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Dstfs02\14510_文化振興課$\02_室班フォルダ\千葉県誕生１５０周年記念事業推進室\13_「ちば文化」創造・継承事業\R7\１募集準備\1-1 様式準備（要領改正）\ちば文化資産活用事業補助金\"/>
    </mc:Choice>
  </mc:AlternateContent>
  <xr:revisionPtr revIDLastSave="0" documentId="13_ncr:1_{F9DC374A-A1FF-48F0-A426-191B785A162F}" xr6:coauthVersionLast="47" xr6:coauthVersionMax="47" xr10:uidLastSave="{00000000-0000-0000-0000-000000000000}"/>
  <bookViews>
    <workbookView xWindow="28680" yWindow="-120" windowWidth="29040" windowHeight="15720" tabRatio="677" activeTab="2" xr2:uid="{00000000-000D-0000-FFFF-FFFF00000000}"/>
  </bookViews>
  <sheets>
    <sheet name="収支計算書" sheetId="1" r:id="rId1"/>
    <sheet name="内訳書" sheetId="3" r:id="rId2"/>
    <sheet name="委託費・補助金内訳書" sheetId="4" r:id="rId3"/>
  </sheets>
  <definedNames>
    <definedName name="_xlnm.Print_Area" localSheetId="2">委託費・補助金内訳書!$A$1:$R$348</definedName>
    <definedName name="_xlnm.Print_Area" localSheetId="0">収支計算書!$A$1:$I$63</definedName>
    <definedName name="_xlnm.Print_Area" localSheetId="1">内訳書!$A$1:$R$348</definedName>
    <definedName name="委託費・補助金">内訳書!$E$370:$E$371</definedName>
    <definedName name="区分">内訳書!$C$354:$D$371</definedName>
    <definedName name="雑役務費・消耗品費等">内訳書!$E$365:$E$369</definedName>
    <definedName name="支出">内訳書!$J$355:$J$359</definedName>
    <definedName name="出演・音楽・文芸費">内訳書!$E$354:$E$356</definedName>
    <definedName name="人件費・旅費・報償費">内訳書!$E$362:$E$364</definedName>
    <definedName name="舞台・会場・設営費">内訳書!$E$357:$E$361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Q9" i="3" l="1"/>
  <c r="Q10" i="3"/>
  <c r="Q11" i="4"/>
  <c r="Q12" i="4" l="1"/>
  <c r="Q13" i="4"/>
  <c r="Q10" i="4" l="1"/>
  <c r="Q9" i="4"/>
  <c r="A1" i="4" l="1"/>
  <c r="Q8" i="3" l="1"/>
  <c r="F388" i="4" l="1"/>
  <c r="F387" i="4"/>
  <c r="F386" i="4"/>
  <c r="F385" i="4"/>
  <c r="F384" i="4"/>
  <c r="F383" i="4"/>
  <c r="F382" i="4"/>
  <c r="F381" i="4"/>
  <c r="F380" i="4"/>
  <c r="F379" i="4"/>
  <c r="F378" i="4"/>
  <c r="F377" i="4"/>
  <c r="F376" i="4"/>
  <c r="F375" i="4"/>
  <c r="F374" i="4"/>
  <c r="F373" i="4"/>
  <c r="F372" i="4"/>
  <c r="F368" i="4"/>
  <c r="F367" i="4"/>
  <c r="F366" i="4"/>
  <c r="F365" i="4"/>
  <c r="F364" i="4"/>
  <c r="F363" i="4"/>
  <c r="F362" i="4"/>
  <c r="F361" i="4"/>
  <c r="F360" i="4"/>
  <c r="F359" i="4"/>
  <c r="F358" i="4"/>
  <c r="F357" i="4"/>
  <c r="F356" i="4"/>
  <c r="F355" i="4"/>
  <c r="F354" i="4"/>
  <c r="F353" i="4"/>
  <c r="F352" i="4"/>
  <c r="Q348" i="4"/>
  <c r="Q347" i="4"/>
  <c r="Q346" i="4"/>
  <c r="Q345" i="4"/>
  <c r="Q344" i="4"/>
  <c r="Q343" i="4"/>
  <c r="Q342" i="4"/>
  <c r="Q341" i="4"/>
  <c r="Q340" i="4"/>
  <c r="Q339" i="4"/>
  <c r="Q338" i="4"/>
  <c r="Q337" i="4"/>
  <c r="Q336" i="4"/>
  <c r="Q335" i="4"/>
  <c r="Q334" i="4"/>
  <c r="Q333" i="4"/>
  <c r="Q332" i="4"/>
  <c r="Q331" i="4"/>
  <c r="Q330" i="4"/>
  <c r="Q329" i="4"/>
  <c r="Q328" i="4"/>
  <c r="Q327" i="4"/>
  <c r="Q326" i="4"/>
  <c r="Q325" i="4"/>
  <c r="Q324" i="4"/>
  <c r="Q323" i="4"/>
  <c r="Q322" i="4"/>
  <c r="Q321" i="4"/>
  <c r="Q320" i="4"/>
  <c r="Q319" i="4"/>
  <c r="Q318" i="4"/>
  <c r="Q317" i="4"/>
  <c r="Q316" i="4"/>
  <c r="Q315" i="4"/>
  <c r="Q314" i="4"/>
  <c r="Q313" i="4"/>
  <c r="Q312" i="4"/>
  <c r="Q311" i="4"/>
  <c r="Q310" i="4"/>
  <c r="Q309" i="4"/>
  <c r="Q308" i="4"/>
  <c r="Q307" i="4"/>
  <c r="Q306" i="4"/>
  <c r="Q305" i="4"/>
  <c r="Q304" i="4"/>
  <c r="Q303" i="4"/>
  <c r="Q302" i="4"/>
  <c r="Q301" i="4"/>
  <c r="Q300" i="4"/>
  <c r="Q299" i="4"/>
  <c r="Q298" i="4"/>
  <c r="Q297" i="4"/>
  <c r="Q296" i="4"/>
  <c r="Q295" i="4"/>
  <c r="Q294" i="4"/>
  <c r="Q293" i="4"/>
  <c r="Q292" i="4"/>
  <c r="Q291" i="4"/>
  <c r="Q290" i="4"/>
  <c r="Q289" i="4"/>
  <c r="Q288" i="4"/>
  <c r="Q287" i="4"/>
  <c r="Q286" i="4"/>
  <c r="Q285" i="4"/>
  <c r="Q284" i="4"/>
  <c r="Q283" i="4"/>
  <c r="Q282" i="4"/>
  <c r="Q281" i="4"/>
  <c r="Q280" i="4"/>
  <c r="Q279" i="4"/>
  <c r="Q278" i="4"/>
  <c r="Q277" i="4"/>
  <c r="Q276" i="4"/>
  <c r="Q275" i="4"/>
  <c r="Q274" i="4"/>
  <c r="Q273" i="4"/>
  <c r="Q272" i="4"/>
  <c r="Q271" i="4"/>
  <c r="Q270" i="4"/>
  <c r="Q269" i="4"/>
  <c r="Q268" i="4"/>
  <c r="Q267" i="4"/>
  <c r="Q266" i="4"/>
  <c r="Q265" i="4"/>
  <c r="Q264" i="4"/>
  <c r="Q263" i="4"/>
  <c r="Q262" i="4"/>
  <c r="Q261" i="4"/>
  <c r="Q260" i="4"/>
  <c r="Q259" i="4"/>
  <c r="Q258" i="4"/>
  <c r="Q257" i="4"/>
  <c r="Q256" i="4"/>
  <c r="Q255" i="4"/>
  <c r="Q254" i="4"/>
  <c r="Q253" i="4"/>
  <c r="Q252" i="4"/>
  <c r="Q251" i="4"/>
  <c r="Q250" i="4"/>
  <c r="Q249" i="4"/>
  <c r="Q248" i="4"/>
  <c r="Q247" i="4"/>
  <c r="Q246" i="4"/>
  <c r="Q245" i="4"/>
  <c r="Q244" i="4"/>
  <c r="Q243" i="4"/>
  <c r="Q242" i="4"/>
  <c r="Q241" i="4"/>
  <c r="Q240" i="4"/>
  <c r="Q239" i="4"/>
  <c r="Q238" i="4"/>
  <c r="Q237" i="4"/>
  <c r="Q236" i="4"/>
  <c r="Q235" i="4"/>
  <c r="Q234" i="4"/>
  <c r="Q233" i="4"/>
  <c r="Q232" i="4"/>
  <c r="Q231" i="4"/>
  <c r="Q230" i="4"/>
  <c r="Q229" i="4"/>
  <c r="Q228" i="4"/>
  <c r="Q227" i="4"/>
  <c r="Q226" i="4"/>
  <c r="Q225" i="4"/>
  <c r="Q224" i="4"/>
  <c r="Q223" i="4"/>
  <c r="Q222" i="4"/>
  <c r="Q221" i="4"/>
  <c r="Q220" i="4"/>
  <c r="Q219" i="4"/>
  <c r="Q218" i="4"/>
  <c r="Q217" i="4"/>
  <c r="Q216" i="4"/>
  <c r="Q215" i="4"/>
  <c r="Q214" i="4"/>
  <c r="Q213" i="4"/>
  <c r="Q212" i="4"/>
  <c r="Q211" i="4"/>
  <c r="Q210" i="4"/>
  <c r="Q209" i="4"/>
  <c r="Q208" i="4"/>
  <c r="Q207" i="4"/>
  <c r="Q206" i="4"/>
  <c r="Q205" i="4"/>
  <c r="Q204" i="4"/>
  <c r="Q203" i="4"/>
  <c r="Q202" i="4"/>
  <c r="Q201" i="4"/>
  <c r="Q200" i="4"/>
  <c r="Q199" i="4"/>
  <c r="Q198" i="4"/>
  <c r="Q197" i="4"/>
  <c r="Q196" i="4"/>
  <c r="Q195" i="4"/>
  <c r="Q194" i="4"/>
  <c r="Q193" i="4"/>
  <c r="Q192" i="4"/>
  <c r="Q191" i="4"/>
  <c r="Q190" i="4"/>
  <c r="Q189" i="4"/>
  <c r="Q188" i="4"/>
  <c r="Q187" i="4"/>
  <c r="Q186" i="4"/>
  <c r="Q185" i="4"/>
  <c r="Q184" i="4"/>
  <c r="Q183" i="4"/>
  <c r="Q182" i="4"/>
  <c r="Q181" i="4"/>
  <c r="Q180" i="4"/>
  <c r="Q179" i="4"/>
  <c r="Q178" i="4"/>
  <c r="Q177" i="4"/>
  <c r="Q176" i="4"/>
  <c r="Q175" i="4"/>
  <c r="Q174" i="4"/>
  <c r="Q173" i="4"/>
  <c r="Q172" i="4"/>
  <c r="Q171" i="4"/>
  <c r="Q170" i="4"/>
  <c r="Q169" i="4"/>
  <c r="Q168" i="4"/>
  <c r="Q167" i="4"/>
  <c r="Q166" i="4"/>
  <c r="Q165" i="4"/>
  <c r="Q164" i="4"/>
  <c r="Q163" i="4"/>
  <c r="Q162" i="4"/>
  <c r="Q161" i="4"/>
  <c r="Q160" i="4"/>
  <c r="Q159" i="4"/>
  <c r="Q158" i="4"/>
  <c r="Q157" i="4"/>
  <c r="Q156" i="4"/>
  <c r="Q155" i="4"/>
  <c r="Q154" i="4"/>
  <c r="Q153" i="4"/>
  <c r="Q152" i="4"/>
  <c r="Q151" i="4"/>
  <c r="Q150" i="4"/>
  <c r="Q149" i="4"/>
  <c r="Q148" i="4"/>
  <c r="Q147" i="4"/>
  <c r="Q146" i="4"/>
  <c r="Q145" i="4"/>
  <c r="Q144" i="4"/>
  <c r="Q143" i="4"/>
  <c r="Q142" i="4"/>
  <c r="Q141" i="4"/>
  <c r="Q140" i="4"/>
  <c r="Q139" i="4"/>
  <c r="Q138" i="4"/>
  <c r="Q137" i="4"/>
  <c r="Q136" i="4"/>
  <c r="Q135" i="4"/>
  <c r="Q134" i="4"/>
  <c r="Q133" i="4"/>
  <c r="Q132" i="4"/>
  <c r="Q131" i="4"/>
  <c r="Q130" i="4"/>
  <c r="Q129" i="4"/>
  <c r="Q128" i="4"/>
  <c r="Q127" i="4"/>
  <c r="Q126" i="4"/>
  <c r="Q125" i="4"/>
  <c r="Q124" i="4"/>
  <c r="Q123" i="4"/>
  <c r="Q122" i="4"/>
  <c r="Q121" i="4"/>
  <c r="Q120" i="4"/>
  <c r="Q119" i="4"/>
  <c r="Q118" i="4"/>
  <c r="Q117" i="4"/>
  <c r="Q116" i="4"/>
  <c r="Q115" i="4"/>
  <c r="Q114" i="4"/>
  <c r="Q113" i="4"/>
  <c r="Q112" i="4"/>
  <c r="Q111" i="4"/>
  <c r="Q110" i="4"/>
  <c r="Q109" i="4"/>
  <c r="Q108" i="4"/>
  <c r="Q107" i="4"/>
  <c r="Q106" i="4"/>
  <c r="Q105" i="4"/>
  <c r="Q104" i="4"/>
  <c r="Q103" i="4"/>
  <c r="Q102" i="4"/>
  <c r="Q101" i="4"/>
  <c r="Q100" i="4"/>
  <c r="Q99" i="4"/>
  <c r="Q98" i="4"/>
  <c r="Q97" i="4"/>
  <c r="Q96" i="4"/>
  <c r="Q95" i="4"/>
  <c r="Q94" i="4"/>
  <c r="Q93" i="4"/>
  <c r="Q92" i="4"/>
  <c r="Q91" i="4"/>
  <c r="Q90" i="4"/>
  <c r="Q89" i="4"/>
  <c r="Q88" i="4"/>
  <c r="Q87" i="4"/>
  <c r="Q86" i="4"/>
  <c r="Q85" i="4"/>
  <c r="Q84" i="4"/>
  <c r="Q83" i="4"/>
  <c r="Q82" i="4"/>
  <c r="Q81" i="4"/>
  <c r="Q80" i="4"/>
  <c r="Q79" i="4"/>
  <c r="Q78" i="4"/>
  <c r="Q77" i="4"/>
  <c r="Q76" i="4"/>
  <c r="Q75" i="4"/>
  <c r="Q74" i="4"/>
  <c r="Q73" i="4"/>
  <c r="Q72" i="4"/>
  <c r="Q71" i="4"/>
  <c r="Q70" i="4"/>
  <c r="Q69" i="4"/>
  <c r="Q68" i="4"/>
  <c r="Q67" i="4"/>
  <c r="Q66" i="4"/>
  <c r="Q65" i="4"/>
  <c r="Q64" i="4"/>
  <c r="Q63" i="4"/>
  <c r="Q62" i="4"/>
  <c r="Q61" i="4"/>
  <c r="Q60" i="4"/>
  <c r="Q59" i="4"/>
  <c r="Q58" i="4"/>
  <c r="Q57" i="4"/>
  <c r="Q56" i="4"/>
  <c r="Q55" i="4"/>
  <c r="Q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E6" i="4"/>
  <c r="M5" i="4"/>
  <c r="A1" i="3"/>
  <c r="F392" i="3"/>
  <c r="E61" i="1" s="1"/>
  <c r="F389" i="3"/>
  <c r="E58" i="1" s="1"/>
  <c r="F388" i="3"/>
  <c r="E57" i="1" s="1"/>
  <c r="F387" i="3"/>
  <c r="E56" i="1" s="1"/>
  <c r="F386" i="3"/>
  <c r="E55" i="1" s="1"/>
  <c r="F385" i="3"/>
  <c r="E54" i="1" s="1"/>
  <c r="F384" i="3"/>
  <c r="E53" i="1" s="1"/>
  <c r="F383" i="3"/>
  <c r="E52" i="1" s="1"/>
  <c r="F382" i="3"/>
  <c r="E51" i="1" s="1"/>
  <c r="F381" i="3"/>
  <c r="E50" i="1" s="1"/>
  <c r="F380" i="3"/>
  <c r="E49" i="1" s="1"/>
  <c r="F379" i="3"/>
  <c r="E48" i="1" s="1"/>
  <c r="F378" i="3"/>
  <c r="E47" i="1" s="1"/>
  <c r="F377" i="3"/>
  <c r="E46" i="1" s="1"/>
  <c r="F376" i="3"/>
  <c r="E45" i="1" s="1"/>
  <c r="F375" i="3"/>
  <c r="E44" i="1" s="1"/>
  <c r="F368" i="3"/>
  <c r="E37" i="1" s="1"/>
  <c r="F367" i="3"/>
  <c r="E36" i="1" s="1"/>
  <c r="F363" i="3"/>
  <c r="E32" i="1" s="1"/>
  <c r="F362" i="3"/>
  <c r="E31" i="1" s="1"/>
  <c r="F361" i="3"/>
  <c r="E30" i="1" s="1"/>
  <c r="F359" i="3"/>
  <c r="E28" i="1" s="1"/>
  <c r="F357" i="3"/>
  <c r="E26" i="1" s="1"/>
  <c r="F356" i="3"/>
  <c r="E25" i="1" s="1"/>
  <c r="F355" i="3"/>
  <c r="E24" i="1" s="1"/>
  <c r="Q348" i="3"/>
  <c r="Q347" i="3"/>
  <c r="Q346" i="3"/>
  <c r="Q345" i="3"/>
  <c r="Q344" i="3"/>
  <c r="Q343" i="3"/>
  <c r="Q342" i="3"/>
  <c r="Q341" i="3"/>
  <c r="Q340" i="3"/>
  <c r="Q339" i="3"/>
  <c r="Q338" i="3"/>
  <c r="Q337" i="3"/>
  <c r="Q336" i="3"/>
  <c r="Q335" i="3"/>
  <c r="Q334" i="3"/>
  <c r="Q333" i="3"/>
  <c r="Q332" i="3"/>
  <c r="Q331" i="3"/>
  <c r="Q330" i="3"/>
  <c r="Q329" i="3"/>
  <c r="Q328" i="3"/>
  <c r="Q327" i="3"/>
  <c r="Q326" i="3"/>
  <c r="Q325" i="3"/>
  <c r="Q324" i="3"/>
  <c r="Q323" i="3"/>
  <c r="Q322" i="3"/>
  <c r="Q321" i="3"/>
  <c r="Q320" i="3"/>
  <c r="Q319" i="3"/>
  <c r="Q318" i="3"/>
  <c r="Q317" i="3"/>
  <c r="Q316" i="3"/>
  <c r="Q315" i="3"/>
  <c r="Q314" i="3"/>
  <c r="Q313" i="3"/>
  <c r="Q312" i="3"/>
  <c r="Q311" i="3"/>
  <c r="Q310" i="3"/>
  <c r="Q309" i="3"/>
  <c r="Q308" i="3"/>
  <c r="Q307" i="3"/>
  <c r="Q306" i="3"/>
  <c r="Q305" i="3"/>
  <c r="Q304" i="3"/>
  <c r="Q303" i="3"/>
  <c r="Q302" i="3"/>
  <c r="Q301" i="3"/>
  <c r="Q300" i="3"/>
  <c r="Q299" i="3"/>
  <c r="Q298" i="3"/>
  <c r="Q297" i="3"/>
  <c r="Q296" i="3"/>
  <c r="Q295" i="3"/>
  <c r="Q294" i="3"/>
  <c r="Q293" i="3"/>
  <c r="Q292" i="3"/>
  <c r="Q291" i="3"/>
  <c r="Q290" i="3"/>
  <c r="Q289" i="3"/>
  <c r="Q288" i="3"/>
  <c r="Q287" i="3"/>
  <c r="Q286" i="3"/>
  <c r="Q285" i="3"/>
  <c r="Q284" i="3"/>
  <c r="Q283" i="3"/>
  <c r="Q282" i="3"/>
  <c r="Q281" i="3"/>
  <c r="Q280" i="3"/>
  <c r="Q279" i="3"/>
  <c r="Q278" i="3"/>
  <c r="Q277" i="3"/>
  <c r="Q276" i="3"/>
  <c r="Q275" i="3"/>
  <c r="Q274" i="3"/>
  <c r="Q273" i="3"/>
  <c r="Q272" i="3"/>
  <c r="Q271" i="3"/>
  <c r="Q270" i="3"/>
  <c r="Q269" i="3"/>
  <c r="Q268" i="3"/>
  <c r="Q267" i="3"/>
  <c r="Q266" i="3"/>
  <c r="Q265" i="3"/>
  <c r="Q264" i="3"/>
  <c r="Q263" i="3"/>
  <c r="Q262" i="3"/>
  <c r="Q261" i="3"/>
  <c r="Q260" i="3"/>
  <c r="Q259" i="3"/>
  <c r="Q258" i="3"/>
  <c r="Q257" i="3"/>
  <c r="Q256" i="3"/>
  <c r="Q255" i="3"/>
  <c r="Q254" i="3"/>
  <c r="Q253" i="3"/>
  <c r="Q252" i="3"/>
  <c r="Q251" i="3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F369" i="3" s="1"/>
  <c r="Q13" i="3"/>
  <c r="F365" i="3" s="1"/>
  <c r="E34" i="1" s="1"/>
  <c r="Q12" i="3"/>
  <c r="F358" i="3" s="1"/>
  <c r="E27" i="1" s="1"/>
  <c r="Q11" i="3"/>
  <c r="F360" i="3" s="1"/>
  <c r="E29" i="1" s="1"/>
  <c r="F354" i="3"/>
  <c r="E23" i="1" s="1"/>
  <c r="F366" i="3"/>
  <c r="E35" i="1" s="1"/>
  <c r="Q7" i="3"/>
  <c r="F391" i="3" s="1"/>
  <c r="E60" i="1" s="1"/>
  <c r="M3" i="3" l="1"/>
  <c r="E38" i="1"/>
  <c r="C6" i="4"/>
  <c r="F6" i="4" s="1"/>
  <c r="F390" i="3"/>
  <c r="E59" i="1" s="1"/>
  <c r="F364" i="3"/>
  <c r="E33" i="1" s="1"/>
  <c r="F371" i="3"/>
  <c r="E40" i="1" s="1"/>
  <c r="E4" i="3"/>
  <c r="F369" i="4"/>
  <c r="F371" i="4" s="1"/>
  <c r="F389" i="4"/>
  <c r="F370" i="3"/>
  <c r="E39" i="1" s="1"/>
  <c r="C4" i="3"/>
  <c r="F390" i="4" l="1"/>
  <c r="F393" i="3"/>
  <c r="F4" i="3"/>
  <c r="F372" i="3"/>
  <c r="F374" i="3" s="1"/>
  <c r="F394" i="3" l="1"/>
  <c r="E12" i="1" l="1"/>
  <c r="E13" i="1" s="1"/>
  <c r="E62" i="1"/>
  <c r="E41" i="1"/>
  <c r="E63" i="1" l="1"/>
  <c r="E43" i="1"/>
  <c r="H15" i="1" s="1"/>
  <c r="E14" i="1" l="1"/>
  <c r="E19" i="1" s="1"/>
  <c r="E2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千葉県</author>
    <author>福原 由貴</author>
  </authors>
  <commentList>
    <comment ref="D1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団体名を記入してください。</t>
        </r>
      </text>
    </comment>
    <comment ref="E14" authorId="1" shapeId="0" xr:uid="{21EC9216-DE9A-46B6-9845-0EC13D44537F}">
      <text>
        <r>
          <rPr>
            <b/>
            <sz val="9"/>
            <color indexed="81"/>
            <rFont val="MS P ゴシック"/>
            <family val="3"/>
            <charset val="128"/>
          </rPr>
          <t>この欄に表示される金額が本事業の応募額となります。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knt</author>
  </authors>
  <commentList>
    <comment ref="A1" authorId="0" shapeId="0" xr:uid="{00000000-0006-0000-0300-000001000000}">
      <text>
        <r>
          <rPr>
            <sz val="10"/>
            <color indexed="81"/>
            <rFont val="ＭＳ Ｐゴシック"/>
            <family val="3"/>
            <charset val="128"/>
          </rPr>
          <t>「収支予算書」シートに入力した補助事業者名が表示されます。</t>
        </r>
      </text>
    </comment>
    <comment ref="D7" authorId="0" shapeId="0" xr:uid="{00000000-0006-0000-0300-000003000000}">
      <text>
        <r>
          <rPr>
            <sz val="10"/>
            <color indexed="81"/>
            <rFont val="ＭＳ Ｐゴシック"/>
            <family val="3"/>
            <charset val="128"/>
          </rPr>
          <t>1件当たり100万円以上の委託費又は補助金を支出する場合は、別途、委託費・補助金内訳書を作成してください。</t>
        </r>
      </text>
    </comment>
    <comment ref="R7" authorId="0" shapeId="0" xr:uid="{00000000-0006-0000-0300-000004000000}">
      <text>
        <r>
          <rPr>
            <sz val="10"/>
            <color indexed="81"/>
            <rFont val="ＭＳ Ｐゴシック"/>
            <family val="3"/>
            <charset val="128"/>
          </rPr>
          <t>補助対象外経費の場合は、”○”を入力してください。
なお、該当する区分・費目がない場合は、「雑役務費・消耗品費等」の「その他」を選択してください。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knt</author>
  </authors>
  <commentList>
    <comment ref="A1" authorId="0" shapeId="0" xr:uid="{00000000-0006-0000-0600-000001000000}">
      <text>
        <r>
          <rPr>
            <sz val="10"/>
            <color indexed="81"/>
            <rFont val="ＭＳ Ｐゴシック"/>
            <family val="3"/>
            <charset val="128"/>
          </rPr>
          <t>「収支予算書」シートに入力した補助事業者名が表示されます。</t>
        </r>
      </text>
    </comment>
  </commentList>
</comments>
</file>

<file path=xl/sharedStrings.xml><?xml version="1.0" encoding="utf-8"?>
<sst xmlns="http://schemas.openxmlformats.org/spreadsheetml/2006/main" count="260" uniqueCount="123">
  <si>
    <t>（収入の部）</t>
    <rPh sb="1" eb="3">
      <t>シュウニュウ</t>
    </rPh>
    <rPh sb="4" eb="5">
      <t>ブ</t>
    </rPh>
    <phoneticPr fontId="2"/>
  </si>
  <si>
    <t>区分</t>
    <rPh sb="0" eb="2">
      <t>クブン</t>
    </rPh>
    <phoneticPr fontId="2"/>
  </si>
  <si>
    <t>予定額</t>
  </si>
  <si>
    <t>予定額</t>
    <rPh sb="0" eb="2">
      <t>ヨテイ</t>
    </rPh>
    <rPh sb="2" eb="3">
      <t>ガク</t>
    </rPh>
    <phoneticPr fontId="2"/>
  </si>
  <si>
    <t>備考</t>
  </si>
  <si>
    <t>備考</t>
    <rPh sb="0" eb="2">
      <t>ビコウ</t>
    </rPh>
    <phoneticPr fontId="2"/>
  </si>
  <si>
    <t>共催者等負担額</t>
    <rPh sb="0" eb="3">
      <t>キョウサイシャ</t>
    </rPh>
    <rPh sb="3" eb="4">
      <t>ナド</t>
    </rPh>
    <rPh sb="4" eb="6">
      <t>フタン</t>
    </rPh>
    <rPh sb="6" eb="7">
      <t>ガク</t>
    </rPh>
    <phoneticPr fontId="2"/>
  </si>
  <si>
    <t>自己収入</t>
    <rPh sb="0" eb="2">
      <t>ジコ</t>
    </rPh>
    <rPh sb="2" eb="4">
      <t>シュウニュウ</t>
    </rPh>
    <phoneticPr fontId="2"/>
  </si>
  <si>
    <t>補助金・助成金</t>
    <rPh sb="0" eb="3">
      <t>ホジョキン</t>
    </rPh>
    <rPh sb="4" eb="7">
      <t>ジョセイキン</t>
    </rPh>
    <phoneticPr fontId="2"/>
  </si>
  <si>
    <t>寄附金・協賛金</t>
    <rPh sb="0" eb="3">
      <t>キフキン</t>
    </rPh>
    <rPh sb="4" eb="7">
      <t>キョウサンキン</t>
    </rPh>
    <phoneticPr fontId="2"/>
  </si>
  <si>
    <t>事業収入</t>
    <rPh sb="0" eb="2">
      <t>ジギョウ</t>
    </rPh>
    <rPh sb="2" eb="4">
      <t>シュウニュウ</t>
    </rPh>
    <phoneticPr fontId="2"/>
  </si>
  <si>
    <t>その他</t>
    <rPh sb="2" eb="3">
      <t>タ</t>
    </rPh>
    <phoneticPr fontId="2"/>
  </si>
  <si>
    <t>自己収入計</t>
    <rPh sb="0" eb="2">
      <t>ジコ</t>
    </rPh>
    <rPh sb="2" eb="4">
      <t>シュウニュウ</t>
    </rPh>
    <rPh sb="4" eb="5">
      <t>ケイ</t>
    </rPh>
    <phoneticPr fontId="2"/>
  </si>
  <si>
    <t>（支出の部）</t>
    <rPh sb="1" eb="3">
      <t>シシュツ</t>
    </rPh>
    <rPh sb="4" eb="5">
      <t>ブ</t>
    </rPh>
    <phoneticPr fontId="2"/>
  </si>
  <si>
    <t>費目</t>
    <rPh sb="0" eb="2">
      <t>ヒモク</t>
    </rPh>
    <phoneticPr fontId="2"/>
  </si>
  <si>
    <t>出演費</t>
    <rPh sb="0" eb="2">
      <t>シュツエン</t>
    </rPh>
    <rPh sb="2" eb="3">
      <t>ヒ</t>
    </rPh>
    <phoneticPr fontId="2"/>
  </si>
  <si>
    <t>音楽費</t>
    <rPh sb="0" eb="2">
      <t>オンガク</t>
    </rPh>
    <rPh sb="2" eb="3">
      <t>ヒ</t>
    </rPh>
    <phoneticPr fontId="2"/>
  </si>
  <si>
    <t>文芸費</t>
    <rPh sb="0" eb="2">
      <t>ブンゲイ</t>
    </rPh>
    <rPh sb="2" eb="3">
      <t>ヒ</t>
    </rPh>
    <phoneticPr fontId="2"/>
  </si>
  <si>
    <t>舞台費</t>
    <rPh sb="0" eb="2">
      <t>ブタイ</t>
    </rPh>
    <rPh sb="2" eb="3">
      <t>ヒ</t>
    </rPh>
    <phoneticPr fontId="2"/>
  </si>
  <si>
    <t>作品借料</t>
    <rPh sb="0" eb="2">
      <t>サクヒン</t>
    </rPh>
    <rPh sb="2" eb="3">
      <t>カ</t>
    </rPh>
    <rPh sb="3" eb="4">
      <t>リョウ</t>
    </rPh>
    <phoneticPr fontId="2"/>
  </si>
  <si>
    <t>上映費</t>
    <rPh sb="0" eb="2">
      <t>ジョウエイ</t>
    </rPh>
    <rPh sb="2" eb="3">
      <t>ヒ</t>
    </rPh>
    <phoneticPr fontId="2"/>
  </si>
  <si>
    <t>会場費</t>
    <rPh sb="0" eb="2">
      <t>カイジョウ</t>
    </rPh>
    <rPh sb="2" eb="3">
      <t>ヒ</t>
    </rPh>
    <phoneticPr fontId="2"/>
  </si>
  <si>
    <t>運搬費</t>
    <rPh sb="0" eb="2">
      <t>ウンパン</t>
    </rPh>
    <rPh sb="2" eb="3">
      <t>ヒ</t>
    </rPh>
    <phoneticPr fontId="2"/>
  </si>
  <si>
    <t>人件費</t>
    <rPh sb="0" eb="3">
      <t>ジンケンヒ</t>
    </rPh>
    <phoneticPr fontId="2"/>
  </si>
  <si>
    <t>旅費</t>
    <rPh sb="0" eb="2">
      <t>リョヒ</t>
    </rPh>
    <phoneticPr fontId="2"/>
  </si>
  <si>
    <t>報償費</t>
    <rPh sb="0" eb="2">
      <t>ホウショウ</t>
    </rPh>
    <rPh sb="2" eb="3">
      <t>ヒ</t>
    </rPh>
    <phoneticPr fontId="2"/>
  </si>
  <si>
    <t>雑役務費</t>
    <rPh sb="0" eb="1">
      <t>ザツ</t>
    </rPh>
    <rPh sb="1" eb="4">
      <t>エキムヒ</t>
    </rPh>
    <phoneticPr fontId="2"/>
  </si>
  <si>
    <t>消耗品費</t>
    <rPh sb="0" eb="3">
      <t>ショウモウヒン</t>
    </rPh>
    <rPh sb="3" eb="4">
      <t>ヒ</t>
    </rPh>
    <phoneticPr fontId="2"/>
  </si>
  <si>
    <t>通信費</t>
    <rPh sb="0" eb="3">
      <t>ツウシンヒ</t>
    </rPh>
    <phoneticPr fontId="2"/>
  </si>
  <si>
    <t>会議費</t>
    <rPh sb="0" eb="3">
      <t>カイギヒ</t>
    </rPh>
    <phoneticPr fontId="2"/>
  </si>
  <si>
    <t>委託費</t>
    <rPh sb="0" eb="2">
      <t>イタク</t>
    </rPh>
    <rPh sb="2" eb="3">
      <t>ヒ</t>
    </rPh>
    <phoneticPr fontId="2"/>
  </si>
  <si>
    <t>補助金</t>
    <rPh sb="0" eb="3">
      <t>ホジョキン</t>
    </rPh>
    <phoneticPr fontId="2"/>
  </si>
  <si>
    <t>消費税及び地方消費税に係る仕入控除税額</t>
    <rPh sb="0" eb="3">
      <t>ショウヒゼイ</t>
    </rPh>
    <rPh sb="3" eb="4">
      <t>オヨ</t>
    </rPh>
    <rPh sb="5" eb="7">
      <t>チホウ</t>
    </rPh>
    <rPh sb="7" eb="10">
      <t>ショウヒゼイ</t>
    </rPh>
    <rPh sb="11" eb="12">
      <t>カカ</t>
    </rPh>
    <rPh sb="13" eb="15">
      <t>シイ</t>
    </rPh>
    <rPh sb="15" eb="17">
      <t>コウジョ</t>
    </rPh>
    <rPh sb="17" eb="19">
      <t>ゼイガク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</si>
  <si>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</si>
  <si>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出演・
音楽・
文芸費</t>
    <rPh sb="0" eb="2">
      <t>シュツエン</t>
    </rPh>
    <rPh sb="4" eb="6">
      <t>オンガク</t>
    </rPh>
    <rPh sb="8" eb="10">
      <t>ブンゲイ</t>
    </rPh>
    <rPh sb="10" eb="11">
      <t>ヒ</t>
    </rPh>
    <phoneticPr fontId="2"/>
  </si>
  <si>
    <t>舞台・
会場・
設営費</t>
    <rPh sb="0" eb="2">
      <t>ブタイ</t>
    </rPh>
    <rPh sb="4" eb="6">
      <t>カイジョウ</t>
    </rPh>
    <rPh sb="8" eb="10">
      <t>セツエイ</t>
    </rPh>
    <rPh sb="10" eb="11">
      <t>ヒ</t>
    </rPh>
    <phoneticPr fontId="2"/>
  </si>
  <si>
    <t>人件費・
旅費・
報償費</t>
    <rPh sb="0" eb="3">
      <t>ジンケンヒ</t>
    </rPh>
    <rPh sb="5" eb="7">
      <t>リョヒ</t>
    </rPh>
    <rPh sb="9" eb="11">
      <t>ホウショウ</t>
    </rPh>
    <rPh sb="11" eb="12">
      <t>ヒ</t>
    </rPh>
    <phoneticPr fontId="2"/>
  </si>
  <si>
    <t>雑役務費・
消耗品費等</t>
    <rPh sb="0" eb="1">
      <t>ザツ</t>
    </rPh>
    <rPh sb="1" eb="2">
      <t>ヤク</t>
    </rPh>
    <rPh sb="2" eb="3">
      <t>ム</t>
    </rPh>
    <rPh sb="3" eb="4">
      <t>ヒ</t>
    </rPh>
    <rPh sb="6" eb="9">
      <t>ショウモウヒン</t>
    </rPh>
    <rPh sb="9" eb="10">
      <t>ヒ</t>
    </rPh>
    <rPh sb="10" eb="11">
      <t>ナド</t>
    </rPh>
    <phoneticPr fontId="2"/>
  </si>
  <si>
    <t>委託費・補助金</t>
    <rPh sb="0" eb="2">
      <t>イタク</t>
    </rPh>
    <rPh sb="2" eb="3">
      <t>ヒ</t>
    </rPh>
    <rPh sb="4" eb="7">
      <t>ホジョキン</t>
    </rPh>
    <phoneticPr fontId="2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</si>
  <si>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2"/>
  </si>
  <si>
    <t>（単位：円）</t>
  </si>
  <si>
    <t>（単位：円）</t>
    <rPh sb="1" eb="3">
      <t>タンイ</t>
    </rPh>
    <rPh sb="4" eb="5">
      <t>エン</t>
    </rPh>
    <phoneticPr fontId="2"/>
  </si>
  <si>
    <t>委託費</t>
    <rPh sb="0" eb="2">
      <t>イタク</t>
    </rPh>
    <rPh sb="2" eb="3">
      <t>ヒ</t>
    </rPh>
    <phoneticPr fontId="8"/>
  </si>
  <si>
    <t>補助金</t>
    <rPh sb="0" eb="3">
      <t>ホジョキン</t>
    </rPh>
    <phoneticPr fontId="8"/>
  </si>
  <si>
    <t>補助対象経費計</t>
    <rPh sb="0" eb="2">
      <t>ホジョ</t>
    </rPh>
    <rPh sb="2" eb="4">
      <t>タイショウ</t>
    </rPh>
    <rPh sb="4" eb="6">
      <t>ケイヒ</t>
    </rPh>
    <rPh sb="6" eb="7">
      <t>ケイ</t>
    </rPh>
    <phoneticPr fontId="8"/>
  </si>
  <si>
    <t>補助対象外経費計</t>
    <rPh sb="4" eb="5">
      <t>ガイ</t>
    </rPh>
    <phoneticPr fontId="8"/>
  </si>
  <si>
    <t>支出合計</t>
    <rPh sb="0" eb="2">
      <t>シシュツ</t>
    </rPh>
    <rPh sb="2" eb="4">
      <t>ゴウケイ</t>
    </rPh>
    <phoneticPr fontId="8"/>
  </si>
  <si>
    <t>（支出の部）</t>
    <rPh sb="1" eb="3">
      <t>シシュツ</t>
    </rPh>
    <rPh sb="4" eb="5">
      <t>ブ</t>
    </rPh>
    <phoneticPr fontId="8"/>
  </si>
  <si>
    <t>（単位：円）</t>
    <rPh sb="1" eb="3">
      <t>タンイ</t>
    </rPh>
    <rPh sb="4" eb="5">
      <t>エン</t>
    </rPh>
    <phoneticPr fontId="8"/>
  </si>
  <si>
    <t>No.</t>
    <phoneticPr fontId="8"/>
  </si>
  <si>
    <t>区分</t>
    <rPh sb="0" eb="2">
      <t>クブン</t>
    </rPh>
    <phoneticPr fontId="8"/>
  </si>
  <si>
    <t>費目</t>
    <rPh sb="0" eb="2">
      <t>ヒモク</t>
    </rPh>
    <phoneticPr fontId="8"/>
  </si>
  <si>
    <t>内　　訳</t>
    <rPh sb="0" eb="1">
      <t>ウチ</t>
    </rPh>
    <rPh sb="3" eb="4">
      <t>ヤク</t>
    </rPh>
    <phoneticPr fontId="8"/>
  </si>
  <si>
    <t>（単価）</t>
    <rPh sb="1" eb="3">
      <t>タンカ</t>
    </rPh>
    <phoneticPr fontId="8"/>
  </si>
  <si>
    <t>×</t>
  </si>
  <si>
    <t>（数量）</t>
    <rPh sb="1" eb="3">
      <t>スウリョウ</t>
    </rPh>
    <phoneticPr fontId="8"/>
  </si>
  <si>
    <t>（単位）</t>
    <rPh sb="1" eb="3">
      <t>タンイ</t>
    </rPh>
    <phoneticPr fontId="8"/>
  </si>
  <si>
    <t>（数量）</t>
  </si>
  <si>
    <t>＋</t>
  </si>
  <si>
    <t>（調整額）</t>
    <rPh sb="1" eb="3">
      <t>チョウセイ</t>
    </rPh>
    <rPh sb="3" eb="4">
      <t>ガク</t>
    </rPh>
    <phoneticPr fontId="8"/>
  </si>
  <si>
    <t>＝</t>
  </si>
  <si>
    <t>(金額)</t>
    <rPh sb="1" eb="3">
      <t>キンガク</t>
    </rPh>
    <phoneticPr fontId="8"/>
  </si>
  <si>
    <t>補助
対象外</t>
    <rPh sb="0" eb="2">
      <t>ホジョ</t>
    </rPh>
    <rPh sb="3" eb="5">
      <t>タイショウ</t>
    </rPh>
    <rPh sb="5" eb="6">
      <t>ガイ</t>
    </rPh>
    <phoneticPr fontId="8"/>
  </si>
  <si>
    <t>委託費・補助金</t>
    <rPh sb="0" eb="2">
      <t>イタク</t>
    </rPh>
    <rPh sb="2" eb="3">
      <t>ヒ</t>
    </rPh>
    <rPh sb="4" eb="7">
      <t>ホジョキン</t>
    </rPh>
    <phoneticPr fontId="8"/>
  </si>
  <si>
    <t>出演・音楽・文芸費</t>
    <rPh sb="0" eb="2">
      <t>シュツエン</t>
    </rPh>
    <rPh sb="3" eb="5">
      <t>オンガク</t>
    </rPh>
    <rPh sb="6" eb="9">
      <t>ブンゲイヒ</t>
    </rPh>
    <phoneticPr fontId="8"/>
  </si>
  <si>
    <t>消耗品費</t>
    <rPh sb="0" eb="3">
      <t>ショウモウヒン</t>
    </rPh>
    <rPh sb="3" eb="4">
      <t>ヒ</t>
    </rPh>
    <phoneticPr fontId="8"/>
  </si>
  <si>
    <t>出演費</t>
    <rPh sb="0" eb="2">
      <t>シュツエン</t>
    </rPh>
    <rPh sb="2" eb="3">
      <t>ヒ</t>
    </rPh>
    <phoneticPr fontId="8"/>
  </si>
  <si>
    <t>事業収入</t>
    <rPh sb="0" eb="2">
      <t>ジギョウ</t>
    </rPh>
    <rPh sb="2" eb="4">
      <t>シュウニュウ</t>
    </rPh>
    <phoneticPr fontId="1"/>
  </si>
  <si>
    <t>【 内訳書 集計表 】</t>
    <rPh sb="2" eb="4">
      <t>ウチワケ</t>
    </rPh>
    <rPh sb="4" eb="5">
      <t>ショ</t>
    </rPh>
    <rPh sb="6" eb="9">
      <t>シュウケイヒョウ</t>
    </rPh>
    <phoneticPr fontId="8"/>
  </si>
  <si>
    <t>金額</t>
    <rPh sb="0" eb="2">
      <t>キンガク</t>
    </rPh>
    <phoneticPr fontId="8"/>
  </si>
  <si>
    <t>申請者自己負担額</t>
    <rPh sb="0" eb="3">
      <t>シンセイシャ</t>
    </rPh>
    <rPh sb="3" eb="5">
      <t>ジコ</t>
    </rPh>
    <rPh sb="5" eb="8">
      <t>フタンガク</t>
    </rPh>
    <phoneticPr fontId="1"/>
  </si>
  <si>
    <t>共催者等負担額</t>
    <rPh sb="0" eb="3">
      <t>キョウサイシャ</t>
    </rPh>
    <rPh sb="3" eb="4">
      <t>トウ</t>
    </rPh>
    <rPh sb="4" eb="7">
      <t>フタンガク</t>
    </rPh>
    <phoneticPr fontId="1"/>
  </si>
  <si>
    <t>補助金・助成金</t>
    <rPh sb="0" eb="3">
      <t>ホジョキン</t>
    </rPh>
    <rPh sb="4" eb="7">
      <t>ジョセイキン</t>
    </rPh>
    <phoneticPr fontId="1"/>
  </si>
  <si>
    <t>寄附金・協賛金</t>
    <rPh sb="0" eb="3">
      <t>キフキン</t>
    </rPh>
    <rPh sb="4" eb="7">
      <t>キョウサンキン</t>
    </rPh>
    <phoneticPr fontId="1"/>
  </si>
  <si>
    <t>その他</t>
    <rPh sb="2" eb="3">
      <t>タ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</si>
  <si>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8"/>
  </si>
  <si>
    <t>音楽費</t>
    <rPh sb="0" eb="2">
      <t>オンガク</t>
    </rPh>
    <rPh sb="2" eb="3">
      <t>ヒ</t>
    </rPh>
    <phoneticPr fontId="8"/>
  </si>
  <si>
    <t>文芸費</t>
    <rPh sb="0" eb="3">
      <t>ブンゲイヒ</t>
    </rPh>
    <phoneticPr fontId="8"/>
  </si>
  <si>
    <t>舞台・会場・設営費</t>
    <rPh sb="0" eb="2">
      <t>ブタイ</t>
    </rPh>
    <rPh sb="3" eb="5">
      <t>カイジョウ</t>
    </rPh>
    <rPh sb="6" eb="8">
      <t>セツエイ</t>
    </rPh>
    <rPh sb="8" eb="9">
      <t>ヒ</t>
    </rPh>
    <phoneticPr fontId="8"/>
  </si>
  <si>
    <t>舞台費</t>
    <rPh sb="0" eb="2">
      <t>ブタイ</t>
    </rPh>
    <rPh sb="2" eb="3">
      <t>ヒ</t>
    </rPh>
    <phoneticPr fontId="8"/>
  </si>
  <si>
    <t>作品借料</t>
    <rPh sb="0" eb="2">
      <t>サクヒン</t>
    </rPh>
    <rPh sb="2" eb="4">
      <t>シャクリョウ</t>
    </rPh>
    <phoneticPr fontId="8"/>
  </si>
  <si>
    <t>上映費</t>
    <rPh sb="0" eb="2">
      <t>ジョウエイ</t>
    </rPh>
    <rPh sb="2" eb="3">
      <t>ヒ</t>
    </rPh>
    <phoneticPr fontId="8"/>
  </si>
  <si>
    <t>会場費</t>
    <rPh sb="0" eb="3">
      <t>カイジョウヒ</t>
    </rPh>
    <phoneticPr fontId="8"/>
  </si>
  <si>
    <t>運搬費</t>
    <rPh sb="0" eb="3">
      <t>ウンパンヒ</t>
    </rPh>
    <phoneticPr fontId="8"/>
  </si>
  <si>
    <t>人件費・旅費・報償費</t>
    <rPh sb="0" eb="3">
      <t>ジンケンヒ</t>
    </rPh>
    <rPh sb="4" eb="6">
      <t>リョヒ</t>
    </rPh>
    <rPh sb="7" eb="9">
      <t>ホウショウ</t>
    </rPh>
    <rPh sb="9" eb="10">
      <t>ヒ</t>
    </rPh>
    <phoneticPr fontId="8"/>
  </si>
  <si>
    <t>人件費</t>
    <rPh sb="0" eb="3">
      <t>ジンケンヒ</t>
    </rPh>
    <phoneticPr fontId="8"/>
  </si>
  <si>
    <t>旅費</t>
    <rPh sb="0" eb="2">
      <t>リョヒ</t>
    </rPh>
    <phoneticPr fontId="8"/>
  </si>
  <si>
    <t>報償費</t>
    <rPh sb="0" eb="3">
      <t>ホウショウヒ</t>
    </rPh>
    <phoneticPr fontId="8"/>
  </si>
  <si>
    <t>雑役務費・消耗品費等</t>
    <rPh sb="0" eb="1">
      <t>ザツ</t>
    </rPh>
    <rPh sb="1" eb="4">
      <t>エキムヒ</t>
    </rPh>
    <rPh sb="5" eb="8">
      <t>ショウモウヒン</t>
    </rPh>
    <rPh sb="8" eb="9">
      <t>ヒ</t>
    </rPh>
    <rPh sb="9" eb="10">
      <t>トウ</t>
    </rPh>
    <phoneticPr fontId="8"/>
  </si>
  <si>
    <t>雑役務費</t>
    <rPh sb="0" eb="1">
      <t>ザツ</t>
    </rPh>
    <rPh sb="1" eb="4">
      <t>エキムヒ</t>
    </rPh>
    <phoneticPr fontId="8"/>
  </si>
  <si>
    <t>通信費</t>
    <rPh sb="0" eb="2">
      <t>ツウシン</t>
    </rPh>
    <phoneticPr fontId="8"/>
  </si>
  <si>
    <t>会議費</t>
    <rPh sb="0" eb="3">
      <t>カイギヒ</t>
    </rPh>
    <phoneticPr fontId="8"/>
  </si>
  <si>
    <t>その他</t>
    <rPh sb="2" eb="3">
      <t>タ</t>
    </rPh>
    <phoneticPr fontId="8"/>
  </si>
  <si>
    <t>委託費</t>
    <rPh sb="0" eb="3">
      <t>イタクヒ</t>
    </rPh>
    <phoneticPr fontId="8"/>
  </si>
  <si>
    <t>小   計（Ｃ）</t>
    <rPh sb="0" eb="1">
      <t>ショウ</t>
    </rPh>
    <rPh sb="4" eb="5">
      <t>ケイ</t>
    </rPh>
    <phoneticPr fontId="8"/>
  </si>
  <si>
    <t>消費税及び地方消費税に係る仕入控除税額</t>
    <rPh sb="0" eb="3">
      <t>ショウヒゼイ</t>
    </rPh>
    <rPh sb="3" eb="4">
      <t>オヨ</t>
    </rPh>
    <rPh sb="5" eb="7">
      <t>チホウ</t>
    </rPh>
    <rPh sb="7" eb="10">
      <t>ショウヒゼイ</t>
    </rPh>
    <rPh sb="11" eb="12">
      <t>カカワ</t>
    </rPh>
    <rPh sb="13" eb="15">
      <t>シイレ</t>
    </rPh>
    <rPh sb="15" eb="17">
      <t>コウジョ</t>
    </rPh>
    <rPh sb="17" eb="19">
      <t>ゼイガク</t>
    </rPh>
    <phoneticPr fontId="8"/>
  </si>
  <si>
    <t>補助対象経費計（Ｄ）</t>
    <rPh sb="0" eb="2">
      <t>ホジョ</t>
    </rPh>
    <rPh sb="2" eb="4">
      <t>タイショウ</t>
    </rPh>
    <rPh sb="4" eb="6">
      <t>ケイヒ</t>
    </rPh>
    <rPh sb="6" eb="7">
      <t>ケイ</t>
    </rPh>
    <phoneticPr fontId="8"/>
  </si>
  <si>
    <t>補助対象外経費</t>
    <rPh sb="0" eb="2">
      <t>ホジョ</t>
    </rPh>
    <rPh sb="2" eb="4">
      <t>タイショウ</t>
    </rPh>
    <rPh sb="4" eb="5">
      <t>ソト</t>
    </rPh>
    <rPh sb="5" eb="7">
      <t>ケイヒ</t>
    </rPh>
    <phoneticPr fontId="8"/>
  </si>
  <si>
    <t>小　計（Ｅ）</t>
    <rPh sb="0" eb="1">
      <t>ショウ</t>
    </rPh>
    <rPh sb="2" eb="3">
      <t>ケイ</t>
    </rPh>
    <phoneticPr fontId="8"/>
  </si>
  <si>
    <t>合   計（F）</t>
    <rPh sb="0" eb="1">
      <t>ゴウ</t>
    </rPh>
    <rPh sb="4" eb="5">
      <t>ケイ</t>
    </rPh>
    <phoneticPr fontId="8"/>
  </si>
  <si>
    <t>千葉県補助金</t>
    <rPh sb="0" eb="3">
      <t>チバケン</t>
    </rPh>
    <rPh sb="3" eb="6">
      <t>ホジョキン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</si>
  <si>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</si>
  <si>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</si>
  <si>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その他</t>
    <rPh sb="2" eb="3">
      <t>タ</t>
    </rPh>
    <phoneticPr fontId="2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</si>
  <si>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2"/>
  </si>
  <si>
    <t>【収支計算書】</t>
    <rPh sb="1" eb="3">
      <t>シュウシ</t>
    </rPh>
    <rPh sb="3" eb="6">
      <t>ケイサンショ</t>
    </rPh>
    <phoneticPr fontId="2"/>
  </si>
  <si>
    <t>申請者自己負担額(A)</t>
    <rPh sb="0" eb="3">
      <t>シンセイシャ</t>
    </rPh>
    <rPh sb="3" eb="5">
      <t>ジコ</t>
    </rPh>
    <rPh sb="5" eb="7">
      <t>フタン</t>
    </rPh>
    <rPh sb="7" eb="8">
      <t>ガク</t>
    </rPh>
    <phoneticPr fontId="2"/>
  </si>
  <si>
    <t>小計（B）</t>
    <rPh sb="0" eb="2">
      <t>ショウケイ</t>
    </rPh>
    <phoneticPr fontId="2"/>
  </si>
  <si>
    <t>合計（C）</t>
    <rPh sb="0" eb="2">
      <t>ゴウケイ</t>
    </rPh>
    <phoneticPr fontId="2"/>
  </si>
  <si>
    <t>千葉県補助金（交付申請額）</t>
    <rPh sb="0" eb="3">
      <t>チバケン</t>
    </rPh>
    <rPh sb="3" eb="5">
      <t>ホジョ</t>
    </rPh>
    <rPh sb="5" eb="6">
      <t>キン</t>
    </rPh>
    <phoneticPr fontId="2"/>
  </si>
  <si>
    <t>以下のいずれか最も低い額　※千円未満切り捨て</t>
    <rPh sb="0" eb="2">
      <t>イカ</t>
    </rPh>
    <rPh sb="7" eb="8">
      <t>モット</t>
    </rPh>
    <rPh sb="9" eb="10">
      <t>ヒク</t>
    </rPh>
    <rPh sb="11" eb="12">
      <t>ガク</t>
    </rPh>
    <rPh sb="14" eb="16">
      <t>センエン</t>
    </rPh>
    <rPh sb="16" eb="18">
      <t>ミマン</t>
    </rPh>
    <rPh sb="18" eb="19">
      <t>キ</t>
    </rPh>
    <rPh sb="20" eb="21">
      <t>ス</t>
    </rPh>
    <phoneticPr fontId="2"/>
  </si>
  <si>
    <t>補助対象経費 (E)×1/2</t>
    <phoneticPr fontId="2"/>
  </si>
  <si>
    <t>自己負担額(A)×2</t>
    <phoneticPr fontId="2"/>
  </si>
  <si>
    <t>支出の合計（G）と一致させてください</t>
    <phoneticPr fontId="2"/>
  </si>
  <si>
    <t>収入の合計（C）と一致させてください</t>
    <phoneticPr fontId="2"/>
  </si>
  <si>
    <t>小計（D）</t>
    <rPh sb="0" eb="2">
      <t>ショウケイ</t>
    </rPh>
    <phoneticPr fontId="2"/>
  </si>
  <si>
    <t>補助対象経費計（E）</t>
    <rPh sb="0" eb="2">
      <t>ホジョ</t>
    </rPh>
    <rPh sb="2" eb="4">
      <t>タイショウ</t>
    </rPh>
    <rPh sb="4" eb="6">
      <t>ケイヒ</t>
    </rPh>
    <rPh sb="6" eb="7">
      <t>ケイ</t>
    </rPh>
    <phoneticPr fontId="2"/>
  </si>
  <si>
    <t>小計（F）</t>
    <rPh sb="0" eb="2">
      <t>ショウケイ</t>
    </rPh>
    <phoneticPr fontId="2"/>
  </si>
  <si>
    <t>合計（G）</t>
    <rPh sb="0" eb="2">
      <t>ゴウケイ</t>
    </rPh>
    <phoneticPr fontId="2"/>
  </si>
  <si>
    <t>〇〇〇</t>
    <phoneticPr fontId="2"/>
  </si>
  <si>
    <t>1団体当たり1,000千円</t>
    <rPh sb="1" eb="3">
      <t>ダンタイ</t>
    </rPh>
    <phoneticPr fontId="2"/>
  </si>
  <si>
    <t>委託・補助先
団体名及び取組名</t>
    <rPh sb="0" eb="2">
      <t>イタク</t>
    </rPh>
    <rPh sb="3" eb="5">
      <t>ホジョ</t>
    </rPh>
    <rPh sb="5" eb="6">
      <t>サキ</t>
    </rPh>
    <rPh sb="7" eb="10">
      <t>ダンタイメイ</t>
    </rPh>
    <rPh sb="10" eb="11">
      <t>オヨ</t>
    </rPh>
    <rPh sb="12" eb="15">
      <t>トリクミメイ</t>
    </rPh>
    <phoneticPr fontId="8"/>
  </si>
  <si>
    <t>（別紙３）</t>
    <rPh sb="1" eb="3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</si>
</sst>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General;;"/>
    <numFmt numFmtId="178" formatCode="#,##0.00;&quot;△ &quot;#,##0.00"/>
    <numFmt numFmtId="179" formatCode="#,##0;&quot;△ &quot;#,##0"/>
    <numFmt numFmtId="180" formatCode="#,##0.00_ "/>
  </numFmts>
  <fonts count="2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38" fontId="11" fillId="0" borderId="0" applyFill="0" applyBorder="0" applyAlignment="0" applyProtection="0">
      <alignment vertical="center"/>
    </xf>
    <xf numFmtId="38" fontId="11" fillId="0" borderId="0" applyFill="0" applyBorder="0" applyAlignment="0" applyProtection="0">
      <alignment vertical="center"/>
    </xf>
    <xf numFmtId="0" fontId="10" fillId="0" borderId="0">
      <alignment vertical="center"/>
    </xf>
    <xf numFmtId="38" fontId="10" fillId="0" borderId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</cellStyleXfs>
  <cellXfs count="252">
    <xf numFmtId="0" fontId="0" fillId="0" borderId="0" xfId="0">
      <alignment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2" borderId="4" xfId="0" applyNumberFormat="1" applyFill="1" applyBorder="1" applyAlignment="1">
      <alignment horizontal="center" vertical="center"/>
    </xf>
    <xf numFmtId="176" fontId="0" fillId="0" borderId="4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9" fillId="0" borderId="0" xfId="1">
      <alignment vertical="center"/>
    </xf>
    <xf numFmtId="0" fontId="10" fillId="0" borderId="0" xfId="0" applyFont="1">
      <alignment vertical="center"/>
    </xf>
    <xf numFmtId="0" fontId="10" fillId="0" borderId="0" xfId="2">
      <alignment vertical="center"/>
    </xf>
    <xf numFmtId="0" fontId="0" fillId="0" borderId="0" xfId="3" applyFont="1" applyProtection="1">
      <alignment vertical="center"/>
      <protection locked="0"/>
    </xf>
    <xf numFmtId="38" fontId="12" fillId="0" borderId="0" xfId="4" applyFont="1" applyFill="1" applyAlignment="1">
      <alignment vertical="center"/>
    </xf>
    <xf numFmtId="49" fontId="13" fillId="0" borderId="0" xfId="2" applyNumberFormat="1" applyFont="1" applyAlignment="1">
      <alignment horizontal="center" vertical="center" shrinkToFit="1"/>
    </xf>
    <xf numFmtId="0" fontId="10" fillId="0" borderId="0" xfId="6" applyAlignment="1">
      <alignment vertical="center" wrapText="1"/>
    </xf>
    <xf numFmtId="38" fontId="16" fillId="0" borderId="0" xfId="5" applyFont="1" applyFill="1" applyBorder="1" applyAlignment="1">
      <alignment horizontal="center" vertical="center" wrapText="1"/>
    </xf>
    <xf numFmtId="0" fontId="0" fillId="0" borderId="0" xfId="6" applyFont="1" applyAlignment="1">
      <alignment vertical="center" wrapText="1"/>
    </xf>
    <xf numFmtId="38" fontId="15" fillId="0" borderId="0" xfId="5" applyFont="1" applyFill="1" applyBorder="1" applyAlignment="1" applyProtection="1">
      <alignment horizontal="left" vertical="center" wrapText="1"/>
    </xf>
    <xf numFmtId="38" fontId="15" fillId="0" borderId="0" xfId="7" applyFont="1" applyFill="1">
      <alignment vertical="center"/>
    </xf>
    <xf numFmtId="176" fontId="15" fillId="0" borderId="4" xfId="6" applyNumberFormat="1" applyFont="1" applyBorder="1" applyAlignment="1">
      <alignment vertical="center" shrinkToFit="1"/>
    </xf>
    <xf numFmtId="38" fontId="16" fillId="0" borderId="0" xfId="5" applyFont="1" applyFill="1">
      <alignment vertical="center"/>
    </xf>
    <xf numFmtId="38" fontId="18" fillId="0" borderId="0" xfId="5" applyFont="1" applyFill="1" applyAlignment="1">
      <alignment horizontal="center" vertical="center"/>
    </xf>
    <xf numFmtId="0" fontId="19" fillId="0" borderId="22" xfId="2" applyFont="1" applyBorder="1" applyAlignment="1">
      <alignment horizontal="right" vertical="center" shrinkToFit="1"/>
    </xf>
    <xf numFmtId="38" fontId="15" fillId="0" borderId="22" xfId="7" applyFont="1" applyFill="1" applyBorder="1" applyAlignment="1">
      <alignment horizontal="right" vertical="center"/>
    </xf>
    <xf numFmtId="38" fontId="14" fillId="0" borderId="24" xfId="5" applyFont="1" applyFill="1" applyBorder="1" applyAlignment="1">
      <alignment horizontal="center" vertical="center"/>
    </xf>
    <xf numFmtId="0" fontId="14" fillId="5" borderId="25" xfId="6" applyFont="1" applyFill="1" applyBorder="1" applyAlignment="1">
      <alignment horizontal="center" vertical="center"/>
    </xf>
    <xf numFmtId="0" fontId="16" fillId="6" borderId="18" xfId="6" applyFont="1" applyFill="1" applyBorder="1" applyAlignment="1">
      <alignment horizontal="center" vertical="center"/>
    </xf>
    <xf numFmtId="0" fontId="21" fillId="5" borderId="18" xfId="6" applyFont="1" applyFill="1" applyBorder="1" applyAlignment="1">
      <alignment horizontal="center" vertical="center"/>
    </xf>
    <xf numFmtId="0" fontId="21" fillId="6" borderId="18" xfId="6" applyFont="1" applyFill="1" applyBorder="1" applyAlignment="1">
      <alignment horizontal="center" vertical="center"/>
    </xf>
    <xf numFmtId="0" fontId="21" fillId="7" borderId="18" xfId="6" applyFont="1" applyFill="1" applyBorder="1" applyAlignment="1">
      <alignment horizontal="center" vertical="center"/>
    </xf>
    <xf numFmtId="38" fontId="14" fillId="3" borderId="18" xfId="5" applyFont="1" applyFill="1" applyBorder="1" applyAlignment="1">
      <alignment horizontal="center" vertical="center"/>
    </xf>
    <xf numFmtId="38" fontId="21" fillId="0" borderId="26" xfId="5" applyFont="1" applyFill="1" applyBorder="1" applyAlignment="1">
      <alignment horizontal="center" vertical="center" wrapText="1"/>
    </xf>
    <xf numFmtId="38" fontId="18" fillId="0" borderId="29" xfId="5" applyFont="1" applyFill="1" applyBorder="1" applyAlignment="1" applyProtection="1">
      <alignment horizontal="center" vertical="center" shrinkToFit="1"/>
      <protection locked="0"/>
    </xf>
    <xf numFmtId="38" fontId="18" fillId="0" borderId="30" xfId="5" applyFont="1" applyFill="1" applyBorder="1" applyAlignment="1" applyProtection="1">
      <alignment horizontal="center" vertical="center" shrinkToFit="1"/>
      <protection locked="0"/>
    </xf>
    <xf numFmtId="0" fontId="18" fillId="5" borderId="30" xfId="6" applyFont="1" applyFill="1" applyBorder="1" applyAlignment="1" applyProtection="1">
      <alignment vertical="center" wrapText="1"/>
      <protection locked="0"/>
    </xf>
    <xf numFmtId="0" fontId="18" fillId="6" borderId="31" xfId="6" applyFont="1" applyFill="1" applyBorder="1" applyAlignment="1" applyProtection="1">
      <alignment horizontal="center" vertical="center" shrinkToFit="1"/>
      <protection locked="0"/>
    </xf>
    <xf numFmtId="178" fontId="18" fillId="5" borderId="31" xfId="5" applyNumberFormat="1" applyFont="1" applyFill="1" applyBorder="1" applyAlignment="1" applyProtection="1">
      <alignment horizontal="right" vertical="center" shrinkToFit="1"/>
      <protection locked="0"/>
    </xf>
    <xf numFmtId="0" fontId="18" fillId="7" borderId="31" xfId="6" applyFont="1" applyFill="1" applyBorder="1" applyAlignment="1" applyProtection="1">
      <alignment horizontal="center" vertical="center" shrinkToFit="1"/>
      <protection locked="0"/>
    </xf>
    <xf numFmtId="0" fontId="18" fillId="6" borderId="31" xfId="6" applyFont="1" applyFill="1" applyBorder="1" applyAlignment="1" applyProtection="1">
      <alignment vertical="center" shrinkToFit="1"/>
      <protection locked="0"/>
    </xf>
    <xf numFmtId="178" fontId="18" fillId="5" borderId="31" xfId="5" applyNumberFormat="1" applyFont="1" applyFill="1" applyBorder="1" applyAlignment="1" applyProtection="1">
      <alignment vertical="center" shrinkToFit="1"/>
      <protection locked="0"/>
    </xf>
    <xf numFmtId="179" fontId="18" fillId="5" borderId="31" xfId="5" applyNumberFormat="1" applyFont="1" applyFill="1" applyBorder="1" applyAlignment="1" applyProtection="1">
      <alignment vertical="center" shrinkToFit="1"/>
      <protection locked="0"/>
    </xf>
    <xf numFmtId="0" fontId="18" fillId="0" borderId="31" xfId="6" applyFont="1" applyBorder="1" applyAlignment="1" applyProtection="1">
      <alignment horizontal="center" vertical="center" shrinkToFit="1"/>
      <protection locked="0"/>
    </xf>
    <xf numFmtId="179" fontId="18" fillId="3" borderId="31" xfId="6" applyNumberFormat="1" applyFont="1" applyFill="1" applyBorder="1" applyAlignment="1">
      <alignment vertical="center" shrinkToFit="1"/>
    </xf>
    <xf numFmtId="38" fontId="18" fillId="0" borderId="32" xfId="5" applyFont="1" applyFill="1" applyBorder="1" applyAlignment="1" applyProtection="1">
      <alignment horizontal="center" vertical="center" textRotation="255"/>
      <protection locked="0"/>
    </xf>
    <xf numFmtId="38" fontId="18" fillId="0" borderId="35" xfId="5" applyFont="1" applyFill="1" applyBorder="1" applyAlignment="1" applyProtection="1">
      <alignment horizontal="center" vertical="center" shrinkToFit="1"/>
      <protection locked="0"/>
    </xf>
    <xf numFmtId="38" fontId="18" fillId="0" borderId="36" xfId="5" applyFont="1" applyFill="1" applyBorder="1" applyAlignment="1" applyProtection="1">
      <alignment horizontal="center" vertical="center" shrinkToFit="1"/>
      <protection locked="0"/>
    </xf>
    <xf numFmtId="0" fontId="18" fillId="5" borderId="36" xfId="6" applyFont="1" applyFill="1" applyBorder="1" applyAlignment="1" applyProtection="1">
      <alignment vertical="center" wrapText="1"/>
      <protection locked="0"/>
    </xf>
    <xf numFmtId="0" fontId="18" fillId="6" borderId="37" xfId="6" applyFont="1" applyFill="1" applyBorder="1" applyAlignment="1" applyProtection="1">
      <alignment horizontal="center" vertical="center" shrinkToFit="1"/>
      <protection locked="0"/>
    </xf>
    <xf numFmtId="178" fontId="18" fillId="5" borderId="37" xfId="5" applyNumberFormat="1" applyFont="1" applyFill="1" applyBorder="1" applyAlignment="1" applyProtection="1">
      <alignment horizontal="right" vertical="center" shrinkToFit="1"/>
      <protection locked="0"/>
    </xf>
    <xf numFmtId="0" fontId="18" fillId="7" borderId="37" xfId="6" applyFont="1" applyFill="1" applyBorder="1" applyAlignment="1" applyProtection="1">
      <alignment horizontal="center" vertical="center" shrinkToFit="1"/>
      <protection locked="0"/>
    </xf>
    <xf numFmtId="0" fontId="18" fillId="6" borderId="37" xfId="6" applyFont="1" applyFill="1" applyBorder="1" applyAlignment="1" applyProtection="1">
      <alignment vertical="center" shrinkToFit="1"/>
      <protection locked="0"/>
    </xf>
    <xf numFmtId="178" fontId="18" fillId="5" borderId="37" xfId="5" applyNumberFormat="1" applyFont="1" applyFill="1" applyBorder="1" applyAlignment="1" applyProtection="1">
      <alignment vertical="center" shrinkToFit="1"/>
      <protection locked="0"/>
    </xf>
    <xf numFmtId="179" fontId="18" fillId="5" borderId="37" xfId="5" applyNumberFormat="1" applyFont="1" applyFill="1" applyBorder="1" applyAlignment="1" applyProtection="1">
      <alignment vertical="center" shrinkToFit="1"/>
      <protection locked="0"/>
    </xf>
    <xf numFmtId="0" fontId="18" fillId="0" borderId="37" xfId="6" applyFont="1" applyBorder="1" applyAlignment="1" applyProtection="1">
      <alignment horizontal="center" vertical="center" shrinkToFit="1"/>
      <protection locked="0"/>
    </xf>
    <xf numFmtId="179" fontId="18" fillId="3" borderId="37" xfId="6" applyNumberFormat="1" applyFont="1" applyFill="1" applyBorder="1" applyAlignment="1">
      <alignment vertical="center" shrinkToFit="1"/>
    </xf>
    <xf numFmtId="38" fontId="18" fillId="0" borderId="38" xfId="5" applyFont="1" applyFill="1" applyBorder="1" applyAlignment="1" applyProtection="1">
      <alignment horizontal="center" vertical="center" textRotation="255"/>
      <protection locked="0"/>
    </xf>
    <xf numFmtId="180" fontId="18" fillId="7" borderId="37" xfId="6" applyNumberFormat="1" applyFont="1" applyFill="1" applyBorder="1" applyAlignment="1" applyProtection="1">
      <alignment horizontal="center" vertical="center" shrinkToFit="1"/>
      <protection locked="0"/>
    </xf>
    <xf numFmtId="38" fontId="15" fillId="0" borderId="0" xfId="7" applyFont="1" applyFill="1" applyProtection="1">
      <alignment vertical="center"/>
    </xf>
    <xf numFmtId="38" fontId="18" fillId="0" borderId="0" xfId="7" applyFont="1" applyFill="1" applyBorder="1" applyAlignment="1" applyProtection="1">
      <alignment horizontal="center" vertical="center"/>
    </xf>
    <xf numFmtId="179" fontId="18" fillId="0" borderId="0" xfId="7" applyNumberFormat="1" applyFont="1" applyFill="1" applyBorder="1" applyAlignment="1" applyProtection="1">
      <alignment vertical="center" shrinkToFit="1"/>
    </xf>
    <xf numFmtId="38" fontId="15" fillId="0" borderId="0" xfId="7" applyFont="1" applyFill="1" applyAlignment="1" applyProtection="1">
      <alignment horizontal="right" vertical="center"/>
    </xf>
    <xf numFmtId="38" fontId="18" fillId="0" borderId="4" xfId="7" applyFont="1" applyFill="1" applyBorder="1" applyAlignment="1" applyProtection="1">
      <alignment horizontal="center" vertical="center"/>
    </xf>
    <xf numFmtId="38" fontId="18" fillId="0" borderId="4" xfId="7" applyFont="1" applyFill="1" applyBorder="1" applyAlignment="1" applyProtection="1">
      <alignment horizontal="center" vertical="center" wrapText="1"/>
    </xf>
    <xf numFmtId="49" fontId="13" fillId="0" borderId="0" xfId="0" applyNumberFormat="1" applyFont="1" applyAlignment="1">
      <alignment horizontal="center" vertical="center" shrinkToFit="1"/>
    </xf>
    <xf numFmtId="0" fontId="19" fillId="0" borderId="22" xfId="0" applyFont="1" applyBorder="1" applyAlignment="1">
      <alignment horizontal="right" vertical="center" shrinkToFit="1"/>
    </xf>
    <xf numFmtId="179" fontId="0" fillId="0" borderId="0" xfId="0" applyNumberFormat="1" applyAlignment="1">
      <alignment vertical="center" shrinkToFit="1"/>
    </xf>
    <xf numFmtId="0" fontId="17" fillId="2" borderId="4" xfId="6" applyFont="1" applyFill="1" applyBorder="1" applyAlignment="1">
      <alignment horizontal="center" vertical="center" wrapText="1"/>
    </xf>
    <xf numFmtId="0" fontId="22" fillId="0" borderId="0" xfId="2" applyFont="1" applyAlignment="1">
      <alignment horizontal="center" vertical="center"/>
    </xf>
    <xf numFmtId="38" fontId="18" fillId="0" borderId="0" xfId="5" applyFont="1" applyFill="1" applyBorder="1" applyAlignment="1" applyProtection="1">
      <alignment horizontal="center" vertical="center" wrapText="1"/>
      <protection locked="0"/>
    </xf>
    <xf numFmtId="0" fontId="18" fillId="0" borderId="0" xfId="6" applyFont="1" applyProtection="1">
      <alignment vertical="center"/>
      <protection locked="0"/>
    </xf>
    <xf numFmtId="0" fontId="18" fillId="0" borderId="0" xfId="6" applyFont="1" applyAlignment="1" applyProtection="1">
      <alignment horizontal="center" vertical="center" shrinkToFit="1"/>
      <protection locked="0"/>
    </xf>
    <xf numFmtId="4" fontId="18" fillId="0" borderId="0" xfId="5" applyNumberFormat="1" applyFont="1" applyFill="1" applyBorder="1" applyAlignment="1" applyProtection="1">
      <alignment vertical="center" shrinkToFit="1"/>
      <protection locked="0"/>
    </xf>
    <xf numFmtId="0" fontId="18" fillId="0" borderId="0" xfId="6" applyFont="1" applyAlignment="1" applyProtection="1">
      <alignment vertical="center" shrinkToFit="1"/>
      <protection locked="0"/>
    </xf>
    <xf numFmtId="179" fontId="18" fillId="5" borderId="31" xfId="5" applyNumberFormat="1" applyFont="1" applyFill="1" applyBorder="1" applyAlignment="1" applyProtection="1">
      <alignment horizontal="right" vertical="center" shrinkToFit="1"/>
      <protection locked="0"/>
    </xf>
    <xf numFmtId="179" fontId="18" fillId="5" borderId="37" xfId="5" applyNumberFormat="1" applyFont="1" applyFill="1" applyBorder="1" applyAlignment="1" applyProtection="1">
      <alignment horizontal="right" vertical="center" shrinkToFit="1"/>
      <protection locked="0"/>
    </xf>
    <xf numFmtId="176" fontId="5" fillId="0" borderId="52" xfId="0" applyNumberFormat="1" applyFont="1" applyBorder="1" applyAlignment="1">
      <alignment horizontal="right" vertical="center"/>
    </xf>
    <xf numFmtId="0" fontId="0" fillId="0" borderId="53" xfId="0" applyBorder="1">
      <alignment vertical="center"/>
    </xf>
    <xf numFmtId="0" fontId="0" fillId="0" borderId="55" xfId="0" applyBorder="1">
      <alignment vertical="center"/>
    </xf>
    <xf numFmtId="176" fontId="5" fillId="0" borderId="54" xfId="0" applyNumberFormat="1" applyFont="1" applyBorder="1" applyAlignment="1">
      <alignment horizontal="right" vertical="center"/>
    </xf>
    <xf numFmtId="176" fontId="5" fillId="0" borderId="48" xfId="0" applyNumberFormat="1" applyFont="1" applyBorder="1" applyAlignment="1">
      <alignment horizontal="right" vertical="center"/>
    </xf>
    <xf numFmtId="0" fontId="0" fillId="0" borderId="48" xfId="0" applyBorder="1">
      <alignment vertical="center"/>
    </xf>
    <xf numFmtId="176" fontId="0" fillId="10" borderId="5" xfId="0" applyNumberFormat="1" applyFill="1" applyBorder="1">
      <alignment vertical="center"/>
    </xf>
    <xf numFmtId="3" fontId="0" fillId="0" borderId="0" xfId="0" applyNumberFormat="1" applyAlignment="1">
      <alignment vertical="center" shrinkToFit="1"/>
    </xf>
    <xf numFmtId="0" fontId="0" fillId="0" borderId="0" xfId="0" applyAlignment="1">
      <alignment horizontal="center" vertical="center" shrinkToFit="1"/>
    </xf>
    <xf numFmtId="3" fontId="0" fillId="4" borderId="0" xfId="0" applyNumberFormat="1" applyFill="1" applyAlignment="1" applyProtection="1">
      <alignment vertical="center" shrinkToFit="1"/>
      <protection locked="0"/>
    </xf>
    <xf numFmtId="38" fontId="14" fillId="0" borderId="4" xfId="5" applyFont="1" applyFill="1" applyBorder="1" applyAlignment="1">
      <alignment horizontal="center" vertical="center" wrapText="1"/>
    </xf>
    <xf numFmtId="176" fontId="0" fillId="10" borderId="4" xfId="0" applyNumberFormat="1" applyFill="1" applyBorder="1">
      <alignment vertical="center"/>
    </xf>
    <xf numFmtId="176" fontId="0" fillId="10" borderId="10" xfId="0" applyNumberFormat="1" applyFill="1" applyBorder="1">
      <alignment vertical="center"/>
    </xf>
    <xf numFmtId="176" fontId="0" fillId="10" borderId="11" xfId="0" applyNumberFormat="1" applyFill="1" applyBorder="1">
      <alignment vertical="center"/>
    </xf>
    <xf numFmtId="176" fontId="24" fillId="0" borderId="4" xfId="0" applyNumberFormat="1" applyFont="1" applyBorder="1">
      <alignment vertical="center"/>
    </xf>
    <xf numFmtId="176" fontId="25" fillId="0" borderId="0" xfId="0" applyNumberFormat="1" applyFont="1">
      <alignment vertical="center"/>
    </xf>
    <xf numFmtId="176" fontId="7" fillId="0" borderId="4" xfId="0" applyNumberFormat="1" applyFont="1" applyBorder="1">
      <alignment vertical="center"/>
    </xf>
    <xf numFmtId="0" fontId="0" fillId="0" borderId="0" xfId="0" applyAlignment="1">
      <alignment vertical="center" shrinkToFit="1"/>
    </xf>
    <xf numFmtId="3" fontId="0" fillId="0" borderId="0" xfId="0" applyNumberFormat="1" applyAlignment="1" applyProtection="1">
      <alignment vertical="center" shrinkToFit="1"/>
      <protection locked="0"/>
    </xf>
    <xf numFmtId="0" fontId="4" fillId="0" borderId="0" xfId="0" applyFont="1" applyAlignment="1">
      <alignment horizontal="center" vertical="top"/>
    </xf>
    <xf numFmtId="0" fontId="0" fillId="0" borderId="19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76" fontId="0" fillId="0" borderId="27" xfId="0" applyNumberFormat="1" applyBorder="1" applyAlignment="1">
      <alignment horizontal="left" vertical="center"/>
    </xf>
    <xf numFmtId="176" fontId="0" fillId="0" borderId="68" xfId="0" applyNumberFormat="1" applyBorder="1" applyAlignment="1">
      <alignment horizontal="left" vertical="center"/>
    </xf>
    <xf numFmtId="176" fontId="0" fillId="0" borderId="60" xfId="0" applyNumberFormat="1" applyBorder="1" applyAlignment="1">
      <alignment horizontal="left" vertical="center"/>
    </xf>
    <xf numFmtId="176" fontId="0" fillId="0" borderId="33" xfId="0" applyNumberFormat="1" applyBorder="1" applyAlignment="1">
      <alignment horizontal="left" vertical="center"/>
    </xf>
    <xf numFmtId="176" fontId="0" fillId="0" borderId="37" xfId="0" applyNumberFormat="1" applyBorder="1" applyAlignment="1">
      <alignment horizontal="left" vertical="center"/>
    </xf>
    <xf numFmtId="176" fontId="0" fillId="0" borderId="61" xfId="0" applyNumberFormat="1" applyBorder="1" applyAlignment="1">
      <alignment horizontal="left" vertical="center"/>
    </xf>
    <xf numFmtId="176" fontId="0" fillId="10" borderId="59" xfId="0" applyNumberFormat="1" applyFill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10" borderId="1" xfId="0" applyFill="1" applyBorder="1" applyAlignment="1" applyProtection="1">
      <alignment horizontal="center" vertical="center"/>
      <protection locked="0"/>
    </xf>
    <xf numFmtId="0" fontId="0" fillId="10" borderId="2" xfId="0" applyFill="1" applyBorder="1" applyAlignment="1" applyProtection="1">
      <alignment horizontal="center" vertical="center"/>
      <protection locked="0"/>
    </xf>
    <xf numFmtId="0" fontId="0" fillId="10" borderId="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176" fontId="5" fillId="0" borderId="56" xfId="0" applyNumberFormat="1" applyFont="1" applyBorder="1" applyAlignment="1">
      <alignment horizontal="right" vertical="center"/>
    </xf>
    <xf numFmtId="176" fontId="5" fillId="0" borderId="57" xfId="0" applyNumberFormat="1" applyFont="1" applyBorder="1" applyAlignment="1">
      <alignment horizontal="right" vertical="center"/>
    </xf>
    <xf numFmtId="176" fontId="5" fillId="0" borderId="58" xfId="0" applyNumberFormat="1" applyFont="1" applyBorder="1" applyAlignment="1">
      <alignment horizontal="right" vertical="center"/>
    </xf>
    <xf numFmtId="176" fontId="0" fillId="10" borderId="4" xfId="0" applyNumberFormat="1" applyFill="1" applyBorder="1" applyAlignment="1">
      <alignment horizontal="left" vertical="center"/>
    </xf>
    <xf numFmtId="176" fontId="0" fillId="10" borderId="10" xfId="0" applyNumberFormat="1" applyFill="1" applyBorder="1" applyAlignment="1">
      <alignment horizontal="left" vertical="center"/>
    </xf>
    <xf numFmtId="176" fontId="0" fillId="10" borderId="6" xfId="0" applyNumberFormat="1" applyFill="1" applyBorder="1" applyAlignment="1">
      <alignment horizontal="left" vertical="center"/>
    </xf>
    <xf numFmtId="176" fontId="7" fillId="0" borderId="65" xfId="0" applyNumberFormat="1" applyFont="1" applyBorder="1" applyAlignment="1">
      <alignment horizontal="left" vertical="center"/>
    </xf>
    <xf numFmtId="176" fontId="7" fillId="0" borderId="66" xfId="0" applyNumberFormat="1" applyFont="1" applyBorder="1" applyAlignment="1">
      <alignment horizontal="left" vertical="center"/>
    </xf>
    <xf numFmtId="176" fontId="7" fillId="0" borderId="67" xfId="0" applyNumberFormat="1" applyFont="1" applyBorder="1" applyAlignment="1">
      <alignment horizontal="left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6" fontId="0" fillId="10" borderId="12" xfId="0" applyNumberFormat="1" applyFill="1" applyBorder="1" applyAlignment="1">
      <alignment horizontal="left" vertical="center"/>
    </xf>
    <xf numFmtId="176" fontId="0" fillId="0" borderId="4" xfId="0" applyNumberFormat="1" applyBorder="1" applyAlignment="1">
      <alignment horizontal="left" vertical="center"/>
    </xf>
    <xf numFmtId="176" fontId="0" fillId="0" borderId="5" xfId="0" applyNumberFormat="1" applyBorder="1" applyAlignment="1">
      <alignment horizontal="left" vertical="center"/>
    </xf>
    <xf numFmtId="0" fontId="6" fillId="0" borderId="49" xfId="0" applyFont="1" applyBorder="1" applyAlignment="1">
      <alignment horizontal="left" vertical="center"/>
    </xf>
    <xf numFmtId="0" fontId="7" fillId="0" borderId="50" xfId="0" applyFont="1" applyBorder="1" applyAlignment="1">
      <alignment horizontal="left" vertical="center"/>
    </xf>
    <xf numFmtId="0" fontId="7" fillId="0" borderId="51" xfId="0" applyFont="1" applyBorder="1" applyAlignment="1">
      <alignment horizontal="left" vertical="center"/>
    </xf>
    <xf numFmtId="176" fontId="0" fillId="0" borderId="40" xfId="0" applyNumberFormat="1" applyBorder="1" applyAlignment="1">
      <alignment horizontal="left" vertical="center"/>
    </xf>
    <xf numFmtId="176" fontId="0" fillId="0" borderId="41" xfId="0" applyNumberFormat="1" applyBorder="1" applyAlignment="1">
      <alignment horizontal="left" vertical="center"/>
    </xf>
    <xf numFmtId="176" fontId="0" fillId="0" borderId="42" xfId="0" applyNumberFormat="1" applyBorder="1" applyAlignment="1">
      <alignment horizontal="left" vertical="center"/>
    </xf>
    <xf numFmtId="176" fontId="0" fillId="0" borderId="17" xfId="0" applyNumberFormat="1" applyBorder="1" applyAlignment="1">
      <alignment horizontal="left" vertical="center"/>
    </xf>
    <xf numFmtId="176" fontId="0" fillId="0" borderId="18" xfId="0" applyNumberFormat="1" applyBorder="1" applyAlignment="1">
      <alignment horizontal="left" vertical="center"/>
    </xf>
    <xf numFmtId="176" fontId="0" fillId="0" borderId="8" xfId="0" applyNumberFormat="1" applyBorder="1" applyAlignment="1">
      <alignment horizontal="left" vertical="center"/>
    </xf>
    <xf numFmtId="176" fontId="0" fillId="0" borderId="62" xfId="0" applyNumberFormat="1" applyBorder="1" applyAlignment="1">
      <alignment horizontal="left" vertical="center"/>
    </xf>
    <xf numFmtId="176" fontId="0" fillId="0" borderId="64" xfId="0" applyNumberFormat="1" applyBorder="1" applyAlignment="1">
      <alignment horizontal="left" vertical="center"/>
    </xf>
    <xf numFmtId="176" fontId="0" fillId="0" borderId="63" xfId="0" applyNumberFormat="1" applyBorder="1" applyAlignment="1">
      <alignment horizontal="left" vertical="center"/>
    </xf>
    <xf numFmtId="176" fontId="0" fillId="0" borderId="47" xfId="0" applyNumberFormat="1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/>
    </xf>
    <xf numFmtId="176" fontId="0" fillId="0" borderId="3" xfId="0" applyNumberFormat="1" applyBorder="1" applyAlignment="1">
      <alignment horizontal="left" vertical="center"/>
    </xf>
    <xf numFmtId="176" fontId="0" fillId="0" borderId="69" xfId="0" applyNumberFormat="1" applyBorder="1" applyAlignment="1">
      <alignment horizontal="left" vertical="center"/>
    </xf>
    <xf numFmtId="176" fontId="0" fillId="0" borderId="70" xfId="0" applyNumberFormat="1" applyBorder="1" applyAlignment="1">
      <alignment horizontal="left" vertical="center"/>
    </xf>
    <xf numFmtId="176" fontId="0" fillId="0" borderId="71" xfId="0" applyNumberFormat="1" applyBorder="1" applyAlignment="1">
      <alignment horizontal="left" vertical="center"/>
    </xf>
    <xf numFmtId="176" fontId="0" fillId="0" borderId="72" xfId="0" applyNumberFormat="1" applyBorder="1" applyAlignment="1">
      <alignment horizontal="left" vertical="center"/>
    </xf>
    <xf numFmtId="176" fontId="0" fillId="0" borderId="73" xfId="0" applyNumberFormat="1" applyBorder="1" applyAlignment="1">
      <alignment horizontal="left" vertical="center"/>
    </xf>
    <xf numFmtId="176" fontId="0" fillId="0" borderId="74" xfId="0" applyNumberFormat="1" applyBorder="1" applyAlignment="1">
      <alignment horizontal="left" vertical="center"/>
    </xf>
    <xf numFmtId="176" fontId="6" fillId="0" borderId="75" xfId="0" applyNumberFormat="1" applyFont="1" applyBorder="1" applyAlignment="1">
      <alignment horizontal="left" vertical="center"/>
    </xf>
    <xf numFmtId="176" fontId="7" fillId="0" borderId="76" xfId="0" applyNumberFormat="1" applyFont="1" applyBorder="1" applyAlignment="1">
      <alignment horizontal="left" vertical="center"/>
    </xf>
    <xf numFmtId="176" fontId="7" fillId="0" borderId="77" xfId="0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 shrinkToFit="1"/>
    </xf>
    <xf numFmtId="38" fontId="18" fillId="0" borderId="20" xfId="7" applyFont="1" applyFill="1" applyBorder="1" applyAlignment="1" applyProtection="1">
      <alignment horizontal="center" vertical="center" wrapText="1"/>
    </xf>
    <xf numFmtId="38" fontId="18" fillId="0" borderId="15" xfId="7" applyFont="1" applyFill="1" applyBorder="1" applyAlignment="1" applyProtection="1">
      <alignment horizontal="center" vertical="center" wrapText="1"/>
    </xf>
    <xf numFmtId="38" fontId="18" fillId="0" borderId="9" xfId="7" applyFont="1" applyFill="1" applyBorder="1" applyAlignment="1" applyProtection="1">
      <alignment horizontal="center" vertical="center" wrapText="1"/>
    </xf>
    <xf numFmtId="38" fontId="18" fillId="0" borderId="43" xfId="7" applyFont="1" applyFill="1" applyBorder="1" applyAlignment="1" applyProtection="1">
      <alignment horizontal="center" vertical="center" wrapText="1"/>
    </xf>
    <xf numFmtId="179" fontId="18" fillId="9" borderId="4" xfId="7" applyNumberFormat="1" applyFont="1" applyFill="1" applyBorder="1" applyAlignment="1" applyProtection="1">
      <alignment vertical="center" shrinkToFit="1"/>
    </xf>
    <xf numFmtId="179" fontId="22" fillId="0" borderId="4" xfId="0" applyNumberFormat="1" applyFont="1" applyBorder="1" applyAlignment="1">
      <alignment vertical="center" shrinkToFit="1"/>
    </xf>
    <xf numFmtId="38" fontId="18" fillId="0" borderId="4" xfId="7" applyFont="1" applyFill="1" applyBorder="1" applyAlignment="1" applyProtection="1">
      <alignment horizontal="center" vertical="center"/>
    </xf>
    <xf numFmtId="0" fontId="0" fillId="0" borderId="4" xfId="0" applyBorder="1">
      <alignment vertical="center"/>
    </xf>
    <xf numFmtId="179" fontId="18" fillId="9" borderId="5" xfId="7" applyNumberFormat="1" applyFont="1" applyFill="1" applyBorder="1" applyAlignment="1" applyProtection="1">
      <alignment horizontal="right" vertical="center" shrinkToFit="1"/>
    </xf>
    <xf numFmtId="179" fontId="22" fillId="0" borderId="5" xfId="0" applyNumberFormat="1" applyFont="1" applyBorder="1" applyAlignment="1">
      <alignment vertical="center" shrinkToFit="1"/>
    </xf>
    <xf numFmtId="38" fontId="15" fillId="0" borderId="19" xfId="7" applyFont="1" applyFill="1" applyBorder="1" applyAlignment="1" applyProtection="1">
      <alignment horizontal="center" vertical="center"/>
    </xf>
    <xf numFmtId="0" fontId="0" fillId="0" borderId="19" xfId="0" applyBorder="1">
      <alignment vertical="center"/>
    </xf>
    <xf numFmtId="179" fontId="18" fillId="0" borderId="19" xfId="7" applyNumberFormat="1" applyFont="1" applyFill="1" applyBorder="1" applyAlignment="1" applyProtection="1">
      <alignment vertical="center" shrinkToFit="1"/>
    </xf>
    <xf numFmtId="179" fontId="22" fillId="0" borderId="19" xfId="0" applyNumberFormat="1" applyFont="1" applyBorder="1" applyAlignment="1">
      <alignment vertical="center" shrinkToFit="1"/>
    </xf>
    <xf numFmtId="38" fontId="18" fillId="0" borderId="4" xfId="7" applyFont="1" applyFill="1" applyBorder="1" applyAlignment="1" applyProtection="1">
      <alignment horizontal="center" vertical="center" wrapText="1"/>
    </xf>
    <xf numFmtId="38" fontId="15" fillId="9" borderId="20" xfId="7" applyFont="1" applyFill="1" applyBorder="1" applyAlignment="1" applyProtection="1">
      <alignment horizontal="center" vertical="center" textRotation="255"/>
    </xf>
    <xf numFmtId="38" fontId="15" fillId="9" borderId="15" xfId="7" applyFont="1" applyFill="1" applyBorder="1" applyAlignment="1" applyProtection="1">
      <alignment horizontal="center" vertical="center" textRotation="255"/>
    </xf>
    <xf numFmtId="38" fontId="15" fillId="9" borderId="39" xfId="7" applyFont="1" applyFill="1" applyBorder="1" applyAlignment="1" applyProtection="1">
      <alignment horizontal="center" vertical="center" textRotation="255"/>
    </xf>
    <xf numFmtId="38" fontId="15" fillId="9" borderId="16" xfId="7" applyFont="1" applyFill="1" applyBorder="1" applyAlignment="1" applyProtection="1">
      <alignment horizontal="center" vertical="center" textRotation="255"/>
    </xf>
    <xf numFmtId="38" fontId="15" fillId="9" borderId="45" xfId="7" applyFont="1" applyFill="1" applyBorder="1" applyAlignment="1" applyProtection="1">
      <alignment horizontal="center" vertical="center" textRotation="255"/>
    </xf>
    <xf numFmtId="38" fontId="15" fillId="9" borderId="46" xfId="7" applyFont="1" applyFill="1" applyBorder="1" applyAlignment="1" applyProtection="1">
      <alignment horizontal="center" vertical="center" textRotation="255"/>
    </xf>
    <xf numFmtId="179" fontId="18" fillId="8" borderId="4" xfId="7" applyNumberFormat="1" applyFont="1" applyFill="1" applyBorder="1" applyAlignment="1" applyProtection="1">
      <alignment vertical="center" shrinkToFit="1"/>
    </xf>
    <xf numFmtId="38" fontId="18" fillId="0" borderId="17" xfId="7" applyFont="1" applyFill="1" applyBorder="1" applyAlignment="1" applyProtection="1">
      <alignment vertical="center"/>
    </xf>
    <xf numFmtId="38" fontId="18" fillId="0" borderId="8" xfId="7" applyFont="1" applyFill="1" applyBorder="1" applyAlignment="1" applyProtection="1">
      <alignment vertical="center"/>
    </xf>
    <xf numFmtId="0" fontId="22" fillId="0" borderId="4" xfId="0" applyFont="1" applyBorder="1">
      <alignment vertical="center"/>
    </xf>
    <xf numFmtId="38" fontId="15" fillId="8" borderId="20" xfId="7" applyFont="1" applyFill="1" applyBorder="1" applyAlignment="1" applyProtection="1">
      <alignment horizontal="center" vertical="center" textRotation="255"/>
    </xf>
    <xf numFmtId="38" fontId="15" fillId="8" borderId="15" xfId="7" applyFont="1" applyFill="1" applyBorder="1" applyAlignment="1" applyProtection="1">
      <alignment horizontal="center" vertical="center" textRotation="255"/>
    </xf>
    <xf numFmtId="38" fontId="15" fillId="8" borderId="39" xfId="7" applyFont="1" applyFill="1" applyBorder="1" applyAlignment="1" applyProtection="1">
      <alignment horizontal="center" vertical="center" textRotation="255"/>
    </xf>
    <xf numFmtId="38" fontId="15" fillId="8" borderId="16" xfId="7" applyFont="1" applyFill="1" applyBorder="1" applyAlignment="1" applyProtection="1">
      <alignment horizontal="center" vertical="center" textRotation="255"/>
    </xf>
    <xf numFmtId="38" fontId="15" fillId="8" borderId="9" xfId="7" applyFont="1" applyFill="1" applyBorder="1" applyAlignment="1" applyProtection="1">
      <alignment horizontal="center" vertical="center" textRotation="255"/>
    </xf>
    <xf numFmtId="38" fontId="15" fillId="8" borderId="43" xfId="7" applyFont="1" applyFill="1" applyBorder="1" applyAlignment="1" applyProtection="1">
      <alignment horizontal="center" vertical="center" textRotation="255"/>
    </xf>
    <xf numFmtId="179" fontId="18" fillId="8" borderId="44" xfId="7" applyNumberFormat="1" applyFont="1" applyFill="1" applyBorder="1" applyAlignment="1" applyProtection="1">
      <alignment vertical="center" shrinkToFit="1"/>
    </xf>
    <xf numFmtId="179" fontId="22" fillId="0" borderId="44" xfId="0" applyNumberFormat="1" applyFont="1" applyBorder="1" applyAlignment="1">
      <alignment vertical="center" shrinkToFit="1"/>
    </xf>
    <xf numFmtId="0" fontId="22" fillId="0" borderId="33" xfId="3" applyFont="1" applyBorder="1" applyAlignment="1">
      <alignment horizontal="center" vertical="center"/>
    </xf>
    <xf numFmtId="0" fontId="22" fillId="0" borderId="34" xfId="3" applyFont="1" applyBorder="1" applyAlignment="1">
      <alignment horizontal="center" vertical="center"/>
    </xf>
    <xf numFmtId="0" fontId="20" fillId="0" borderId="17" xfId="3" applyFont="1" applyBorder="1" applyAlignment="1">
      <alignment horizontal="center" vertical="center" wrapText="1"/>
    </xf>
    <xf numFmtId="0" fontId="20" fillId="0" borderId="23" xfId="3" applyFont="1" applyBorder="1" applyAlignment="1">
      <alignment horizontal="center" vertical="center" wrapText="1"/>
    </xf>
    <xf numFmtId="0" fontId="22" fillId="0" borderId="27" xfId="3" applyFont="1" applyBorder="1" applyAlignment="1">
      <alignment horizontal="center" vertical="center"/>
    </xf>
    <xf numFmtId="0" fontId="22" fillId="0" borderId="28" xfId="3" applyFont="1" applyBorder="1" applyAlignment="1">
      <alignment horizontal="center" vertical="center"/>
    </xf>
    <xf numFmtId="38" fontId="16" fillId="2" borderId="4" xfId="5" applyFont="1" applyFill="1" applyBorder="1" applyAlignment="1" applyProtection="1">
      <alignment horizontal="center" vertical="center" wrapText="1"/>
    </xf>
    <xf numFmtId="0" fontId="17" fillId="2" borderId="4" xfId="6" applyFont="1" applyFill="1" applyBorder="1" applyAlignment="1">
      <alignment horizontal="center" vertical="center" wrapText="1"/>
    </xf>
    <xf numFmtId="0" fontId="17" fillId="2" borderId="17" xfId="6" applyFont="1" applyFill="1" applyBorder="1" applyAlignment="1">
      <alignment horizontal="center" vertical="center" wrapText="1"/>
    </xf>
    <xf numFmtId="0" fontId="17" fillId="2" borderId="18" xfId="6" applyFont="1" applyFill="1" applyBorder="1" applyAlignment="1">
      <alignment horizontal="center" vertical="center" wrapText="1"/>
    </xf>
    <xf numFmtId="0" fontId="17" fillId="2" borderId="8" xfId="6" applyFont="1" applyFill="1" applyBorder="1" applyAlignment="1">
      <alignment vertical="center" wrapText="1"/>
    </xf>
    <xf numFmtId="38" fontId="16" fillId="0" borderId="0" xfId="7" applyFont="1" applyFill="1" applyAlignment="1">
      <alignment vertical="center" wrapText="1"/>
    </xf>
    <xf numFmtId="176" fontId="15" fillId="0" borderId="4" xfId="6" applyNumberFormat="1" applyFont="1" applyBorder="1" applyAlignment="1">
      <alignment vertical="center" shrinkToFit="1"/>
    </xf>
    <xf numFmtId="0" fontId="10" fillId="0" borderId="4" xfId="6" applyBorder="1" applyAlignment="1">
      <alignment vertical="center" shrinkToFit="1"/>
    </xf>
    <xf numFmtId="176" fontId="10" fillId="0" borderId="17" xfId="6" applyNumberFormat="1" applyBorder="1" applyAlignment="1">
      <alignment vertical="center" shrinkToFit="1"/>
    </xf>
    <xf numFmtId="0" fontId="10" fillId="0" borderId="18" xfId="6" applyBorder="1" applyAlignment="1">
      <alignment vertical="center" shrinkToFit="1"/>
    </xf>
    <xf numFmtId="0" fontId="10" fillId="0" borderId="8" xfId="6" applyBorder="1" applyAlignment="1">
      <alignment vertical="center" shrinkToFit="1"/>
    </xf>
    <xf numFmtId="179" fontId="22" fillId="0" borderId="4" xfId="2" applyNumberFormat="1" applyFont="1" applyBorder="1" applyAlignment="1">
      <alignment vertical="center" shrinkToFit="1"/>
    </xf>
    <xf numFmtId="0" fontId="10" fillId="0" borderId="4" xfId="2" applyBorder="1">
      <alignment vertical="center"/>
    </xf>
    <xf numFmtId="179" fontId="22" fillId="0" borderId="5" xfId="2" applyNumberFormat="1" applyFont="1" applyBorder="1" applyAlignment="1">
      <alignment vertical="center" shrinkToFit="1"/>
    </xf>
    <xf numFmtId="0" fontId="10" fillId="0" borderId="19" xfId="2" applyBorder="1">
      <alignment vertical="center"/>
    </xf>
    <xf numFmtId="179" fontId="22" fillId="0" borderId="19" xfId="2" applyNumberFormat="1" applyFont="1" applyBorder="1" applyAlignment="1">
      <alignment vertical="center" shrinkToFit="1"/>
    </xf>
    <xf numFmtId="179" fontId="22" fillId="0" borderId="44" xfId="2" applyNumberFormat="1" applyFont="1" applyBorder="1" applyAlignment="1">
      <alignment vertical="center" shrinkToFit="1"/>
    </xf>
    <xf numFmtId="0" fontId="22" fillId="0" borderId="4" xfId="2" applyFont="1" applyBorder="1">
      <alignment vertical="center"/>
    </xf>
    <xf numFmtId="177" fontId="15" fillId="10" borderId="4" xfId="5" applyNumberFormat="1" applyFont="1" applyFill="1" applyBorder="1" applyAlignment="1" applyProtection="1">
      <alignment horizontal="left" vertical="center" wrapText="1"/>
      <protection locked="0"/>
    </xf>
  </cellXfs>
  <cellStyles count="9">
    <cellStyle name="桁区切り 2" xfId="7" xr:uid="{00000000-0005-0000-0000-000000000000}"/>
    <cellStyle name="桁区切り 2 2" xfId="4" xr:uid="{00000000-0005-0000-0000-000001000000}"/>
    <cellStyle name="桁区切り 2 2 2" xfId="5" xr:uid="{00000000-0005-0000-0000-000002000000}"/>
    <cellStyle name="桁区切り 3" xfId="8" xr:uid="{00000000-0005-0000-0000-000003000000}"/>
    <cellStyle name="標準" xfId="0" builtinId="0"/>
    <cellStyle name="標準 2" xfId="2" xr:uid="{00000000-0005-0000-0000-000005000000}"/>
    <cellStyle name="標準 6 3" xfId="3" xr:uid="{00000000-0005-0000-0000-000006000000}"/>
    <cellStyle name="標準 7" xfId="6" xr:uid="{00000000-0005-0000-0000-000007000000}"/>
    <cellStyle name="標準 8" xfId="1" xr:uid="{00000000-0005-0000-0000-000008000000}"/>
  </cellStyles>
  <dxfs count="7">
    <dxf>
      <font>
        <color theme="0"/>
      </font>
      <fill>
        <patternFill>
          <bgColor rgb="FFC00000"/>
        </patternFill>
      </fill>
    </dxf>
    <dxf>
      <numFmt numFmtId="3" formatCode="#,##0"/>
    </dxf>
    <dxf>
      <numFmt numFmtId="3" formatCode="#,##0"/>
    </dxf>
    <dxf>
      <font>
        <color theme="0"/>
      </font>
      <fill>
        <patternFill>
          <bgColor rgb="FFC00000"/>
        </patternFill>
      </fill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231913</xdr:colOff>
      <xdr:row>3</xdr:row>
      <xdr:rowOff>83127</xdr:rowOff>
    </xdr:from>
    <xdr:to>
      <xdr:col>14</xdr:col>
      <xdr:colOff>225287</xdr:colOff>
      <xdr:row>4</xdr:row>
      <xdr:rowOff>232214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80E7AC1-C774-44B4-9734-B113FB92FB3A}"/>
            </a:ext>
          </a:extLst>
        </xdr:cNvPr>
        <xdr:cNvSpPr txBox="1"/>
      </xdr:nvSpPr>
      <xdr:spPr>
        <a:xfrm>
          <a:off x="7470913" y="775854"/>
          <a:ext cx="3353101" cy="3776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0000FF"/>
              </a:solidFill>
            </a:rPr>
            <a:t>黄色セルのみ入力してください。</a:t>
          </a:r>
        </a:p>
      </xdr:txBody>
    </xdr:sp>
    <xdr:clientData/>
  </xdr:twoCellAnchor>
  <xdr:twoCellAnchor>
    <xdr:from>
      <xdr:col>9</xdr:col>
      <xdr:colOff>238540</xdr:colOff>
      <xdr:row>4</xdr:row>
      <xdr:rowOff>298474</xdr:rowOff>
    </xdr:from>
    <xdr:to>
      <xdr:col>14</xdr:col>
      <xdr:colOff>231914</xdr:colOff>
      <xdr:row>7</xdr:row>
      <xdr:rowOff>76500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2617E1BC-394B-471E-B977-72D67B625513}"/>
            </a:ext>
          </a:extLst>
        </xdr:cNvPr>
        <xdr:cNvSpPr txBox="1"/>
      </xdr:nvSpPr>
      <xdr:spPr>
        <a:xfrm>
          <a:off x="7477540" y="1219801"/>
          <a:ext cx="3353101" cy="56080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0000FF"/>
              </a:solidFill>
            </a:rPr>
            <a:t>収入については、必要に応じて内訳資料（任意様式）を添付してください。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380999</xdr:colOff>
      <xdr:row>2</xdr:row>
      <xdr:rowOff>0</xdr:rowOff>
    </xdr:from>
    <xdr:to>
      <xdr:col>21</xdr:col>
      <xdr:colOff>609600</xdr:colOff>
      <xdr:row>5</xdr:row>
      <xdr:rowOff>261937</xdr:rowOff>
    </xdr:to>
    <xdr:sp macro="" textlink="">
      <xdr:nvSpPr>
        <xdr:cNvPr id="4" name="角丸四角形吹き出し 1">
          <a:extLst>
            <a:ext uri="{FF2B5EF4-FFF2-40B4-BE49-F238E27FC236}">
              <a16:creationId xmlns:a16="http://schemas.microsoft.com/office/drawing/2014/main" id="{95ADDDDE-8823-438C-A9F0-A51A4898378D}"/>
            </a:ext>
          </a:extLst>
        </xdr:cNvPr>
        <xdr:cNvSpPr/>
      </xdr:nvSpPr>
      <xdr:spPr>
        <a:xfrm>
          <a:off x="12148456" y="500743"/>
          <a:ext cx="2253344" cy="1121908"/>
        </a:xfrm>
        <a:prstGeom prst="wedgeRoundRectCallout">
          <a:avLst>
            <a:gd name="adj1" fmla="val -65800"/>
            <a:gd name="adj2" fmla="val 47273"/>
            <a:gd name="adj3" fmla="val 16667"/>
          </a:avLst>
        </a:prstGeom>
        <a:ln>
          <a:solidFill>
            <a:srgbClr val="C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５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９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以上の経費を計上する場合、非表示の行を再表示してください（行の追加は不可）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191844</xdr:colOff>
      <xdr:row>0</xdr:row>
      <xdr:rowOff>174140</xdr:rowOff>
    </xdr:from>
    <xdr:to>
      <xdr:col>20</xdr:col>
      <xdr:colOff>1066800</xdr:colOff>
      <xdr:row>2</xdr:row>
      <xdr:rowOff>369122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E1D3DC6-ACEA-45A6-9144-8E96B63F64E2}"/>
            </a:ext>
          </a:extLst>
        </xdr:cNvPr>
        <xdr:cNvSpPr txBox="1"/>
      </xdr:nvSpPr>
      <xdr:spPr>
        <a:xfrm>
          <a:off x="10745544" y="174140"/>
          <a:ext cx="2978076" cy="6140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rgbClr val="0000FF"/>
              </a:solidFill>
            </a:rPr>
            <a:t>委託費・補助金の支出先が複数ある場合は、本シートをコピーしてください。</a:t>
          </a:r>
        </a:p>
      </xdr:txBody>
    </xdr:sp>
    <xdr:clientData/>
  </xdr:twoCellAnchor>
  <xdr:twoCellAnchor>
    <xdr:from>
      <xdr:col>18</xdr:col>
      <xdr:colOff>434340</xdr:colOff>
      <xdr:row>3</xdr:row>
      <xdr:rowOff>106680</xdr:rowOff>
    </xdr:from>
    <xdr:to>
      <xdr:col>20</xdr:col>
      <xdr:colOff>571501</xdr:colOff>
      <xdr:row>7</xdr:row>
      <xdr:rowOff>261937</xdr:rowOff>
    </xdr:to>
    <xdr:sp macro="" textlink="">
      <xdr:nvSpPr>
        <xdr:cNvPr id="3" name="角丸四角形吹き出し 1">
          <a:extLst>
            <a:ext uri="{FF2B5EF4-FFF2-40B4-BE49-F238E27FC236}">
              <a16:creationId xmlns:a16="http://schemas.microsoft.com/office/drawing/2014/main" id="{77D13D17-A280-49DD-9FC3-22C49C20F615}"/>
            </a:ext>
          </a:extLst>
        </xdr:cNvPr>
        <xdr:cNvSpPr/>
      </xdr:nvSpPr>
      <xdr:spPr>
        <a:xfrm>
          <a:off x="10988040" y="929640"/>
          <a:ext cx="2240281" cy="1115377"/>
        </a:xfrm>
        <a:prstGeom prst="wedgeRoundRectCallout">
          <a:avLst>
            <a:gd name="adj1" fmla="val -65800"/>
            <a:gd name="adj2" fmla="val 47273"/>
            <a:gd name="adj3" fmla="val 16667"/>
          </a:avLst>
        </a:prstGeom>
        <a:ln>
          <a:solidFill>
            <a:srgbClr val="C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５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９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以上の経費を計上する場合、非表示の行を再表示してください（行の追加は不可）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B1:N63"/>
  <sheetViews>
    <sheetView showGridLines="0" view="pageBreakPreview" zoomScale="110" zoomScaleNormal="100" zoomScaleSheetLayoutView="110" workbookViewId="0">
      <selection activeCell="D3" sqref="D3"/>
    </sheetView>
  </sheetViews>
  <sheetFormatPr defaultRowHeight="18"/>
  <cols>
    <col min="1" max="1" width="2.69921875" customWidth="1"/>
    <col min="2" max="2" width="4" customWidth="1"/>
    <col min="3" max="3" width="15" customWidth="1"/>
    <col min="4" max="4" width="14.3984375" customWidth="1"/>
    <col min="5" max="5" width="20.59765625" style="8" customWidth="1"/>
    <col min="6" max="6" width="0.8984375" style="8" customWidth="1"/>
    <col min="7" max="7" width="20.5" style="8" customWidth="1"/>
    <col min="8" max="8" width="16" customWidth="1"/>
    <col min="9" max="9" width="0.796875" customWidth="1"/>
  </cols>
  <sheetData>
    <row r="1" spans="2:14" ht="18.600000000000001" thickBot="1">
      <c r="B1" t="s">
        <v>122</v>
      </c>
      <c r="D1" s="134" t="s">
        <v>119</v>
      </c>
      <c r="E1" s="135"/>
      <c r="F1" s="135"/>
      <c r="G1" s="135"/>
      <c r="H1" s="136"/>
    </row>
    <row r="2" spans="2:14">
      <c r="B2" s="145" t="s">
        <v>104</v>
      </c>
      <c r="C2" s="145"/>
      <c r="D2" s="145"/>
      <c r="E2" s="145"/>
      <c r="F2" s="145"/>
      <c r="G2" s="145"/>
      <c r="H2" s="145"/>
    </row>
    <row r="3" spans="2:14">
      <c r="B3" t="s">
        <v>105</v>
      </c>
    </row>
    <row r="4" spans="2:14">
      <c r="B4" t="s">
        <v>0</v>
      </c>
      <c r="H4" s="3" t="s">
        <v>41</v>
      </c>
    </row>
    <row r="5" spans="2:14" ht="26.25" customHeight="1">
      <c r="B5" s="137" t="s">
        <v>1</v>
      </c>
      <c r="C5" s="137"/>
      <c r="D5" s="137"/>
      <c r="E5" s="9" t="s">
        <v>3</v>
      </c>
      <c r="F5" s="137" t="s">
        <v>5</v>
      </c>
      <c r="G5" s="137"/>
      <c r="H5" s="137"/>
      <c r="I5" s="137"/>
    </row>
    <row r="6" spans="2:14">
      <c r="B6" s="124" t="s">
        <v>106</v>
      </c>
      <c r="C6" s="124"/>
      <c r="D6" s="124"/>
      <c r="E6" s="97"/>
      <c r="F6" s="157"/>
      <c r="G6" s="157"/>
      <c r="H6" s="157"/>
      <c r="I6" s="157"/>
    </row>
    <row r="7" spans="2:14">
      <c r="B7" s="124" t="s">
        <v>6</v>
      </c>
      <c r="C7" s="124"/>
      <c r="D7" s="124"/>
      <c r="E7" s="97"/>
      <c r="F7" s="157"/>
      <c r="G7" s="157"/>
      <c r="H7" s="157"/>
      <c r="I7" s="157"/>
    </row>
    <row r="8" spans="2:14" ht="18.75" customHeight="1">
      <c r="B8" s="139" t="s">
        <v>7</v>
      </c>
      <c r="C8" s="138" t="s">
        <v>8</v>
      </c>
      <c r="D8" s="138"/>
      <c r="E8" s="98"/>
      <c r="F8" s="158"/>
      <c r="G8" s="158"/>
      <c r="H8" s="158"/>
      <c r="I8" s="158"/>
    </row>
    <row r="9" spans="2:14">
      <c r="B9" s="140"/>
      <c r="C9" s="142" t="s">
        <v>9</v>
      </c>
      <c r="D9" s="142"/>
      <c r="E9" s="99"/>
      <c r="F9" s="159"/>
      <c r="G9" s="159"/>
      <c r="H9" s="159"/>
      <c r="I9" s="159"/>
    </row>
    <row r="10" spans="2:14">
      <c r="B10" s="140"/>
      <c r="C10" s="142" t="s">
        <v>10</v>
      </c>
      <c r="D10" s="142"/>
      <c r="E10" s="99"/>
      <c r="F10" s="131"/>
      <c r="G10" s="131"/>
      <c r="H10" s="131"/>
      <c r="I10" s="131"/>
    </row>
    <row r="11" spans="2:14">
      <c r="B11" s="140"/>
      <c r="C11" s="143" t="s">
        <v>11</v>
      </c>
      <c r="D11" s="143"/>
      <c r="E11" s="99"/>
      <c r="F11" s="166"/>
      <c r="G11" s="166"/>
      <c r="H11" s="166"/>
      <c r="I11" s="166"/>
    </row>
    <row r="12" spans="2:14">
      <c r="B12" s="141"/>
      <c r="C12" s="144" t="s">
        <v>12</v>
      </c>
      <c r="D12" s="124"/>
      <c r="E12" s="10">
        <f>SUM($E$8:$E$11)</f>
        <v>0</v>
      </c>
      <c r="F12" s="167"/>
      <c r="G12" s="167"/>
      <c r="H12" s="167"/>
      <c r="I12" s="167"/>
    </row>
    <row r="13" spans="2:14" ht="18.600000000000001" thickBot="1">
      <c r="B13" s="132" t="s">
        <v>107</v>
      </c>
      <c r="C13" s="132"/>
      <c r="D13" s="132"/>
      <c r="E13" s="14">
        <f>SUM($E$6:$E$7,$E$12)</f>
        <v>0</v>
      </c>
      <c r="F13" s="168"/>
      <c r="G13" s="168"/>
      <c r="H13" s="168"/>
      <c r="I13" s="168"/>
    </row>
    <row r="14" spans="2:14">
      <c r="B14" s="146" t="s">
        <v>109</v>
      </c>
      <c r="C14" s="147"/>
      <c r="D14" s="148"/>
      <c r="E14" s="154">
        <f>MIN(H15:H17)</f>
        <v>0</v>
      </c>
      <c r="F14" s="169" t="s">
        <v>110</v>
      </c>
      <c r="G14" s="170"/>
      <c r="H14" s="170"/>
      <c r="I14" s="171"/>
    </row>
    <row r="15" spans="2:14">
      <c r="B15" s="149"/>
      <c r="C15" s="145"/>
      <c r="D15" s="150"/>
      <c r="E15" s="155"/>
      <c r="F15" s="86"/>
      <c r="G15" s="102" t="s">
        <v>111</v>
      </c>
      <c r="H15" s="100">
        <f>TRUNC(E43/2,-3)</f>
        <v>0</v>
      </c>
      <c r="I15" s="87"/>
      <c r="L15" s="113"/>
      <c r="M15" s="113"/>
      <c r="N15" s="93"/>
    </row>
    <row r="16" spans="2:14">
      <c r="B16" s="149"/>
      <c r="C16" s="145"/>
      <c r="D16" s="150"/>
      <c r="E16" s="155"/>
      <c r="F16" s="86"/>
      <c r="G16" s="102" t="s">
        <v>120</v>
      </c>
      <c r="H16" s="100">
        <v>1000000</v>
      </c>
      <c r="I16" s="87"/>
      <c r="L16" s="103"/>
      <c r="M16" s="94"/>
      <c r="N16" s="93"/>
    </row>
    <row r="17" spans="2:14">
      <c r="B17" s="149"/>
      <c r="C17" s="145"/>
      <c r="D17" s="150"/>
      <c r="E17" s="155"/>
      <c r="F17" s="86"/>
      <c r="G17" s="102" t="s">
        <v>112</v>
      </c>
      <c r="H17" s="100">
        <f>TRUNC(E6*2,-3)</f>
        <v>0</v>
      </c>
      <c r="I17" s="87"/>
      <c r="L17" s="193"/>
      <c r="M17" s="193"/>
      <c r="N17" s="104"/>
    </row>
    <row r="18" spans="2:14" ht="6" customHeight="1" thickBot="1">
      <c r="B18" s="151"/>
      <c r="C18" s="152"/>
      <c r="D18" s="153"/>
      <c r="E18" s="156"/>
      <c r="F18" s="89"/>
      <c r="G18" s="90"/>
      <c r="H18" s="91"/>
      <c r="I18" s="88"/>
      <c r="M18" s="19"/>
      <c r="N18" s="19"/>
    </row>
    <row r="19" spans="2:14">
      <c r="B19" s="133" t="s">
        <v>108</v>
      </c>
      <c r="C19" s="133"/>
      <c r="D19" s="133"/>
      <c r="E19" s="15">
        <f>SUM($E$13:$E$16)</f>
        <v>0</v>
      </c>
      <c r="F19" s="160" t="s">
        <v>113</v>
      </c>
      <c r="G19" s="161"/>
      <c r="H19" s="161"/>
      <c r="I19" s="162"/>
      <c r="M19" s="19"/>
      <c r="N19" s="20"/>
    </row>
    <row r="20" spans="2:14" ht="37.5" customHeight="1">
      <c r="E20" s="101" t="str">
        <f>IF(E19&lt;&gt;E63,"※収入額と支出額が一致しません。","")</f>
        <v/>
      </c>
      <c r="N20" s="105"/>
    </row>
    <row r="21" spans="2:14">
      <c r="B21" t="s">
        <v>13</v>
      </c>
      <c r="H21" s="3" t="s">
        <v>40</v>
      </c>
    </row>
    <row r="22" spans="2:14">
      <c r="B22" s="121" t="s">
        <v>33</v>
      </c>
      <c r="C22" s="1" t="s">
        <v>1</v>
      </c>
      <c r="D22" s="1" t="s">
        <v>14</v>
      </c>
      <c r="E22" s="9" t="s">
        <v>2</v>
      </c>
      <c r="F22" s="163" t="s">
        <v>4</v>
      </c>
      <c r="G22" s="164"/>
      <c r="H22" s="165"/>
    </row>
    <row r="23" spans="2:14">
      <c r="B23" s="121"/>
      <c r="C23" s="110" t="s">
        <v>34</v>
      </c>
      <c r="D23" s="4" t="s">
        <v>15</v>
      </c>
      <c r="E23" s="11">
        <f>内訳書!$F$354</f>
        <v>0</v>
      </c>
      <c r="F23" s="125"/>
      <c r="G23" s="126"/>
      <c r="H23" s="127"/>
    </row>
    <row r="24" spans="2:14">
      <c r="B24" s="121"/>
      <c r="C24" s="108"/>
      <c r="D24" s="5" t="s">
        <v>16</v>
      </c>
      <c r="E24" s="12">
        <f>内訳書!$F$355</f>
        <v>0</v>
      </c>
      <c r="F24" s="128"/>
      <c r="G24" s="129"/>
      <c r="H24" s="130"/>
    </row>
    <row r="25" spans="2:14">
      <c r="B25" s="121"/>
      <c r="C25" s="109"/>
      <c r="D25" s="6" t="s">
        <v>17</v>
      </c>
      <c r="E25" s="13">
        <f>内訳書!$F$356</f>
        <v>0</v>
      </c>
      <c r="F25" s="172"/>
      <c r="G25" s="173"/>
      <c r="H25" s="174"/>
    </row>
    <row r="26" spans="2:14">
      <c r="B26" s="121"/>
      <c r="C26" s="110" t="s">
        <v>35</v>
      </c>
      <c r="D26" s="4" t="s">
        <v>18</v>
      </c>
      <c r="E26" s="11">
        <f>内訳書!$F$357</f>
        <v>0</v>
      </c>
      <c r="F26" s="125"/>
      <c r="G26" s="126"/>
      <c r="H26" s="127"/>
    </row>
    <row r="27" spans="2:14">
      <c r="B27" s="121"/>
      <c r="C27" s="108"/>
      <c r="D27" s="5" t="s">
        <v>19</v>
      </c>
      <c r="E27" s="12">
        <f>内訳書!$F$358</f>
        <v>0</v>
      </c>
      <c r="F27" s="128"/>
      <c r="G27" s="129"/>
      <c r="H27" s="130"/>
    </row>
    <row r="28" spans="2:14">
      <c r="B28" s="121"/>
      <c r="C28" s="108"/>
      <c r="D28" s="5" t="s">
        <v>20</v>
      </c>
      <c r="E28" s="12">
        <f>内訳書!$F$359</f>
        <v>0</v>
      </c>
      <c r="F28" s="128"/>
      <c r="G28" s="129"/>
      <c r="H28" s="130"/>
    </row>
    <row r="29" spans="2:14">
      <c r="B29" s="121"/>
      <c r="C29" s="108"/>
      <c r="D29" s="5" t="s">
        <v>21</v>
      </c>
      <c r="E29" s="12">
        <f>内訳書!$F$360</f>
        <v>0</v>
      </c>
      <c r="F29" s="128"/>
      <c r="G29" s="129"/>
      <c r="H29" s="130"/>
    </row>
    <row r="30" spans="2:14">
      <c r="B30" s="121"/>
      <c r="C30" s="109"/>
      <c r="D30" s="6" t="s">
        <v>22</v>
      </c>
      <c r="E30" s="12">
        <f>内訳書!$F$361</f>
        <v>0</v>
      </c>
      <c r="F30" s="172"/>
      <c r="G30" s="173"/>
      <c r="H30" s="174"/>
    </row>
    <row r="31" spans="2:14">
      <c r="B31" s="121"/>
      <c r="C31" s="110" t="s">
        <v>36</v>
      </c>
      <c r="D31" s="4" t="s">
        <v>23</v>
      </c>
      <c r="E31" s="11">
        <f>内訳書!$F$362</f>
        <v>0</v>
      </c>
      <c r="F31" s="125"/>
      <c r="G31" s="126"/>
      <c r="H31" s="127"/>
    </row>
    <row r="32" spans="2:14">
      <c r="B32" s="121"/>
      <c r="C32" s="108"/>
      <c r="D32" s="5" t="s">
        <v>24</v>
      </c>
      <c r="E32" s="12">
        <f>内訳書!$F$363</f>
        <v>0</v>
      </c>
      <c r="F32" s="128"/>
      <c r="G32" s="129"/>
      <c r="H32" s="130"/>
    </row>
    <row r="33" spans="2:12">
      <c r="B33" s="121"/>
      <c r="C33" s="109"/>
      <c r="D33" s="6" t="s">
        <v>25</v>
      </c>
      <c r="E33" s="13">
        <f>内訳書!$F$364</f>
        <v>0</v>
      </c>
      <c r="F33" s="172"/>
      <c r="G33" s="173"/>
      <c r="H33" s="174"/>
    </row>
    <row r="34" spans="2:12" ht="18.75" customHeight="1">
      <c r="B34" s="121"/>
      <c r="C34" s="110" t="s">
        <v>37</v>
      </c>
      <c r="D34" s="4" t="s">
        <v>26</v>
      </c>
      <c r="E34" s="11">
        <f>内訳書!$F$365</f>
        <v>0</v>
      </c>
      <c r="F34" s="125"/>
      <c r="G34" s="126"/>
      <c r="H34" s="127"/>
    </row>
    <row r="35" spans="2:12">
      <c r="B35" s="121"/>
      <c r="C35" s="107"/>
      <c r="D35" s="5" t="s">
        <v>27</v>
      </c>
      <c r="E35" s="12">
        <f>内訳書!$F$366</f>
        <v>0</v>
      </c>
      <c r="F35" s="128"/>
      <c r="G35" s="129"/>
      <c r="H35" s="130"/>
    </row>
    <row r="36" spans="2:12">
      <c r="B36" s="121"/>
      <c r="C36" s="107"/>
      <c r="D36" s="5" t="s">
        <v>28</v>
      </c>
      <c r="E36" s="12">
        <f>内訳書!$F$367</f>
        <v>0</v>
      </c>
      <c r="F36" s="128"/>
      <c r="G36" s="129"/>
      <c r="H36" s="130"/>
    </row>
    <row r="37" spans="2:12">
      <c r="B37" s="121"/>
      <c r="C37" s="107"/>
      <c r="D37" s="5" t="s">
        <v>29</v>
      </c>
      <c r="E37" s="12">
        <f>内訳書!$F$368</f>
        <v>0</v>
      </c>
      <c r="F37" s="128"/>
      <c r="G37" s="129"/>
      <c r="H37" s="130"/>
      <c r="J37" s="112"/>
      <c r="K37" s="112"/>
      <c r="L37" s="93"/>
    </row>
    <row r="38" spans="2:12">
      <c r="B38" s="121"/>
      <c r="C38" s="123"/>
      <c r="D38" s="6" t="s">
        <v>103</v>
      </c>
      <c r="E38" s="13">
        <f>内訳書!$F$369</f>
        <v>0</v>
      </c>
      <c r="F38" s="172"/>
      <c r="G38" s="173"/>
      <c r="H38" s="174"/>
      <c r="J38" s="113"/>
      <c r="K38" s="94"/>
      <c r="L38" s="93"/>
    </row>
    <row r="39" spans="2:12">
      <c r="B39" s="121"/>
      <c r="C39" s="111" t="s">
        <v>38</v>
      </c>
      <c r="D39" s="4" t="s">
        <v>30</v>
      </c>
      <c r="E39" s="11">
        <f>内訳書!$F$370</f>
        <v>0</v>
      </c>
      <c r="F39" s="125"/>
      <c r="G39" s="126"/>
      <c r="H39" s="127"/>
      <c r="J39" s="113"/>
      <c r="K39" s="94"/>
      <c r="L39" s="95"/>
    </row>
    <row r="40" spans="2:12">
      <c r="B40" s="121"/>
      <c r="C40" s="109"/>
      <c r="D40" s="6" t="s">
        <v>31</v>
      </c>
      <c r="E40" s="13">
        <f>内訳書!$F$371</f>
        <v>0</v>
      </c>
      <c r="F40" s="172"/>
      <c r="G40" s="173"/>
      <c r="H40" s="174"/>
      <c r="K40" s="19"/>
      <c r="L40" s="19"/>
    </row>
    <row r="41" spans="2:12">
      <c r="B41" s="121"/>
      <c r="C41" s="124" t="s">
        <v>115</v>
      </c>
      <c r="D41" s="124"/>
      <c r="E41" s="10">
        <f>SUM($E$23:$E$40)</f>
        <v>0</v>
      </c>
      <c r="F41" s="175"/>
      <c r="G41" s="176"/>
      <c r="H41" s="177"/>
      <c r="K41" s="19"/>
      <c r="L41" s="20"/>
    </row>
    <row r="42" spans="2:12" ht="18.600000000000001" thickBot="1">
      <c r="B42" s="121"/>
      <c r="C42" s="118" t="s">
        <v>32</v>
      </c>
      <c r="D42" s="118"/>
      <c r="E42" s="92"/>
      <c r="F42" s="178"/>
      <c r="G42" s="179"/>
      <c r="H42" s="180"/>
    </row>
    <row r="43" spans="2:12" ht="18.600000000000001" thickBot="1">
      <c r="B43" s="122"/>
      <c r="C43" s="119" t="s">
        <v>116</v>
      </c>
      <c r="D43" s="120"/>
      <c r="E43" s="16">
        <f>$E$41-$E$42</f>
        <v>0</v>
      </c>
      <c r="F43" s="181"/>
      <c r="G43" s="182"/>
      <c r="H43" s="183"/>
    </row>
    <row r="44" spans="2:12" ht="18.75" customHeight="1">
      <c r="B44" s="114" t="s">
        <v>39</v>
      </c>
      <c r="C44" s="107" t="s">
        <v>34</v>
      </c>
      <c r="D44" s="7" t="s">
        <v>15</v>
      </c>
      <c r="E44" s="17">
        <f>内訳書!$F$375</f>
        <v>0</v>
      </c>
      <c r="F44" s="184"/>
      <c r="G44" s="185"/>
      <c r="H44" s="186"/>
    </row>
    <row r="45" spans="2:12">
      <c r="B45" s="115"/>
      <c r="C45" s="108"/>
      <c r="D45" s="5" t="s">
        <v>16</v>
      </c>
      <c r="E45" s="12">
        <f>内訳書!$F$376</f>
        <v>0</v>
      </c>
      <c r="F45" s="128"/>
      <c r="G45" s="129"/>
      <c r="H45" s="130"/>
    </row>
    <row r="46" spans="2:12">
      <c r="B46" s="115"/>
      <c r="C46" s="109"/>
      <c r="D46" s="6" t="s">
        <v>17</v>
      </c>
      <c r="E46" s="13">
        <f>内訳書!$F$377</f>
        <v>0</v>
      </c>
      <c r="F46" s="172"/>
      <c r="G46" s="173"/>
      <c r="H46" s="174"/>
    </row>
    <row r="47" spans="2:12">
      <c r="B47" s="115"/>
      <c r="C47" s="110" t="s">
        <v>35</v>
      </c>
      <c r="D47" s="4" t="s">
        <v>18</v>
      </c>
      <c r="E47" s="11">
        <f>内訳書!$F$378</f>
        <v>0</v>
      </c>
      <c r="F47" s="125"/>
      <c r="G47" s="126"/>
      <c r="H47" s="127"/>
    </row>
    <row r="48" spans="2:12">
      <c r="B48" s="115"/>
      <c r="C48" s="108"/>
      <c r="D48" s="5" t="s">
        <v>19</v>
      </c>
      <c r="E48" s="12">
        <f>内訳書!$F$379</f>
        <v>0</v>
      </c>
      <c r="F48" s="128"/>
      <c r="G48" s="129"/>
      <c r="H48" s="130"/>
    </row>
    <row r="49" spans="2:8">
      <c r="B49" s="115"/>
      <c r="C49" s="108"/>
      <c r="D49" s="5" t="s">
        <v>20</v>
      </c>
      <c r="E49" s="12">
        <f>内訳書!$F$380</f>
        <v>0</v>
      </c>
      <c r="F49" s="128"/>
      <c r="G49" s="129"/>
      <c r="H49" s="130"/>
    </row>
    <row r="50" spans="2:8">
      <c r="B50" s="115"/>
      <c r="C50" s="108"/>
      <c r="D50" s="5" t="s">
        <v>21</v>
      </c>
      <c r="E50" s="12">
        <f>内訳書!$F$381</f>
        <v>0</v>
      </c>
      <c r="F50" s="128"/>
      <c r="G50" s="129"/>
      <c r="H50" s="130"/>
    </row>
    <row r="51" spans="2:8">
      <c r="B51" s="115"/>
      <c r="C51" s="109"/>
      <c r="D51" s="6" t="s">
        <v>22</v>
      </c>
      <c r="E51" s="13">
        <f>内訳書!$F$382</f>
        <v>0</v>
      </c>
      <c r="F51" s="172"/>
      <c r="G51" s="173"/>
      <c r="H51" s="174"/>
    </row>
    <row r="52" spans="2:8">
      <c r="B52" s="115"/>
      <c r="C52" s="110" t="s">
        <v>36</v>
      </c>
      <c r="D52" s="4" t="s">
        <v>23</v>
      </c>
      <c r="E52" s="11">
        <f>内訳書!$F$383</f>
        <v>0</v>
      </c>
      <c r="F52" s="125"/>
      <c r="G52" s="126"/>
      <c r="H52" s="127"/>
    </row>
    <row r="53" spans="2:8">
      <c r="B53" s="115"/>
      <c r="C53" s="108"/>
      <c r="D53" s="5" t="s">
        <v>24</v>
      </c>
      <c r="E53" s="12">
        <f>内訳書!$F$384</f>
        <v>0</v>
      </c>
      <c r="F53" s="128"/>
      <c r="G53" s="129"/>
      <c r="H53" s="130"/>
    </row>
    <row r="54" spans="2:8">
      <c r="B54" s="115"/>
      <c r="C54" s="109"/>
      <c r="D54" s="6" t="s">
        <v>25</v>
      </c>
      <c r="E54" s="13">
        <f>内訳書!$F$385</f>
        <v>0</v>
      </c>
      <c r="F54" s="172"/>
      <c r="G54" s="173"/>
      <c r="H54" s="174"/>
    </row>
    <row r="55" spans="2:8" ht="18.75" customHeight="1">
      <c r="B55" s="115"/>
      <c r="C55" s="110" t="s">
        <v>37</v>
      </c>
      <c r="D55" s="4" t="s">
        <v>26</v>
      </c>
      <c r="E55" s="11">
        <f>内訳書!$F$386</f>
        <v>0</v>
      </c>
      <c r="F55" s="125"/>
      <c r="G55" s="126"/>
      <c r="H55" s="127"/>
    </row>
    <row r="56" spans="2:8">
      <c r="B56" s="115"/>
      <c r="C56" s="107"/>
      <c r="D56" s="5" t="s">
        <v>27</v>
      </c>
      <c r="E56" s="12">
        <f>内訳書!$F$387</f>
        <v>0</v>
      </c>
      <c r="F56" s="128"/>
      <c r="G56" s="129"/>
      <c r="H56" s="130"/>
    </row>
    <row r="57" spans="2:8">
      <c r="B57" s="115"/>
      <c r="C57" s="107"/>
      <c r="D57" s="5" t="s">
        <v>28</v>
      </c>
      <c r="E57" s="12">
        <f>内訳書!$F$388</f>
        <v>0</v>
      </c>
      <c r="F57" s="128"/>
      <c r="G57" s="129"/>
      <c r="H57" s="130"/>
    </row>
    <row r="58" spans="2:8">
      <c r="B58" s="115"/>
      <c r="C58" s="107"/>
      <c r="D58" s="5" t="s">
        <v>29</v>
      </c>
      <c r="E58" s="12">
        <f>内訳書!$F$389</f>
        <v>0</v>
      </c>
      <c r="F58" s="128"/>
      <c r="G58" s="129"/>
      <c r="H58" s="130"/>
    </row>
    <row r="59" spans="2:8">
      <c r="B59" s="115"/>
      <c r="C59" s="123"/>
      <c r="D59" s="6" t="s">
        <v>103</v>
      </c>
      <c r="E59" s="13">
        <f>内訳書!$F$390</f>
        <v>0</v>
      </c>
      <c r="F59" s="172"/>
      <c r="G59" s="173"/>
      <c r="H59" s="174"/>
    </row>
    <row r="60" spans="2:8">
      <c r="B60" s="115"/>
      <c r="C60" s="111" t="s">
        <v>38</v>
      </c>
      <c r="D60" s="4" t="s">
        <v>30</v>
      </c>
      <c r="E60" s="11">
        <f>内訳書!$F$391</f>
        <v>0</v>
      </c>
      <c r="F60" s="125"/>
      <c r="G60" s="126"/>
      <c r="H60" s="127"/>
    </row>
    <row r="61" spans="2:8">
      <c r="B61" s="115"/>
      <c r="C61" s="109"/>
      <c r="D61" s="6" t="s">
        <v>31</v>
      </c>
      <c r="E61" s="13">
        <f>内訳書!$F$392</f>
        <v>0</v>
      </c>
      <c r="F61" s="172"/>
      <c r="G61" s="173"/>
      <c r="H61" s="174"/>
    </row>
    <row r="62" spans="2:8" ht="18.600000000000001" thickBot="1">
      <c r="B62" s="115"/>
      <c r="C62" s="116" t="s">
        <v>117</v>
      </c>
      <c r="D62" s="117"/>
      <c r="E62" s="14">
        <f>SUM($E$44:$E$61)</f>
        <v>0</v>
      </c>
      <c r="F62" s="187"/>
      <c r="G62" s="188"/>
      <c r="H62" s="189"/>
    </row>
    <row r="63" spans="2:8" ht="18.600000000000001" thickTop="1">
      <c r="B63" s="106" t="s">
        <v>118</v>
      </c>
      <c r="C63" s="106"/>
      <c r="D63" s="106"/>
      <c r="E63" s="18">
        <f>SUM($E$41,$E$62)</f>
        <v>0</v>
      </c>
      <c r="F63" s="190" t="s">
        <v>114</v>
      </c>
      <c r="G63" s="191"/>
      <c r="H63" s="192"/>
    </row>
  </sheetData>
  <mergeCells count="89">
    <mergeCell ref="F60:H60"/>
    <mergeCell ref="F61:H61"/>
    <mergeCell ref="F62:H62"/>
    <mergeCell ref="F63:H63"/>
    <mergeCell ref="L15:M15"/>
    <mergeCell ref="L17:M17"/>
    <mergeCell ref="F55:H55"/>
    <mergeCell ref="F56:H56"/>
    <mergeCell ref="F57:H57"/>
    <mergeCell ref="F58:H58"/>
    <mergeCell ref="F59:H59"/>
    <mergeCell ref="F50:H50"/>
    <mergeCell ref="F51:H51"/>
    <mergeCell ref="F52:H52"/>
    <mergeCell ref="F53:H53"/>
    <mergeCell ref="F54:H54"/>
    <mergeCell ref="F45:H45"/>
    <mergeCell ref="F46:H46"/>
    <mergeCell ref="F47:H47"/>
    <mergeCell ref="F48:H48"/>
    <mergeCell ref="F49:H49"/>
    <mergeCell ref="F40:H40"/>
    <mergeCell ref="F41:H41"/>
    <mergeCell ref="F42:H42"/>
    <mergeCell ref="F43:H43"/>
    <mergeCell ref="F44:H44"/>
    <mergeCell ref="F35:H35"/>
    <mergeCell ref="F36:H36"/>
    <mergeCell ref="F37:H37"/>
    <mergeCell ref="F38:H38"/>
    <mergeCell ref="F39:H39"/>
    <mergeCell ref="F30:H30"/>
    <mergeCell ref="F31:H31"/>
    <mergeCell ref="F32:H32"/>
    <mergeCell ref="F33:H33"/>
    <mergeCell ref="F34:H34"/>
    <mergeCell ref="F25:H25"/>
    <mergeCell ref="F26:H26"/>
    <mergeCell ref="F27:H27"/>
    <mergeCell ref="F28:H28"/>
    <mergeCell ref="F29:H29"/>
    <mergeCell ref="F19:I19"/>
    <mergeCell ref="F22:H22"/>
    <mergeCell ref="F11:I11"/>
    <mergeCell ref="F12:I12"/>
    <mergeCell ref="F13:I13"/>
    <mergeCell ref="F14:I14"/>
    <mergeCell ref="F5:I5"/>
    <mergeCell ref="F6:I6"/>
    <mergeCell ref="F7:I7"/>
    <mergeCell ref="F8:I8"/>
    <mergeCell ref="F9:I9"/>
    <mergeCell ref="F10:I10"/>
    <mergeCell ref="B13:D13"/>
    <mergeCell ref="B19:D19"/>
    <mergeCell ref="D1:H1"/>
    <mergeCell ref="B5:D5"/>
    <mergeCell ref="B6:D6"/>
    <mergeCell ref="B7:D7"/>
    <mergeCell ref="C8:D8"/>
    <mergeCell ref="B8:B12"/>
    <mergeCell ref="C9:D9"/>
    <mergeCell ref="C10:D10"/>
    <mergeCell ref="C11:D11"/>
    <mergeCell ref="C12:D12"/>
    <mergeCell ref="B2:H2"/>
    <mergeCell ref="B14:D18"/>
    <mergeCell ref="E14:E18"/>
    <mergeCell ref="J37:K37"/>
    <mergeCell ref="J38:J39"/>
    <mergeCell ref="B44:B62"/>
    <mergeCell ref="C62:D62"/>
    <mergeCell ref="C42:D42"/>
    <mergeCell ref="C43:D43"/>
    <mergeCell ref="B22:B43"/>
    <mergeCell ref="C23:C25"/>
    <mergeCell ref="C26:C30"/>
    <mergeCell ref="C31:C33"/>
    <mergeCell ref="C34:C38"/>
    <mergeCell ref="C55:C59"/>
    <mergeCell ref="C41:D41"/>
    <mergeCell ref="C39:C40"/>
    <mergeCell ref="F23:H23"/>
    <mergeCell ref="F24:H24"/>
    <mergeCell ref="B63:D63"/>
    <mergeCell ref="C44:C46"/>
    <mergeCell ref="C47:C51"/>
    <mergeCell ref="C52:C54"/>
    <mergeCell ref="C60:C61"/>
  </mergeCells>
  <phoneticPr fontId="2"/>
  <dataValidations count="1">
    <dataValidation imeMode="off" allowBlank="1" showInputMessage="1" showErrorMessage="1" sqref="L37:L39 N15:N17" xr:uid="{00000000-0002-0000-0000-000000000000}"/>
  </dataValidations>
  <pageMargins left="0.70866141732283472" right="0.70866141732283472" top="0.55118110236220474" bottom="0.35433070866141736" header="0.31496062992125984" footer="0.31496062992125984"/>
  <pageSetup paperSize="9" scale="6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F0"/>
  </sheetPr>
  <dimension ref="A1:R394"/>
  <sheetViews>
    <sheetView showGridLines="0" view="pageBreakPreview" zoomScaleNormal="100" zoomScaleSheetLayoutView="100" workbookViewId="0">
      <selection activeCell="A65" sqref="A65:XFD349"/>
    </sheetView>
  </sheetViews>
  <sheetFormatPr defaultRowHeight="18"/>
  <cols>
    <col min="1" max="1" width="3.5" customWidth="1"/>
    <col min="2" max="2" width="3.69921875" customWidth="1"/>
    <col min="3" max="3" width="17.5" customWidth="1"/>
    <col min="4" max="4" width="13.09765625" customWidth="1"/>
    <col min="5" max="5" width="32.8984375" customWidth="1"/>
    <col min="6" max="6" width="2.59765625" customWidth="1"/>
    <col min="8" max="8" width="2.59765625" customWidth="1"/>
    <col min="11" max="11" width="2.59765625" customWidth="1"/>
    <col min="14" max="14" width="2.59765625" customWidth="1"/>
    <col min="16" max="16" width="2.59765625" customWidth="1"/>
    <col min="18" max="18" width="6.19921875" customWidth="1"/>
  </cols>
  <sheetData>
    <row r="1" spans="1:18">
      <c r="A1" s="19" t="str">
        <f>IF(収支計算書!$D$1=0,"〇〇",収支計算書!$D$1)</f>
        <v>〇〇〇</v>
      </c>
      <c r="B1" s="19"/>
    </row>
    <row r="2" spans="1:18" ht="21">
      <c r="A2" s="23"/>
      <c r="B2" s="23"/>
      <c r="C2" s="74"/>
    </row>
    <row r="3" spans="1:18">
      <c r="A3" s="26"/>
      <c r="B3" s="26"/>
      <c r="C3" s="233" t="s">
        <v>44</v>
      </c>
      <c r="D3" s="234"/>
      <c r="E3" s="77" t="s">
        <v>45</v>
      </c>
      <c r="F3" s="235" t="s">
        <v>46</v>
      </c>
      <c r="G3" s="236"/>
      <c r="H3" s="236"/>
      <c r="I3" s="236"/>
      <c r="J3" s="236"/>
      <c r="K3" s="237"/>
      <c r="L3" s="29"/>
      <c r="M3" s="238" t="str">
        <f>IF($F$369&lt;&gt;0,"「費目：その他」で補助対象外に仕分けされていないものがある","")</f>
        <v/>
      </c>
      <c r="N3" s="238"/>
      <c r="O3" s="238"/>
      <c r="P3" s="238"/>
      <c r="Q3" s="238"/>
    </row>
    <row r="4" spans="1:18" ht="22.5" customHeight="1">
      <c r="A4" s="26"/>
      <c r="B4" s="26"/>
      <c r="C4" s="239">
        <f>SUMIFS($Q$7:$Q$348,$R$7:$R$348,"")</f>
        <v>0</v>
      </c>
      <c r="D4" s="240"/>
      <c r="E4" s="30">
        <f>SUMIFS($Q$7:$Q$348,$R$7:$R$348,"○")</f>
        <v>0</v>
      </c>
      <c r="F4" s="241">
        <f>SUM(C4,E4)</f>
        <v>0</v>
      </c>
      <c r="G4" s="242"/>
      <c r="H4" s="242"/>
      <c r="I4" s="242"/>
      <c r="J4" s="242"/>
      <c r="K4" s="243"/>
      <c r="L4" s="29"/>
      <c r="M4" s="238"/>
      <c r="N4" s="238"/>
      <c r="O4" s="238"/>
      <c r="P4" s="238"/>
      <c r="Q4" s="238"/>
    </row>
    <row r="5" spans="1:18" ht="27" customHeight="1">
      <c r="A5" s="31" t="s">
        <v>47</v>
      </c>
      <c r="B5" s="31"/>
      <c r="C5" s="29"/>
      <c r="D5" s="32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R5" s="34" t="s">
        <v>48</v>
      </c>
    </row>
    <row r="6" spans="1:18" ht="21.6">
      <c r="A6" s="229" t="s">
        <v>49</v>
      </c>
      <c r="B6" s="230"/>
      <c r="C6" s="35" t="s">
        <v>50</v>
      </c>
      <c r="D6" s="35" t="s">
        <v>51</v>
      </c>
      <c r="E6" s="36" t="s">
        <v>52</v>
      </c>
      <c r="F6" s="37"/>
      <c r="G6" s="38" t="s">
        <v>53</v>
      </c>
      <c r="H6" s="39" t="s">
        <v>54</v>
      </c>
      <c r="I6" s="38" t="s">
        <v>55</v>
      </c>
      <c r="J6" s="40" t="s">
        <v>56</v>
      </c>
      <c r="K6" s="39" t="s">
        <v>54</v>
      </c>
      <c r="L6" s="38" t="s">
        <v>57</v>
      </c>
      <c r="M6" s="40" t="s">
        <v>56</v>
      </c>
      <c r="N6" s="39" t="s">
        <v>58</v>
      </c>
      <c r="O6" s="38" t="s">
        <v>59</v>
      </c>
      <c r="P6" s="39" t="s">
        <v>60</v>
      </c>
      <c r="Q6" s="41" t="s">
        <v>61</v>
      </c>
      <c r="R6" s="42" t="s">
        <v>62</v>
      </c>
    </row>
    <row r="7" spans="1:18">
      <c r="A7" s="231">
        <v>1</v>
      </c>
      <c r="B7" s="232"/>
      <c r="C7" s="43"/>
      <c r="D7" s="44"/>
      <c r="E7" s="45"/>
      <c r="F7" s="46"/>
      <c r="G7" s="47"/>
      <c r="H7" s="46"/>
      <c r="I7" s="47"/>
      <c r="J7" s="48"/>
      <c r="K7" s="49"/>
      <c r="L7" s="50"/>
      <c r="M7" s="48"/>
      <c r="N7" s="49"/>
      <c r="O7" s="51"/>
      <c r="P7" s="52"/>
      <c r="Q7" s="53">
        <f t="shared" ref="Q7:Q103" si="0">IF(G7="",0,INT(SUM(PRODUCT(G7,I7,L7),O7)))</f>
        <v>0</v>
      </c>
      <c r="R7" s="54"/>
    </row>
    <row r="8" spans="1:18">
      <c r="A8" s="227">
        <v>2</v>
      </c>
      <c r="B8" s="228"/>
      <c r="C8" s="43"/>
      <c r="D8" s="56"/>
      <c r="E8" s="57"/>
      <c r="F8" s="58"/>
      <c r="G8" s="59"/>
      <c r="H8" s="58"/>
      <c r="I8" s="59"/>
      <c r="J8" s="60"/>
      <c r="K8" s="61"/>
      <c r="L8" s="62"/>
      <c r="M8" s="60"/>
      <c r="N8" s="61"/>
      <c r="O8" s="63"/>
      <c r="P8" s="64"/>
      <c r="Q8" s="65">
        <f>IF(G8="",0,INT(SUM(PRODUCT(G8,I8,L8),O8)))</f>
        <v>0</v>
      </c>
      <c r="R8" s="66"/>
    </row>
    <row r="9" spans="1:18">
      <c r="A9" s="227">
        <v>3</v>
      </c>
      <c r="B9" s="228"/>
      <c r="C9" s="43"/>
      <c r="D9" s="56"/>
      <c r="E9" s="57"/>
      <c r="F9" s="58"/>
      <c r="G9" s="59"/>
      <c r="H9" s="58"/>
      <c r="I9" s="59"/>
      <c r="J9" s="60"/>
      <c r="K9" s="61"/>
      <c r="L9" s="62"/>
      <c r="M9" s="60"/>
      <c r="N9" s="61"/>
      <c r="O9" s="63"/>
      <c r="P9" s="64"/>
      <c r="Q9" s="65">
        <f t="shared" ref="Q9:Q10" si="1">IF(G9="",0,INT(SUM(PRODUCT(G9,I9,L9),O9)))</f>
        <v>0</v>
      </c>
      <c r="R9" s="66"/>
    </row>
    <row r="10" spans="1:18">
      <c r="A10" s="227">
        <v>4</v>
      </c>
      <c r="B10" s="228"/>
      <c r="C10" s="43"/>
      <c r="D10" s="56"/>
      <c r="E10" s="57"/>
      <c r="F10" s="58"/>
      <c r="G10" s="59"/>
      <c r="H10" s="58"/>
      <c r="I10" s="59"/>
      <c r="J10" s="60"/>
      <c r="K10" s="61"/>
      <c r="L10" s="62"/>
      <c r="M10" s="60"/>
      <c r="N10" s="61"/>
      <c r="O10" s="63"/>
      <c r="P10" s="64"/>
      <c r="Q10" s="65">
        <f t="shared" si="1"/>
        <v>0</v>
      </c>
      <c r="R10" s="66"/>
    </row>
    <row r="11" spans="1:18">
      <c r="A11" s="227">
        <v>5</v>
      </c>
      <c r="B11" s="228"/>
      <c r="C11" s="43"/>
      <c r="D11" s="56"/>
      <c r="E11" s="57"/>
      <c r="F11" s="58"/>
      <c r="G11" s="59"/>
      <c r="H11" s="58"/>
      <c r="I11" s="59"/>
      <c r="J11" s="60"/>
      <c r="K11" s="61"/>
      <c r="L11" s="62"/>
      <c r="M11" s="60"/>
      <c r="N11" s="61"/>
      <c r="O11" s="63"/>
      <c r="P11" s="64"/>
      <c r="Q11" s="65">
        <f t="shared" si="0"/>
        <v>0</v>
      </c>
      <c r="R11" s="66"/>
    </row>
    <row r="12" spans="1:18">
      <c r="A12" s="227">
        <v>6</v>
      </c>
      <c r="B12" s="228"/>
      <c r="C12" s="43"/>
      <c r="D12" s="56"/>
      <c r="E12" s="57"/>
      <c r="F12" s="58"/>
      <c r="G12" s="59"/>
      <c r="H12" s="58"/>
      <c r="I12" s="59"/>
      <c r="J12" s="60"/>
      <c r="K12" s="61"/>
      <c r="L12" s="62"/>
      <c r="M12" s="60"/>
      <c r="N12" s="61"/>
      <c r="O12" s="63"/>
      <c r="P12" s="64"/>
      <c r="Q12" s="65">
        <f t="shared" si="0"/>
        <v>0</v>
      </c>
      <c r="R12" s="66"/>
    </row>
    <row r="13" spans="1:18">
      <c r="A13" s="227">
        <v>7</v>
      </c>
      <c r="B13" s="228"/>
      <c r="C13" s="43"/>
      <c r="D13" s="56"/>
      <c r="E13" s="57"/>
      <c r="F13" s="58"/>
      <c r="G13" s="59"/>
      <c r="H13" s="58"/>
      <c r="I13" s="59"/>
      <c r="J13" s="60"/>
      <c r="K13" s="61"/>
      <c r="L13" s="62"/>
      <c r="M13" s="60"/>
      <c r="N13" s="61"/>
      <c r="O13" s="63"/>
      <c r="P13" s="64"/>
      <c r="Q13" s="65">
        <f t="shared" si="0"/>
        <v>0</v>
      </c>
      <c r="R13" s="66"/>
    </row>
    <row r="14" spans="1:18">
      <c r="A14" s="227">
        <v>8</v>
      </c>
      <c r="B14" s="228"/>
      <c r="C14" s="43"/>
      <c r="D14" s="56"/>
      <c r="E14" s="57"/>
      <c r="F14" s="58"/>
      <c r="G14" s="59"/>
      <c r="H14" s="58"/>
      <c r="I14" s="59"/>
      <c r="J14" s="60"/>
      <c r="K14" s="61"/>
      <c r="L14" s="62"/>
      <c r="M14" s="60"/>
      <c r="N14" s="61"/>
      <c r="O14" s="63"/>
      <c r="P14" s="64"/>
      <c r="Q14" s="65">
        <f t="shared" si="0"/>
        <v>0</v>
      </c>
      <c r="R14" s="66"/>
    </row>
    <row r="15" spans="1:18">
      <c r="A15" s="227">
        <v>9</v>
      </c>
      <c r="B15" s="228"/>
      <c r="C15" s="43"/>
      <c r="D15" s="56"/>
      <c r="E15" s="57"/>
      <c r="F15" s="58"/>
      <c r="G15" s="59"/>
      <c r="H15" s="58"/>
      <c r="I15" s="59"/>
      <c r="J15" s="60"/>
      <c r="K15" s="61"/>
      <c r="L15" s="62"/>
      <c r="M15" s="60"/>
      <c r="N15" s="61"/>
      <c r="O15" s="63"/>
      <c r="P15" s="64"/>
      <c r="Q15" s="65">
        <f t="shared" si="0"/>
        <v>0</v>
      </c>
      <c r="R15" s="66"/>
    </row>
    <row r="16" spans="1:18">
      <c r="A16" s="227">
        <v>10</v>
      </c>
      <c r="B16" s="228"/>
      <c r="C16" s="43"/>
      <c r="D16" s="56"/>
      <c r="E16" s="57"/>
      <c r="F16" s="58"/>
      <c r="G16" s="59"/>
      <c r="H16" s="58"/>
      <c r="I16" s="59"/>
      <c r="J16" s="60"/>
      <c r="K16" s="61"/>
      <c r="L16" s="62"/>
      <c r="M16" s="60"/>
      <c r="N16" s="61"/>
      <c r="O16" s="63"/>
      <c r="P16" s="64"/>
      <c r="Q16" s="65">
        <f t="shared" si="0"/>
        <v>0</v>
      </c>
      <c r="R16" s="66"/>
    </row>
    <row r="17" spans="1:18">
      <c r="A17" s="227">
        <v>11</v>
      </c>
      <c r="B17" s="228"/>
      <c r="C17" s="43"/>
      <c r="D17" s="56"/>
      <c r="E17" s="57"/>
      <c r="F17" s="58"/>
      <c r="G17" s="59"/>
      <c r="H17" s="58"/>
      <c r="I17" s="59"/>
      <c r="J17" s="60"/>
      <c r="K17" s="61"/>
      <c r="L17" s="62"/>
      <c r="M17" s="60"/>
      <c r="N17" s="61"/>
      <c r="O17" s="63"/>
      <c r="P17" s="64"/>
      <c r="Q17" s="65">
        <f t="shared" si="0"/>
        <v>0</v>
      </c>
      <c r="R17" s="66"/>
    </row>
    <row r="18" spans="1:18">
      <c r="A18" s="227">
        <v>12</v>
      </c>
      <c r="B18" s="228"/>
      <c r="C18" s="43"/>
      <c r="D18" s="56"/>
      <c r="E18" s="57"/>
      <c r="F18" s="58"/>
      <c r="G18" s="59"/>
      <c r="H18" s="61"/>
      <c r="I18" s="62"/>
      <c r="J18" s="60"/>
      <c r="K18" s="61"/>
      <c r="L18" s="62"/>
      <c r="M18" s="60"/>
      <c r="N18" s="61"/>
      <c r="O18" s="63"/>
      <c r="P18" s="64"/>
      <c r="Q18" s="65">
        <f t="shared" si="0"/>
        <v>0</v>
      </c>
      <c r="R18" s="66"/>
    </row>
    <row r="19" spans="1:18">
      <c r="A19" s="227">
        <v>13</v>
      </c>
      <c r="B19" s="228"/>
      <c r="C19" s="43"/>
      <c r="D19" s="56"/>
      <c r="E19" s="57"/>
      <c r="F19" s="58"/>
      <c r="G19" s="59"/>
      <c r="H19" s="61"/>
      <c r="I19" s="62"/>
      <c r="J19" s="60"/>
      <c r="K19" s="61"/>
      <c r="L19" s="62"/>
      <c r="M19" s="60"/>
      <c r="N19" s="61"/>
      <c r="O19" s="63"/>
      <c r="P19" s="64"/>
      <c r="Q19" s="65">
        <f t="shared" si="0"/>
        <v>0</v>
      </c>
      <c r="R19" s="66"/>
    </row>
    <row r="20" spans="1:18">
      <c r="A20" s="227">
        <v>14</v>
      </c>
      <c r="B20" s="228"/>
      <c r="C20" s="43"/>
      <c r="D20" s="56"/>
      <c r="E20" s="57"/>
      <c r="F20" s="58"/>
      <c r="G20" s="59"/>
      <c r="H20" s="61"/>
      <c r="I20" s="62"/>
      <c r="J20" s="60"/>
      <c r="K20" s="61"/>
      <c r="L20" s="62"/>
      <c r="M20" s="60"/>
      <c r="N20" s="61"/>
      <c r="O20" s="63"/>
      <c r="P20" s="64"/>
      <c r="Q20" s="65">
        <f t="shared" si="0"/>
        <v>0</v>
      </c>
      <c r="R20" s="66"/>
    </row>
    <row r="21" spans="1:18">
      <c r="A21" s="227">
        <v>15</v>
      </c>
      <c r="B21" s="228"/>
      <c r="C21" s="43"/>
      <c r="D21" s="56"/>
      <c r="E21" s="57"/>
      <c r="F21" s="58"/>
      <c r="G21" s="59"/>
      <c r="H21" s="61"/>
      <c r="I21" s="62"/>
      <c r="J21" s="60"/>
      <c r="K21" s="61"/>
      <c r="L21" s="62"/>
      <c r="M21" s="60"/>
      <c r="N21" s="61"/>
      <c r="O21" s="63"/>
      <c r="P21" s="64"/>
      <c r="Q21" s="65">
        <f t="shared" si="0"/>
        <v>0</v>
      </c>
      <c r="R21" s="66"/>
    </row>
    <row r="22" spans="1:18">
      <c r="A22" s="227">
        <v>16</v>
      </c>
      <c r="B22" s="228"/>
      <c r="C22" s="43"/>
      <c r="D22" s="56"/>
      <c r="E22" s="57"/>
      <c r="F22" s="58"/>
      <c r="G22" s="59"/>
      <c r="H22" s="61"/>
      <c r="I22" s="62"/>
      <c r="J22" s="60"/>
      <c r="K22" s="61"/>
      <c r="L22" s="62"/>
      <c r="M22" s="60"/>
      <c r="N22" s="61"/>
      <c r="O22" s="63"/>
      <c r="P22" s="64"/>
      <c r="Q22" s="65">
        <f t="shared" si="0"/>
        <v>0</v>
      </c>
      <c r="R22" s="66"/>
    </row>
    <row r="23" spans="1:18">
      <c r="A23" s="227">
        <v>17</v>
      </c>
      <c r="B23" s="228"/>
      <c r="C23" s="43"/>
      <c r="D23" s="56"/>
      <c r="E23" s="57"/>
      <c r="F23" s="58"/>
      <c r="G23" s="59"/>
      <c r="H23" s="58"/>
      <c r="I23" s="59"/>
      <c r="J23" s="60"/>
      <c r="K23" s="58"/>
      <c r="L23" s="62"/>
      <c r="M23" s="67"/>
      <c r="N23" s="61"/>
      <c r="O23" s="63"/>
      <c r="P23" s="64"/>
      <c r="Q23" s="65">
        <f t="shared" si="0"/>
        <v>0</v>
      </c>
      <c r="R23" s="66"/>
    </row>
    <row r="24" spans="1:18">
      <c r="A24" s="227">
        <v>18</v>
      </c>
      <c r="B24" s="228"/>
      <c r="C24" s="43"/>
      <c r="D24" s="56"/>
      <c r="E24" s="57"/>
      <c r="F24" s="58"/>
      <c r="G24" s="59"/>
      <c r="H24" s="58"/>
      <c r="I24" s="59"/>
      <c r="J24" s="60"/>
      <c r="K24" s="58"/>
      <c r="L24" s="62"/>
      <c r="M24" s="67"/>
      <c r="N24" s="61"/>
      <c r="O24" s="63"/>
      <c r="P24" s="64"/>
      <c r="Q24" s="65">
        <f t="shared" si="0"/>
        <v>0</v>
      </c>
      <c r="R24" s="66"/>
    </row>
    <row r="25" spans="1:18">
      <c r="A25" s="227">
        <v>19</v>
      </c>
      <c r="B25" s="228"/>
      <c r="C25" s="43"/>
      <c r="D25" s="56"/>
      <c r="E25" s="57"/>
      <c r="F25" s="58"/>
      <c r="G25" s="59"/>
      <c r="H25" s="58"/>
      <c r="I25" s="59"/>
      <c r="J25" s="60"/>
      <c r="K25" s="58"/>
      <c r="L25" s="62"/>
      <c r="M25" s="67"/>
      <c r="N25" s="61"/>
      <c r="O25" s="63"/>
      <c r="P25" s="64"/>
      <c r="Q25" s="65">
        <f t="shared" si="0"/>
        <v>0</v>
      </c>
      <c r="R25" s="66"/>
    </row>
    <row r="26" spans="1:18">
      <c r="A26" s="227">
        <v>20</v>
      </c>
      <c r="B26" s="228"/>
      <c r="C26" s="43"/>
      <c r="D26" s="56"/>
      <c r="E26" s="57"/>
      <c r="F26" s="58"/>
      <c r="G26" s="59"/>
      <c r="H26" s="58"/>
      <c r="I26" s="59"/>
      <c r="J26" s="60"/>
      <c r="K26" s="61"/>
      <c r="L26" s="62"/>
      <c r="M26" s="60"/>
      <c r="N26" s="61"/>
      <c r="O26" s="63"/>
      <c r="P26" s="64"/>
      <c r="Q26" s="65">
        <f t="shared" si="0"/>
        <v>0</v>
      </c>
      <c r="R26" s="66"/>
    </row>
    <row r="27" spans="1:18">
      <c r="A27" s="227">
        <v>21</v>
      </c>
      <c r="B27" s="228"/>
      <c r="C27" s="43"/>
      <c r="D27" s="56"/>
      <c r="E27" s="57"/>
      <c r="F27" s="58"/>
      <c r="G27" s="59"/>
      <c r="H27" s="58"/>
      <c r="I27" s="59"/>
      <c r="J27" s="60"/>
      <c r="K27" s="61"/>
      <c r="L27" s="62"/>
      <c r="M27" s="60"/>
      <c r="N27" s="61"/>
      <c r="O27" s="63"/>
      <c r="P27" s="64"/>
      <c r="Q27" s="65">
        <f t="shared" si="0"/>
        <v>0</v>
      </c>
      <c r="R27" s="66"/>
    </row>
    <row r="28" spans="1:18">
      <c r="A28" s="227">
        <v>22</v>
      </c>
      <c r="B28" s="228"/>
      <c r="C28" s="43"/>
      <c r="D28" s="56"/>
      <c r="E28" s="57"/>
      <c r="F28" s="58"/>
      <c r="G28" s="59"/>
      <c r="H28" s="58"/>
      <c r="I28" s="59"/>
      <c r="J28" s="60"/>
      <c r="K28" s="61"/>
      <c r="L28" s="62"/>
      <c r="M28" s="60"/>
      <c r="N28" s="61"/>
      <c r="O28" s="63"/>
      <c r="P28" s="64"/>
      <c r="Q28" s="65">
        <f t="shared" si="0"/>
        <v>0</v>
      </c>
      <c r="R28" s="66"/>
    </row>
    <row r="29" spans="1:18">
      <c r="A29" s="227">
        <v>23</v>
      </c>
      <c r="B29" s="228"/>
      <c r="C29" s="43"/>
      <c r="D29" s="56"/>
      <c r="E29" s="57"/>
      <c r="F29" s="58"/>
      <c r="G29" s="59"/>
      <c r="H29" s="58"/>
      <c r="I29" s="59"/>
      <c r="J29" s="60"/>
      <c r="K29" s="61"/>
      <c r="L29" s="62"/>
      <c r="M29" s="60"/>
      <c r="N29" s="61"/>
      <c r="O29" s="63"/>
      <c r="P29" s="64"/>
      <c r="Q29" s="65">
        <f t="shared" si="0"/>
        <v>0</v>
      </c>
      <c r="R29" s="66"/>
    </row>
    <row r="30" spans="1:18">
      <c r="A30" s="227">
        <v>24</v>
      </c>
      <c r="B30" s="228"/>
      <c r="C30" s="43"/>
      <c r="D30" s="56"/>
      <c r="E30" s="57"/>
      <c r="F30" s="58"/>
      <c r="G30" s="59"/>
      <c r="H30" s="58"/>
      <c r="I30" s="59"/>
      <c r="J30" s="60"/>
      <c r="K30" s="61"/>
      <c r="L30" s="62"/>
      <c r="M30" s="60"/>
      <c r="N30" s="61"/>
      <c r="O30" s="63"/>
      <c r="P30" s="64"/>
      <c r="Q30" s="65">
        <f t="shared" si="0"/>
        <v>0</v>
      </c>
      <c r="R30" s="66"/>
    </row>
    <row r="31" spans="1:18">
      <c r="A31" s="227">
        <v>25</v>
      </c>
      <c r="B31" s="228"/>
      <c r="C31" s="43"/>
      <c r="D31" s="56"/>
      <c r="E31" s="57"/>
      <c r="F31" s="58"/>
      <c r="G31" s="59"/>
      <c r="H31" s="58"/>
      <c r="I31" s="59"/>
      <c r="J31" s="60"/>
      <c r="K31" s="61"/>
      <c r="L31" s="62"/>
      <c r="M31" s="60"/>
      <c r="N31" s="61"/>
      <c r="O31" s="63"/>
      <c r="P31" s="64"/>
      <c r="Q31" s="65">
        <f t="shared" si="0"/>
        <v>0</v>
      </c>
      <c r="R31" s="66"/>
    </row>
    <row r="32" spans="1:18">
      <c r="A32" s="227">
        <v>26</v>
      </c>
      <c r="B32" s="228"/>
      <c r="C32" s="43"/>
      <c r="D32" s="56"/>
      <c r="E32" s="57"/>
      <c r="F32" s="58"/>
      <c r="G32" s="59"/>
      <c r="H32" s="58"/>
      <c r="I32" s="59"/>
      <c r="J32" s="60"/>
      <c r="K32" s="61"/>
      <c r="L32" s="62"/>
      <c r="M32" s="60"/>
      <c r="N32" s="61"/>
      <c r="O32" s="63"/>
      <c r="P32" s="64"/>
      <c r="Q32" s="65">
        <f t="shared" si="0"/>
        <v>0</v>
      </c>
      <c r="R32" s="66"/>
    </row>
    <row r="33" spans="1:18">
      <c r="A33" s="227">
        <v>27</v>
      </c>
      <c r="B33" s="228"/>
      <c r="C33" s="43"/>
      <c r="D33" s="56"/>
      <c r="E33" s="57"/>
      <c r="F33" s="58"/>
      <c r="G33" s="59"/>
      <c r="H33" s="58"/>
      <c r="I33" s="59"/>
      <c r="J33" s="60"/>
      <c r="K33" s="61"/>
      <c r="L33" s="62"/>
      <c r="M33" s="60"/>
      <c r="N33" s="61"/>
      <c r="O33" s="63"/>
      <c r="P33" s="64"/>
      <c r="Q33" s="65">
        <f t="shared" si="0"/>
        <v>0</v>
      </c>
      <c r="R33" s="66"/>
    </row>
    <row r="34" spans="1:18">
      <c r="A34" s="227">
        <v>28</v>
      </c>
      <c r="B34" s="228"/>
      <c r="C34" s="43"/>
      <c r="D34" s="56"/>
      <c r="E34" s="57"/>
      <c r="F34" s="58"/>
      <c r="G34" s="59"/>
      <c r="H34" s="58"/>
      <c r="I34" s="59"/>
      <c r="J34" s="60"/>
      <c r="K34" s="61"/>
      <c r="L34" s="62"/>
      <c r="M34" s="60"/>
      <c r="N34" s="61"/>
      <c r="O34" s="63"/>
      <c r="P34" s="64"/>
      <c r="Q34" s="65">
        <f t="shared" si="0"/>
        <v>0</v>
      </c>
      <c r="R34" s="66"/>
    </row>
    <row r="35" spans="1:18">
      <c r="A35" s="227">
        <v>29</v>
      </c>
      <c r="B35" s="228"/>
      <c r="C35" s="43"/>
      <c r="D35" s="56"/>
      <c r="E35" s="57"/>
      <c r="F35" s="58"/>
      <c r="G35" s="59"/>
      <c r="H35" s="58"/>
      <c r="I35" s="59"/>
      <c r="J35" s="60"/>
      <c r="K35" s="61"/>
      <c r="L35" s="62"/>
      <c r="M35" s="60"/>
      <c r="N35" s="61"/>
      <c r="O35" s="63"/>
      <c r="P35" s="64"/>
      <c r="Q35" s="65">
        <f t="shared" si="0"/>
        <v>0</v>
      </c>
      <c r="R35" s="66"/>
    </row>
    <row r="36" spans="1:18">
      <c r="A36" s="227">
        <v>30</v>
      </c>
      <c r="B36" s="228"/>
      <c r="C36" s="43"/>
      <c r="D36" s="56"/>
      <c r="E36" s="57"/>
      <c r="F36" s="58"/>
      <c r="G36" s="59"/>
      <c r="H36" s="58"/>
      <c r="I36" s="59"/>
      <c r="J36" s="60"/>
      <c r="K36" s="61"/>
      <c r="L36" s="62"/>
      <c r="M36" s="60"/>
      <c r="N36" s="61"/>
      <c r="O36" s="63"/>
      <c r="P36" s="64"/>
      <c r="Q36" s="65">
        <f t="shared" si="0"/>
        <v>0</v>
      </c>
      <c r="R36" s="66"/>
    </row>
    <row r="37" spans="1:18">
      <c r="A37" s="227">
        <v>31</v>
      </c>
      <c r="B37" s="228"/>
      <c r="C37" s="43"/>
      <c r="D37" s="56"/>
      <c r="E37" s="57"/>
      <c r="F37" s="58"/>
      <c r="G37" s="59"/>
      <c r="H37" s="58"/>
      <c r="I37" s="59"/>
      <c r="J37" s="60"/>
      <c r="K37" s="61"/>
      <c r="L37" s="62"/>
      <c r="M37" s="60"/>
      <c r="N37" s="61"/>
      <c r="O37" s="63"/>
      <c r="P37" s="64"/>
      <c r="Q37" s="65">
        <f t="shared" si="0"/>
        <v>0</v>
      </c>
      <c r="R37" s="66"/>
    </row>
    <row r="38" spans="1:18">
      <c r="A38" s="227">
        <v>32</v>
      </c>
      <c r="B38" s="228"/>
      <c r="C38" s="43"/>
      <c r="D38" s="56"/>
      <c r="E38" s="57"/>
      <c r="F38" s="58"/>
      <c r="G38" s="59"/>
      <c r="H38" s="58"/>
      <c r="I38" s="59"/>
      <c r="J38" s="60"/>
      <c r="K38" s="61"/>
      <c r="L38" s="62"/>
      <c r="M38" s="60"/>
      <c r="N38" s="61"/>
      <c r="O38" s="63"/>
      <c r="P38" s="64"/>
      <c r="Q38" s="65">
        <f t="shared" si="0"/>
        <v>0</v>
      </c>
      <c r="R38" s="66"/>
    </row>
    <row r="39" spans="1:18">
      <c r="A39" s="227">
        <v>33</v>
      </c>
      <c r="B39" s="228"/>
      <c r="C39" s="43"/>
      <c r="D39" s="56"/>
      <c r="E39" s="57"/>
      <c r="F39" s="58"/>
      <c r="G39" s="59"/>
      <c r="H39" s="58"/>
      <c r="I39" s="59"/>
      <c r="J39" s="60"/>
      <c r="K39" s="61"/>
      <c r="L39" s="62"/>
      <c r="M39" s="60"/>
      <c r="N39" s="61"/>
      <c r="O39" s="63"/>
      <c r="P39" s="64"/>
      <c r="Q39" s="65">
        <f t="shared" si="0"/>
        <v>0</v>
      </c>
      <c r="R39" s="66"/>
    </row>
    <row r="40" spans="1:18">
      <c r="A40" s="227">
        <v>34</v>
      </c>
      <c r="B40" s="228"/>
      <c r="C40" s="43"/>
      <c r="D40" s="56"/>
      <c r="E40" s="57"/>
      <c r="F40" s="58"/>
      <c r="G40" s="59"/>
      <c r="H40" s="58"/>
      <c r="I40" s="59"/>
      <c r="J40" s="60"/>
      <c r="K40" s="61"/>
      <c r="L40" s="62"/>
      <c r="M40" s="60"/>
      <c r="N40" s="61"/>
      <c r="O40" s="63"/>
      <c r="P40" s="64"/>
      <c r="Q40" s="65">
        <f t="shared" si="0"/>
        <v>0</v>
      </c>
      <c r="R40" s="66"/>
    </row>
    <row r="41" spans="1:18">
      <c r="A41" s="227">
        <v>35</v>
      </c>
      <c r="B41" s="228"/>
      <c r="C41" s="43"/>
      <c r="D41" s="56"/>
      <c r="E41" s="57"/>
      <c r="F41" s="58"/>
      <c r="G41" s="59"/>
      <c r="H41" s="58"/>
      <c r="I41" s="59"/>
      <c r="J41" s="60"/>
      <c r="K41" s="61"/>
      <c r="L41" s="62"/>
      <c r="M41" s="60"/>
      <c r="N41" s="61"/>
      <c r="O41" s="63"/>
      <c r="P41" s="64"/>
      <c r="Q41" s="65">
        <f t="shared" si="0"/>
        <v>0</v>
      </c>
      <c r="R41" s="66"/>
    </row>
    <row r="42" spans="1:18">
      <c r="A42" s="227">
        <v>36</v>
      </c>
      <c r="B42" s="228"/>
      <c r="C42" s="43"/>
      <c r="D42" s="56"/>
      <c r="E42" s="57"/>
      <c r="F42" s="58"/>
      <c r="G42" s="59"/>
      <c r="H42" s="61"/>
      <c r="I42" s="62"/>
      <c r="J42" s="60"/>
      <c r="K42" s="61"/>
      <c r="L42" s="62"/>
      <c r="M42" s="60"/>
      <c r="N42" s="61"/>
      <c r="O42" s="63"/>
      <c r="P42" s="64"/>
      <c r="Q42" s="65">
        <f t="shared" si="0"/>
        <v>0</v>
      </c>
      <c r="R42" s="66"/>
    </row>
    <row r="43" spans="1:18">
      <c r="A43" s="227">
        <v>37</v>
      </c>
      <c r="B43" s="228"/>
      <c r="C43" s="43"/>
      <c r="D43" s="56"/>
      <c r="E43" s="57"/>
      <c r="F43" s="58"/>
      <c r="G43" s="59"/>
      <c r="H43" s="58"/>
      <c r="I43" s="59"/>
      <c r="J43" s="60"/>
      <c r="K43" s="61"/>
      <c r="L43" s="62"/>
      <c r="M43" s="60"/>
      <c r="N43" s="61"/>
      <c r="O43" s="63"/>
      <c r="P43" s="64"/>
      <c r="Q43" s="65">
        <f t="shared" si="0"/>
        <v>0</v>
      </c>
      <c r="R43" s="66"/>
    </row>
    <row r="44" spans="1:18">
      <c r="A44" s="227">
        <v>38</v>
      </c>
      <c r="B44" s="228"/>
      <c r="C44" s="43"/>
      <c r="D44" s="56"/>
      <c r="E44" s="57"/>
      <c r="F44" s="58"/>
      <c r="G44" s="59"/>
      <c r="H44" s="58"/>
      <c r="I44" s="59"/>
      <c r="J44" s="60"/>
      <c r="K44" s="61"/>
      <c r="L44" s="62"/>
      <c r="M44" s="60"/>
      <c r="N44" s="61"/>
      <c r="O44" s="63"/>
      <c r="P44" s="64"/>
      <c r="Q44" s="65">
        <f t="shared" si="0"/>
        <v>0</v>
      </c>
      <c r="R44" s="66"/>
    </row>
    <row r="45" spans="1:18">
      <c r="A45" s="227">
        <v>39</v>
      </c>
      <c r="B45" s="228"/>
      <c r="C45" s="43"/>
      <c r="D45" s="56"/>
      <c r="E45" s="57"/>
      <c r="F45" s="58"/>
      <c r="G45" s="62"/>
      <c r="H45" s="61"/>
      <c r="I45" s="62"/>
      <c r="J45" s="60"/>
      <c r="K45" s="61"/>
      <c r="L45" s="62"/>
      <c r="M45" s="60"/>
      <c r="N45" s="61"/>
      <c r="O45" s="63"/>
      <c r="P45" s="64"/>
      <c r="Q45" s="65">
        <f t="shared" si="0"/>
        <v>0</v>
      </c>
      <c r="R45" s="66"/>
    </row>
    <row r="46" spans="1:18">
      <c r="A46" s="227">
        <v>40</v>
      </c>
      <c r="B46" s="228"/>
      <c r="C46" s="43"/>
      <c r="D46" s="56"/>
      <c r="E46" s="57"/>
      <c r="F46" s="58"/>
      <c r="G46" s="62"/>
      <c r="H46" s="61"/>
      <c r="I46" s="62"/>
      <c r="J46" s="60"/>
      <c r="K46" s="61"/>
      <c r="L46" s="62"/>
      <c r="M46" s="60"/>
      <c r="N46" s="61"/>
      <c r="O46" s="63"/>
      <c r="P46" s="64"/>
      <c r="Q46" s="65">
        <f t="shared" si="0"/>
        <v>0</v>
      </c>
      <c r="R46" s="66"/>
    </row>
    <row r="47" spans="1:18">
      <c r="A47" s="227">
        <v>41</v>
      </c>
      <c r="B47" s="228"/>
      <c r="C47" s="43"/>
      <c r="D47" s="56"/>
      <c r="E47" s="57"/>
      <c r="F47" s="58"/>
      <c r="G47" s="62"/>
      <c r="H47" s="61"/>
      <c r="I47" s="62"/>
      <c r="J47" s="60"/>
      <c r="K47" s="61"/>
      <c r="L47" s="62"/>
      <c r="M47" s="60"/>
      <c r="N47" s="61"/>
      <c r="O47" s="63"/>
      <c r="P47" s="64"/>
      <c r="Q47" s="65">
        <f t="shared" si="0"/>
        <v>0</v>
      </c>
      <c r="R47" s="66"/>
    </row>
    <row r="48" spans="1:18">
      <c r="A48" s="227">
        <v>42</v>
      </c>
      <c r="B48" s="228"/>
      <c r="C48" s="43"/>
      <c r="D48" s="55"/>
      <c r="E48" s="57"/>
      <c r="F48" s="58"/>
      <c r="G48" s="62"/>
      <c r="H48" s="61"/>
      <c r="I48" s="62"/>
      <c r="J48" s="60"/>
      <c r="K48" s="61"/>
      <c r="L48" s="62"/>
      <c r="M48" s="60"/>
      <c r="N48" s="61"/>
      <c r="O48" s="63"/>
      <c r="P48" s="64"/>
      <c r="Q48" s="65">
        <f t="shared" si="0"/>
        <v>0</v>
      </c>
      <c r="R48" s="66"/>
    </row>
    <row r="49" spans="1:18">
      <c r="A49" s="227">
        <v>43</v>
      </c>
      <c r="B49" s="228"/>
      <c r="C49" s="43"/>
      <c r="D49" s="55"/>
      <c r="E49" s="57"/>
      <c r="F49" s="58"/>
      <c r="G49" s="62"/>
      <c r="H49" s="61"/>
      <c r="I49" s="62"/>
      <c r="J49" s="60"/>
      <c r="K49" s="61"/>
      <c r="L49" s="62"/>
      <c r="M49" s="60"/>
      <c r="N49" s="61"/>
      <c r="O49" s="63"/>
      <c r="P49" s="64"/>
      <c r="Q49" s="65">
        <f t="shared" si="0"/>
        <v>0</v>
      </c>
      <c r="R49" s="66"/>
    </row>
    <row r="50" spans="1:18">
      <c r="A50" s="227">
        <v>44</v>
      </c>
      <c r="B50" s="228"/>
      <c r="C50" s="43"/>
      <c r="D50" s="55"/>
      <c r="E50" s="57"/>
      <c r="F50" s="58"/>
      <c r="G50" s="62"/>
      <c r="H50" s="61"/>
      <c r="I50" s="62"/>
      <c r="J50" s="60"/>
      <c r="K50" s="61"/>
      <c r="L50" s="62"/>
      <c r="M50" s="60"/>
      <c r="N50" s="61"/>
      <c r="O50" s="63"/>
      <c r="P50" s="64"/>
      <c r="Q50" s="65">
        <f t="shared" si="0"/>
        <v>0</v>
      </c>
      <c r="R50" s="66"/>
    </row>
    <row r="51" spans="1:18">
      <c r="A51" s="227">
        <v>45</v>
      </c>
      <c r="B51" s="228"/>
      <c r="C51" s="43"/>
      <c r="D51" s="55"/>
      <c r="E51" s="57"/>
      <c r="F51" s="58"/>
      <c r="G51" s="62"/>
      <c r="H51" s="61"/>
      <c r="I51" s="62"/>
      <c r="J51" s="60"/>
      <c r="K51" s="61"/>
      <c r="L51" s="62"/>
      <c r="M51" s="60"/>
      <c r="N51" s="61"/>
      <c r="O51" s="63"/>
      <c r="P51" s="64"/>
      <c r="Q51" s="65">
        <f t="shared" si="0"/>
        <v>0</v>
      </c>
      <c r="R51" s="66"/>
    </row>
    <row r="52" spans="1:18">
      <c r="A52" s="227">
        <v>46</v>
      </c>
      <c r="B52" s="228"/>
      <c r="C52" s="43"/>
      <c r="D52" s="55"/>
      <c r="E52" s="57"/>
      <c r="F52" s="58"/>
      <c r="G52" s="62"/>
      <c r="H52" s="61"/>
      <c r="I52" s="62"/>
      <c r="J52" s="60"/>
      <c r="K52" s="61"/>
      <c r="L52" s="62"/>
      <c r="M52" s="60"/>
      <c r="N52" s="61"/>
      <c r="O52" s="63"/>
      <c r="P52" s="64"/>
      <c r="Q52" s="65">
        <f t="shared" si="0"/>
        <v>0</v>
      </c>
      <c r="R52" s="66"/>
    </row>
    <row r="53" spans="1:18">
      <c r="A53" s="227">
        <v>47</v>
      </c>
      <c r="B53" s="228"/>
      <c r="C53" s="43"/>
      <c r="D53" s="55"/>
      <c r="E53" s="57"/>
      <c r="F53" s="58"/>
      <c r="G53" s="62"/>
      <c r="H53" s="61"/>
      <c r="I53" s="62"/>
      <c r="J53" s="60"/>
      <c r="K53" s="61"/>
      <c r="L53" s="62"/>
      <c r="M53" s="60"/>
      <c r="N53" s="61"/>
      <c r="O53" s="63"/>
      <c r="P53" s="64"/>
      <c r="Q53" s="65">
        <f t="shared" si="0"/>
        <v>0</v>
      </c>
      <c r="R53" s="66"/>
    </row>
    <row r="54" spans="1:18">
      <c r="A54" s="227">
        <v>48</v>
      </c>
      <c r="B54" s="228"/>
      <c r="C54" s="43"/>
      <c r="D54" s="55"/>
      <c r="E54" s="57"/>
      <c r="F54" s="58"/>
      <c r="G54" s="62"/>
      <c r="H54" s="61"/>
      <c r="I54" s="62"/>
      <c r="J54" s="60"/>
      <c r="K54" s="61"/>
      <c r="L54" s="62"/>
      <c r="M54" s="60"/>
      <c r="N54" s="61"/>
      <c r="O54" s="63"/>
      <c r="P54" s="64"/>
      <c r="Q54" s="65">
        <f t="shared" si="0"/>
        <v>0</v>
      </c>
      <c r="R54" s="66"/>
    </row>
    <row r="55" spans="1:18">
      <c r="A55" s="227">
        <v>49</v>
      </c>
      <c r="B55" s="228"/>
      <c r="C55" s="43"/>
      <c r="D55" s="55"/>
      <c r="E55" s="57"/>
      <c r="F55" s="58"/>
      <c r="G55" s="62"/>
      <c r="H55" s="61"/>
      <c r="I55" s="62"/>
      <c r="J55" s="60"/>
      <c r="K55" s="61"/>
      <c r="L55" s="62"/>
      <c r="M55" s="60"/>
      <c r="N55" s="61"/>
      <c r="O55" s="63"/>
      <c r="P55" s="64"/>
      <c r="Q55" s="65">
        <f t="shared" si="0"/>
        <v>0</v>
      </c>
      <c r="R55" s="66"/>
    </row>
    <row r="56" spans="1:18">
      <c r="A56" s="227">
        <v>50</v>
      </c>
      <c r="B56" s="228"/>
      <c r="C56" s="43"/>
      <c r="D56" s="55"/>
      <c r="E56" s="57"/>
      <c r="F56" s="58"/>
      <c r="G56" s="62"/>
      <c r="H56" s="61"/>
      <c r="I56" s="62"/>
      <c r="J56" s="60"/>
      <c r="K56" s="61"/>
      <c r="L56" s="62"/>
      <c r="M56" s="60"/>
      <c r="N56" s="61"/>
      <c r="O56" s="63"/>
      <c r="P56" s="64"/>
      <c r="Q56" s="65">
        <f t="shared" si="0"/>
        <v>0</v>
      </c>
      <c r="R56" s="66"/>
    </row>
    <row r="57" spans="1:18">
      <c r="A57" s="227">
        <v>51</v>
      </c>
      <c r="B57" s="228"/>
      <c r="C57" s="43"/>
      <c r="D57" s="55"/>
      <c r="E57" s="57"/>
      <c r="F57" s="58"/>
      <c r="G57" s="62"/>
      <c r="H57" s="61"/>
      <c r="I57" s="62"/>
      <c r="J57" s="60"/>
      <c r="K57" s="61"/>
      <c r="L57" s="62"/>
      <c r="M57" s="60"/>
      <c r="N57" s="61"/>
      <c r="O57" s="63"/>
      <c r="P57" s="64"/>
      <c r="Q57" s="65">
        <f t="shared" si="0"/>
        <v>0</v>
      </c>
      <c r="R57" s="66"/>
    </row>
    <row r="58" spans="1:18">
      <c r="A58" s="227">
        <v>52</v>
      </c>
      <c r="B58" s="228"/>
      <c r="C58" s="43"/>
      <c r="D58" s="55"/>
      <c r="E58" s="57"/>
      <c r="F58" s="58"/>
      <c r="G58" s="62"/>
      <c r="H58" s="61"/>
      <c r="I58" s="62"/>
      <c r="J58" s="60"/>
      <c r="K58" s="61"/>
      <c r="L58" s="62"/>
      <c r="M58" s="60"/>
      <c r="N58" s="61"/>
      <c r="O58" s="63"/>
      <c r="P58" s="64"/>
      <c r="Q58" s="65">
        <f t="shared" si="0"/>
        <v>0</v>
      </c>
      <c r="R58" s="66"/>
    </row>
    <row r="59" spans="1:18">
      <c r="A59" s="227">
        <v>53</v>
      </c>
      <c r="B59" s="228"/>
      <c r="C59" s="43"/>
      <c r="D59" s="55"/>
      <c r="E59" s="57"/>
      <c r="F59" s="58"/>
      <c r="G59" s="62"/>
      <c r="H59" s="61"/>
      <c r="I59" s="62"/>
      <c r="J59" s="60"/>
      <c r="K59" s="61"/>
      <c r="L59" s="62"/>
      <c r="M59" s="60"/>
      <c r="N59" s="61"/>
      <c r="O59" s="63"/>
      <c r="P59" s="64"/>
      <c r="Q59" s="65">
        <f t="shared" si="0"/>
        <v>0</v>
      </c>
      <c r="R59" s="66"/>
    </row>
    <row r="60" spans="1:18">
      <c r="A60" s="227">
        <v>54</v>
      </c>
      <c r="B60" s="228"/>
      <c r="C60" s="43"/>
      <c r="D60" s="55"/>
      <c r="E60" s="57"/>
      <c r="F60" s="58"/>
      <c r="G60" s="62"/>
      <c r="H60" s="61"/>
      <c r="I60" s="62"/>
      <c r="J60" s="60"/>
      <c r="K60" s="61"/>
      <c r="L60" s="62"/>
      <c r="M60" s="60"/>
      <c r="N60" s="61"/>
      <c r="O60" s="63"/>
      <c r="P60" s="64"/>
      <c r="Q60" s="65">
        <f t="shared" si="0"/>
        <v>0</v>
      </c>
      <c r="R60" s="66"/>
    </row>
    <row r="61" spans="1:18">
      <c r="A61" s="227">
        <v>55</v>
      </c>
      <c r="B61" s="228"/>
      <c r="C61" s="43"/>
      <c r="D61" s="55"/>
      <c r="E61" s="57"/>
      <c r="F61" s="58"/>
      <c r="G61" s="62"/>
      <c r="H61" s="61"/>
      <c r="I61" s="62"/>
      <c r="J61" s="60"/>
      <c r="K61" s="61"/>
      <c r="L61" s="62"/>
      <c r="M61" s="60"/>
      <c r="N61" s="61"/>
      <c r="O61" s="63"/>
      <c r="P61" s="64"/>
      <c r="Q61" s="65">
        <f t="shared" si="0"/>
        <v>0</v>
      </c>
      <c r="R61" s="66"/>
    </row>
    <row r="62" spans="1:18">
      <c r="A62" s="227">
        <v>56</v>
      </c>
      <c r="B62" s="228"/>
      <c r="C62" s="43"/>
      <c r="D62" s="55"/>
      <c r="E62" s="57"/>
      <c r="F62" s="58"/>
      <c r="G62" s="62"/>
      <c r="H62" s="61"/>
      <c r="I62" s="62"/>
      <c r="J62" s="60"/>
      <c r="K62" s="61"/>
      <c r="L62" s="62"/>
      <c r="M62" s="60"/>
      <c r="N62" s="61"/>
      <c r="O62" s="63"/>
      <c r="P62" s="64"/>
      <c r="Q62" s="65">
        <f t="shared" si="0"/>
        <v>0</v>
      </c>
      <c r="R62" s="66"/>
    </row>
    <row r="63" spans="1:18">
      <c r="A63" s="227">
        <v>57</v>
      </c>
      <c r="B63" s="228"/>
      <c r="C63" s="43"/>
      <c r="D63" s="55"/>
      <c r="E63" s="57"/>
      <c r="F63" s="58"/>
      <c r="G63" s="62"/>
      <c r="H63" s="61"/>
      <c r="I63" s="62"/>
      <c r="J63" s="60"/>
      <c r="K63" s="61"/>
      <c r="L63" s="62"/>
      <c r="M63" s="60"/>
      <c r="N63" s="61"/>
      <c r="O63" s="63"/>
      <c r="P63" s="64"/>
      <c r="Q63" s="65">
        <f t="shared" si="0"/>
        <v>0</v>
      </c>
      <c r="R63" s="66"/>
    </row>
    <row r="64" spans="1:18">
      <c r="A64" s="227">
        <v>58</v>
      </c>
      <c r="B64" s="228"/>
      <c r="C64" s="43"/>
      <c r="D64" s="55"/>
      <c r="E64" s="57"/>
      <c r="F64" s="58"/>
      <c r="G64" s="62"/>
      <c r="H64" s="61"/>
      <c r="I64" s="62"/>
      <c r="J64" s="60"/>
      <c r="K64" s="61"/>
      <c r="L64" s="62"/>
      <c r="M64" s="60"/>
      <c r="N64" s="61"/>
      <c r="O64" s="63"/>
      <c r="P64" s="64"/>
      <c r="Q64" s="65">
        <f t="shared" si="0"/>
        <v>0</v>
      </c>
      <c r="R64" s="66"/>
    </row>
    <row r="65" spans="1:18">
      <c r="A65" s="227">
        <v>59</v>
      </c>
      <c r="B65" s="228"/>
      <c r="C65" s="43"/>
      <c r="D65" s="55"/>
      <c r="E65" s="57"/>
      <c r="F65" s="58"/>
      <c r="G65" s="62"/>
      <c r="H65" s="61"/>
      <c r="I65" s="62"/>
      <c r="J65" s="60"/>
      <c r="K65" s="61"/>
      <c r="L65" s="62"/>
      <c r="M65" s="60"/>
      <c r="N65" s="61"/>
      <c r="O65" s="63"/>
      <c r="P65" s="64"/>
      <c r="Q65" s="65">
        <f t="shared" si="0"/>
        <v>0</v>
      </c>
      <c r="R65" s="66"/>
    </row>
    <row r="66" spans="1:18" hidden="1">
      <c r="A66" s="227">
        <v>60</v>
      </c>
      <c r="B66" s="228"/>
      <c r="C66" s="43"/>
      <c r="D66" s="55"/>
      <c r="E66" s="57"/>
      <c r="F66" s="58"/>
      <c r="G66" s="62"/>
      <c r="H66" s="61"/>
      <c r="I66" s="62"/>
      <c r="J66" s="60"/>
      <c r="K66" s="61"/>
      <c r="L66" s="62"/>
      <c r="M66" s="60"/>
      <c r="N66" s="61"/>
      <c r="O66" s="63"/>
      <c r="P66" s="64"/>
      <c r="Q66" s="65">
        <f t="shared" si="0"/>
        <v>0</v>
      </c>
      <c r="R66" s="66"/>
    </row>
    <row r="67" spans="1:18" hidden="1">
      <c r="A67" s="227">
        <v>61</v>
      </c>
      <c r="B67" s="228"/>
      <c r="C67" s="43"/>
      <c r="D67" s="55"/>
      <c r="E67" s="57"/>
      <c r="F67" s="58"/>
      <c r="G67" s="62"/>
      <c r="H67" s="61"/>
      <c r="I67" s="62"/>
      <c r="J67" s="60"/>
      <c r="K67" s="61"/>
      <c r="L67" s="62"/>
      <c r="M67" s="60"/>
      <c r="N67" s="61"/>
      <c r="O67" s="63"/>
      <c r="P67" s="64"/>
      <c r="Q67" s="65">
        <f t="shared" si="0"/>
        <v>0</v>
      </c>
      <c r="R67" s="66"/>
    </row>
    <row r="68" spans="1:18" hidden="1">
      <c r="A68" s="227">
        <v>62</v>
      </c>
      <c r="B68" s="228"/>
      <c r="C68" s="43"/>
      <c r="D68" s="55"/>
      <c r="E68" s="57"/>
      <c r="F68" s="58"/>
      <c r="G68" s="62"/>
      <c r="H68" s="61"/>
      <c r="I68" s="62"/>
      <c r="J68" s="60"/>
      <c r="K68" s="61"/>
      <c r="L68" s="62"/>
      <c r="M68" s="60"/>
      <c r="N68" s="61"/>
      <c r="O68" s="63"/>
      <c r="P68" s="64"/>
      <c r="Q68" s="65">
        <f t="shared" si="0"/>
        <v>0</v>
      </c>
      <c r="R68" s="66"/>
    </row>
    <row r="69" spans="1:18" hidden="1">
      <c r="A69" s="227">
        <v>63</v>
      </c>
      <c r="B69" s="228"/>
      <c r="C69" s="43"/>
      <c r="D69" s="55"/>
      <c r="E69" s="57"/>
      <c r="F69" s="58"/>
      <c r="G69" s="62"/>
      <c r="H69" s="61"/>
      <c r="I69" s="62"/>
      <c r="J69" s="60"/>
      <c r="K69" s="61"/>
      <c r="L69" s="62"/>
      <c r="M69" s="60"/>
      <c r="N69" s="61"/>
      <c r="O69" s="63"/>
      <c r="P69" s="64"/>
      <c r="Q69" s="65">
        <f t="shared" si="0"/>
        <v>0</v>
      </c>
      <c r="R69" s="66"/>
    </row>
    <row r="70" spans="1:18" hidden="1">
      <c r="A70" s="227">
        <v>64</v>
      </c>
      <c r="B70" s="228"/>
      <c r="C70" s="43"/>
      <c r="D70" s="55"/>
      <c r="E70" s="57"/>
      <c r="F70" s="58"/>
      <c r="G70" s="62"/>
      <c r="H70" s="61"/>
      <c r="I70" s="62"/>
      <c r="J70" s="60"/>
      <c r="K70" s="61"/>
      <c r="L70" s="62"/>
      <c r="M70" s="60"/>
      <c r="N70" s="61"/>
      <c r="O70" s="63"/>
      <c r="P70" s="64"/>
      <c r="Q70" s="65">
        <f t="shared" si="0"/>
        <v>0</v>
      </c>
      <c r="R70" s="66"/>
    </row>
    <row r="71" spans="1:18" hidden="1">
      <c r="A71" s="227">
        <v>65</v>
      </c>
      <c r="B71" s="228"/>
      <c r="C71" s="43"/>
      <c r="D71" s="55"/>
      <c r="E71" s="57"/>
      <c r="F71" s="58"/>
      <c r="G71" s="62"/>
      <c r="H71" s="61"/>
      <c r="I71" s="62"/>
      <c r="J71" s="60"/>
      <c r="K71" s="61"/>
      <c r="L71" s="62"/>
      <c r="M71" s="60"/>
      <c r="N71" s="61"/>
      <c r="O71" s="63"/>
      <c r="P71" s="64"/>
      <c r="Q71" s="65">
        <f t="shared" si="0"/>
        <v>0</v>
      </c>
      <c r="R71" s="66"/>
    </row>
    <row r="72" spans="1:18" hidden="1">
      <c r="A72" s="227">
        <v>66</v>
      </c>
      <c r="B72" s="228"/>
      <c r="C72" s="43"/>
      <c r="D72" s="55"/>
      <c r="E72" s="57"/>
      <c r="F72" s="58"/>
      <c r="G72" s="62"/>
      <c r="H72" s="61"/>
      <c r="I72" s="62"/>
      <c r="J72" s="60"/>
      <c r="K72" s="61"/>
      <c r="L72" s="62"/>
      <c r="M72" s="60"/>
      <c r="N72" s="61"/>
      <c r="O72" s="63"/>
      <c r="P72" s="64"/>
      <c r="Q72" s="65">
        <f t="shared" si="0"/>
        <v>0</v>
      </c>
      <c r="R72" s="66"/>
    </row>
    <row r="73" spans="1:18" hidden="1">
      <c r="A73" s="227">
        <v>67</v>
      </c>
      <c r="B73" s="228"/>
      <c r="C73" s="43"/>
      <c r="D73" s="55"/>
      <c r="E73" s="57"/>
      <c r="F73" s="58"/>
      <c r="G73" s="62"/>
      <c r="H73" s="61"/>
      <c r="I73" s="62"/>
      <c r="J73" s="60"/>
      <c r="K73" s="61"/>
      <c r="L73" s="62"/>
      <c r="M73" s="60"/>
      <c r="N73" s="61"/>
      <c r="O73" s="63"/>
      <c r="P73" s="64"/>
      <c r="Q73" s="65">
        <f t="shared" si="0"/>
        <v>0</v>
      </c>
      <c r="R73" s="66"/>
    </row>
    <row r="74" spans="1:18" hidden="1">
      <c r="A74" s="227">
        <v>68</v>
      </c>
      <c r="B74" s="228"/>
      <c r="C74" s="43"/>
      <c r="D74" s="55"/>
      <c r="E74" s="57"/>
      <c r="F74" s="58"/>
      <c r="G74" s="62"/>
      <c r="H74" s="61"/>
      <c r="I74" s="62"/>
      <c r="J74" s="60"/>
      <c r="K74" s="61"/>
      <c r="L74" s="62"/>
      <c r="M74" s="60"/>
      <c r="N74" s="61"/>
      <c r="O74" s="63"/>
      <c r="P74" s="64"/>
      <c r="Q74" s="65">
        <f t="shared" si="0"/>
        <v>0</v>
      </c>
      <c r="R74" s="66"/>
    </row>
    <row r="75" spans="1:18" hidden="1">
      <c r="A75" s="227">
        <v>69</v>
      </c>
      <c r="B75" s="228"/>
      <c r="C75" s="43"/>
      <c r="D75" s="55"/>
      <c r="E75" s="57"/>
      <c r="F75" s="58"/>
      <c r="G75" s="62"/>
      <c r="H75" s="61"/>
      <c r="I75" s="62"/>
      <c r="J75" s="60"/>
      <c r="K75" s="61"/>
      <c r="L75" s="62"/>
      <c r="M75" s="60"/>
      <c r="N75" s="61"/>
      <c r="O75" s="63"/>
      <c r="P75" s="64"/>
      <c r="Q75" s="65">
        <f t="shared" si="0"/>
        <v>0</v>
      </c>
      <c r="R75" s="66"/>
    </row>
    <row r="76" spans="1:18" hidden="1">
      <c r="A76" s="227">
        <v>70</v>
      </c>
      <c r="B76" s="228"/>
      <c r="C76" s="43"/>
      <c r="D76" s="55"/>
      <c r="E76" s="57"/>
      <c r="F76" s="58"/>
      <c r="G76" s="62"/>
      <c r="H76" s="61"/>
      <c r="I76" s="62"/>
      <c r="J76" s="60"/>
      <c r="K76" s="61"/>
      <c r="L76" s="62"/>
      <c r="M76" s="60"/>
      <c r="N76" s="61"/>
      <c r="O76" s="63"/>
      <c r="P76" s="64"/>
      <c r="Q76" s="65">
        <f t="shared" si="0"/>
        <v>0</v>
      </c>
      <c r="R76" s="66"/>
    </row>
    <row r="77" spans="1:18" hidden="1">
      <c r="A77" s="227">
        <v>71</v>
      </c>
      <c r="B77" s="228"/>
      <c r="C77" s="43"/>
      <c r="D77" s="55"/>
      <c r="E77" s="57"/>
      <c r="F77" s="58"/>
      <c r="G77" s="62"/>
      <c r="H77" s="61"/>
      <c r="I77" s="62"/>
      <c r="J77" s="60"/>
      <c r="K77" s="61"/>
      <c r="L77" s="62"/>
      <c r="M77" s="60"/>
      <c r="N77" s="61"/>
      <c r="O77" s="63"/>
      <c r="P77" s="64"/>
      <c r="Q77" s="65">
        <f t="shared" si="0"/>
        <v>0</v>
      </c>
      <c r="R77" s="66"/>
    </row>
    <row r="78" spans="1:18" hidden="1">
      <c r="A78" s="227">
        <v>72</v>
      </c>
      <c r="B78" s="228"/>
      <c r="C78" s="43"/>
      <c r="D78" s="55"/>
      <c r="E78" s="57"/>
      <c r="F78" s="58"/>
      <c r="G78" s="62"/>
      <c r="H78" s="61"/>
      <c r="I78" s="62"/>
      <c r="J78" s="60"/>
      <c r="K78" s="61"/>
      <c r="L78" s="62"/>
      <c r="M78" s="60"/>
      <c r="N78" s="61"/>
      <c r="O78" s="63"/>
      <c r="P78" s="64"/>
      <c r="Q78" s="65">
        <f t="shared" si="0"/>
        <v>0</v>
      </c>
      <c r="R78" s="66"/>
    </row>
    <row r="79" spans="1:18" hidden="1">
      <c r="A79" s="227">
        <v>73</v>
      </c>
      <c r="B79" s="228"/>
      <c r="C79" s="43"/>
      <c r="D79" s="55"/>
      <c r="E79" s="57"/>
      <c r="F79" s="58"/>
      <c r="G79" s="62"/>
      <c r="H79" s="61"/>
      <c r="I79" s="62"/>
      <c r="J79" s="60"/>
      <c r="K79" s="61"/>
      <c r="L79" s="62"/>
      <c r="M79" s="60"/>
      <c r="N79" s="61"/>
      <c r="O79" s="63"/>
      <c r="P79" s="64"/>
      <c r="Q79" s="65">
        <f t="shared" si="0"/>
        <v>0</v>
      </c>
      <c r="R79" s="66"/>
    </row>
    <row r="80" spans="1:18" hidden="1">
      <c r="A80" s="227">
        <v>74</v>
      </c>
      <c r="B80" s="228"/>
      <c r="C80" s="43"/>
      <c r="D80" s="55"/>
      <c r="E80" s="57"/>
      <c r="F80" s="58"/>
      <c r="G80" s="62"/>
      <c r="H80" s="61"/>
      <c r="I80" s="62"/>
      <c r="J80" s="60"/>
      <c r="K80" s="61"/>
      <c r="L80" s="62"/>
      <c r="M80" s="60"/>
      <c r="N80" s="61"/>
      <c r="O80" s="63"/>
      <c r="P80" s="64"/>
      <c r="Q80" s="65">
        <f t="shared" si="0"/>
        <v>0</v>
      </c>
      <c r="R80" s="66"/>
    </row>
    <row r="81" spans="1:18" hidden="1">
      <c r="A81" s="227">
        <v>75</v>
      </c>
      <c r="B81" s="228"/>
      <c r="C81" s="43"/>
      <c r="D81" s="55"/>
      <c r="E81" s="57"/>
      <c r="F81" s="58"/>
      <c r="G81" s="62"/>
      <c r="H81" s="61"/>
      <c r="I81" s="62"/>
      <c r="J81" s="60"/>
      <c r="K81" s="61"/>
      <c r="L81" s="62"/>
      <c r="M81" s="60"/>
      <c r="N81" s="61"/>
      <c r="O81" s="63"/>
      <c r="P81" s="64"/>
      <c r="Q81" s="65">
        <f t="shared" si="0"/>
        <v>0</v>
      </c>
      <c r="R81" s="66"/>
    </row>
    <row r="82" spans="1:18" hidden="1">
      <c r="A82" s="227">
        <v>76</v>
      </c>
      <c r="B82" s="228"/>
      <c r="C82" s="43"/>
      <c r="D82" s="55"/>
      <c r="E82" s="57"/>
      <c r="F82" s="58"/>
      <c r="G82" s="62"/>
      <c r="H82" s="61"/>
      <c r="I82" s="62"/>
      <c r="J82" s="60"/>
      <c r="K82" s="61"/>
      <c r="L82" s="62"/>
      <c r="M82" s="60"/>
      <c r="N82" s="61"/>
      <c r="O82" s="63"/>
      <c r="P82" s="64"/>
      <c r="Q82" s="65">
        <f t="shared" si="0"/>
        <v>0</v>
      </c>
      <c r="R82" s="66"/>
    </row>
    <row r="83" spans="1:18" hidden="1">
      <c r="A83" s="227">
        <v>77</v>
      </c>
      <c r="B83" s="228"/>
      <c r="C83" s="43"/>
      <c r="D83" s="55"/>
      <c r="E83" s="57"/>
      <c r="F83" s="58"/>
      <c r="G83" s="62"/>
      <c r="H83" s="61"/>
      <c r="I83" s="62"/>
      <c r="J83" s="60"/>
      <c r="K83" s="61"/>
      <c r="L83" s="62"/>
      <c r="M83" s="60"/>
      <c r="N83" s="61"/>
      <c r="O83" s="63"/>
      <c r="P83" s="64"/>
      <c r="Q83" s="65">
        <f t="shared" si="0"/>
        <v>0</v>
      </c>
      <c r="R83" s="66"/>
    </row>
    <row r="84" spans="1:18" hidden="1">
      <c r="A84" s="227">
        <v>78</v>
      </c>
      <c r="B84" s="228"/>
      <c r="C84" s="43"/>
      <c r="D84" s="55"/>
      <c r="E84" s="57"/>
      <c r="F84" s="58"/>
      <c r="G84" s="62"/>
      <c r="H84" s="61"/>
      <c r="I84" s="62"/>
      <c r="J84" s="60"/>
      <c r="K84" s="61"/>
      <c r="L84" s="62"/>
      <c r="M84" s="60"/>
      <c r="N84" s="61"/>
      <c r="O84" s="63"/>
      <c r="P84" s="64"/>
      <c r="Q84" s="65">
        <f t="shared" si="0"/>
        <v>0</v>
      </c>
      <c r="R84" s="66"/>
    </row>
    <row r="85" spans="1:18" hidden="1">
      <c r="A85" s="227">
        <v>79</v>
      </c>
      <c r="B85" s="228"/>
      <c r="C85" s="43"/>
      <c r="D85" s="55"/>
      <c r="E85" s="57"/>
      <c r="F85" s="58"/>
      <c r="G85" s="62"/>
      <c r="H85" s="61"/>
      <c r="I85" s="62"/>
      <c r="J85" s="60"/>
      <c r="K85" s="61"/>
      <c r="L85" s="62"/>
      <c r="M85" s="60"/>
      <c r="N85" s="61"/>
      <c r="O85" s="63"/>
      <c r="P85" s="64"/>
      <c r="Q85" s="65">
        <f t="shared" si="0"/>
        <v>0</v>
      </c>
      <c r="R85" s="66"/>
    </row>
    <row r="86" spans="1:18" hidden="1">
      <c r="A86" s="227">
        <v>80</v>
      </c>
      <c r="B86" s="228"/>
      <c r="C86" s="43"/>
      <c r="D86" s="55"/>
      <c r="E86" s="57"/>
      <c r="F86" s="58"/>
      <c r="G86" s="62"/>
      <c r="H86" s="61"/>
      <c r="I86" s="62"/>
      <c r="J86" s="60"/>
      <c r="K86" s="61"/>
      <c r="L86" s="62"/>
      <c r="M86" s="60"/>
      <c r="N86" s="61"/>
      <c r="O86" s="63"/>
      <c r="P86" s="64"/>
      <c r="Q86" s="65">
        <f t="shared" si="0"/>
        <v>0</v>
      </c>
      <c r="R86" s="66"/>
    </row>
    <row r="87" spans="1:18" hidden="1">
      <c r="A87" s="227">
        <v>81</v>
      </c>
      <c r="B87" s="228"/>
      <c r="C87" s="43"/>
      <c r="D87" s="55"/>
      <c r="E87" s="57"/>
      <c r="F87" s="58"/>
      <c r="G87" s="62"/>
      <c r="H87" s="61"/>
      <c r="I87" s="62"/>
      <c r="J87" s="60"/>
      <c r="K87" s="61"/>
      <c r="L87" s="62"/>
      <c r="M87" s="60"/>
      <c r="N87" s="61"/>
      <c r="O87" s="63"/>
      <c r="P87" s="64"/>
      <c r="Q87" s="65">
        <f t="shared" si="0"/>
        <v>0</v>
      </c>
      <c r="R87" s="66"/>
    </row>
    <row r="88" spans="1:18" hidden="1">
      <c r="A88" s="227">
        <v>82</v>
      </c>
      <c r="B88" s="228"/>
      <c r="C88" s="43"/>
      <c r="D88" s="55"/>
      <c r="E88" s="57"/>
      <c r="F88" s="58"/>
      <c r="G88" s="62"/>
      <c r="H88" s="61"/>
      <c r="I88" s="62"/>
      <c r="J88" s="60"/>
      <c r="K88" s="61"/>
      <c r="L88" s="62"/>
      <c r="M88" s="60"/>
      <c r="N88" s="61"/>
      <c r="O88" s="63"/>
      <c r="P88" s="64"/>
      <c r="Q88" s="65">
        <f t="shared" si="0"/>
        <v>0</v>
      </c>
      <c r="R88" s="66"/>
    </row>
    <row r="89" spans="1:18" hidden="1">
      <c r="A89" s="227">
        <v>83</v>
      </c>
      <c r="B89" s="228"/>
      <c r="C89" s="43"/>
      <c r="D89" s="55"/>
      <c r="E89" s="57"/>
      <c r="F89" s="58"/>
      <c r="G89" s="62"/>
      <c r="H89" s="61"/>
      <c r="I89" s="62"/>
      <c r="J89" s="60"/>
      <c r="K89" s="61"/>
      <c r="L89" s="62"/>
      <c r="M89" s="60"/>
      <c r="N89" s="61"/>
      <c r="O89" s="63"/>
      <c r="P89" s="64"/>
      <c r="Q89" s="65">
        <f t="shared" si="0"/>
        <v>0</v>
      </c>
      <c r="R89" s="66"/>
    </row>
    <row r="90" spans="1:18" hidden="1">
      <c r="A90" s="227">
        <v>84</v>
      </c>
      <c r="B90" s="228"/>
      <c r="C90" s="43"/>
      <c r="D90" s="55"/>
      <c r="E90" s="57"/>
      <c r="F90" s="58"/>
      <c r="G90" s="62"/>
      <c r="H90" s="61"/>
      <c r="I90" s="62"/>
      <c r="J90" s="60"/>
      <c r="K90" s="61"/>
      <c r="L90" s="62"/>
      <c r="M90" s="60"/>
      <c r="N90" s="61"/>
      <c r="O90" s="63"/>
      <c r="P90" s="64"/>
      <c r="Q90" s="65">
        <f t="shared" si="0"/>
        <v>0</v>
      </c>
      <c r="R90" s="66"/>
    </row>
    <row r="91" spans="1:18" hidden="1">
      <c r="A91" s="227">
        <v>85</v>
      </c>
      <c r="B91" s="228"/>
      <c r="C91" s="43"/>
      <c r="D91" s="55"/>
      <c r="E91" s="57"/>
      <c r="F91" s="58"/>
      <c r="G91" s="62"/>
      <c r="H91" s="61"/>
      <c r="I91" s="62"/>
      <c r="J91" s="60"/>
      <c r="K91" s="61"/>
      <c r="L91" s="62"/>
      <c r="M91" s="60"/>
      <c r="N91" s="61"/>
      <c r="O91" s="63"/>
      <c r="P91" s="64"/>
      <c r="Q91" s="65">
        <f t="shared" si="0"/>
        <v>0</v>
      </c>
      <c r="R91" s="66"/>
    </row>
    <row r="92" spans="1:18" hidden="1">
      <c r="A92" s="227">
        <v>86</v>
      </c>
      <c r="B92" s="228"/>
      <c r="C92" s="43"/>
      <c r="D92" s="55"/>
      <c r="E92" s="57"/>
      <c r="F92" s="58"/>
      <c r="G92" s="62"/>
      <c r="H92" s="61"/>
      <c r="I92" s="62"/>
      <c r="J92" s="60"/>
      <c r="K92" s="61"/>
      <c r="L92" s="62"/>
      <c r="M92" s="60"/>
      <c r="N92" s="61"/>
      <c r="O92" s="63"/>
      <c r="P92" s="64"/>
      <c r="Q92" s="65">
        <f t="shared" si="0"/>
        <v>0</v>
      </c>
      <c r="R92" s="66"/>
    </row>
    <row r="93" spans="1:18" hidden="1">
      <c r="A93" s="227">
        <v>87</v>
      </c>
      <c r="B93" s="228"/>
      <c r="C93" s="43"/>
      <c r="D93" s="55"/>
      <c r="E93" s="57"/>
      <c r="F93" s="58"/>
      <c r="G93" s="62"/>
      <c r="H93" s="61"/>
      <c r="I93" s="62"/>
      <c r="J93" s="60"/>
      <c r="K93" s="61"/>
      <c r="L93" s="62"/>
      <c r="M93" s="60"/>
      <c r="N93" s="61"/>
      <c r="O93" s="63"/>
      <c r="P93" s="64"/>
      <c r="Q93" s="65">
        <f t="shared" si="0"/>
        <v>0</v>
      </c>
      <c r="R93" s="66"/>
    </row>
    <row r="94" spans="1:18" hidden="1">
      <c r="A94" s="227">
        <v>88</v>
      </c>
      <c r="B94" s="228"/>
      <c r="C94" s="43"/>
      <c r="D94" s="55"/>
      <c r="E94" s="57"/>
      <c r="F94" s="58"/>
      <c r="G94" s="62"/>
      <c r="H94" s="61"/>
      <c r="I94" s="62"/>
      <c r="J94" s="60"/>
      <c r="K94" s="61"/>
      <c r="L94" s="62"/>
      <c r="M94" s="60"/>
      <c r="N94" s="61"/>
      <c r="O94" s="63"/>
      <c r="P94" s="64"/>
      <c r="Q94" s="65">
        <f t="shared" si="0"/>
        <v>0</v>
      </c>
      <c r="R94" s="66"/>
    </row>
    <row r="95" spans="1:18" hidden="1">
      <c r="A95" s="227">
        <v>89</v>
      </c>
      <c r="B95" s="228"/>
      <c r="C95" s="43"/>
      <c r="D95" s="55"/>
      <c r="E95" s="57"/>
      <c r="F95" s="58"/>
      <c r="G95" s="62"/>
      <c r="H95" s="61"/>
      <c r="I95" s="62"/>
      <c r="J95" s="60"/>
      <c r="K95" s="61"/>
      <c r="L95" s="62"/>
      <c r="M95" s="60"/>
      <c r="N95" s="61"/>
      <c r="O95" s="63"/>
      <c r="P95" s="64"/>
      <c r="Q95" s="65">
        <f t="shared" si="0"/>
        <v>0</v>
      </c>
      <c r="R95" s="66"/>
    </row>
    <row r="96" spans="1:18" hidden="1">
      <c r="A96" s="227">
        <v>90</v>
      </c>
      <c r="B96" s="228"/>
      <c r="C96" s="43"/>
      <c r="D96" s="55"/>
      <c r="E96" s="57"/>
      <c r="F96" s="58"/>
      <c r="G96" s="62"/>
      <c r="H96" s="61"/>
      <c r="I96" s="62"/>
      <c r="J96" s="60"/>
      <c r="K96" s="61"/>
      <c r="L96" s="62"/>
      <c r="M96" s="60"/>
      <c r="N96" s="61"/>
      <c r="O96" s="63"/>
      <c r="P96" s="64"/>
      <c r="Q96" s="65">
        <f t="shared" si="0"/>
        <v>0</v>
      </c>
      <c r="R96" s="66"/>
    </row>
    <row r="97" spans="1:18" hidden="1">
      <c r="A97" s="227">
        <v>91</v>
      </c>
      <c r="B97" s="228"/>
      <c r="C97" s="43"/>
      <c r="D97" s="55"/>
      <c r="E97" s="57"/>
      <c r="F97" s="58"/>
      <c r="G97" s="62"/>
      <c r="H97" s="61"/>
      <c r="I97" s="62"/>
      <c r="J97" s="60"/>
      <c r="K97" s="61"/>
      <c r="L97" s="62"/>
      <c r="M97" s="60"/>
      <c r="N97" s="61"/>
      <c r="O97" s="63"/>
      <c r="P97" s="64"/>
      <c r="Q97" s="65">
        <f t="shared" si="0"/>
        <v>0</v>
      </c>
      <c r="R97" s="66"/>
    </row>
    <row r="98" spans="1:18" hidden="1">
      <c r="A98" s="227">
        <v>92</v>
      </c>
      <c r="B98" s="228"/>
      <c r="C98" s="43"/>
      <c r="D98" s="55"/>
      <c r="E98" s="57"/>
      <c r="F98" s="58"/>
      <c r="G98" s="62"/>
      <c r="H98" s="61"/>
      <c r="I98" s="62"/>
      <c r="J98" s="60"/>
      <c r="K98" s="61"/>
      <c r="L98" s="62"/>
      <c r="M98" s="60"/>
      <c r="N98" s="61"/>
      <c r="O98" s="63"/>
      <c r="P98" s="64"/>
      <c r="Q98" s="65">
        <f t="shared" si="0"/>
        <v>0</v>
      </c>
      <c r="R98" s="66"/>
    </row>
    <row r="99" spans="1:18" hidden="1">
      <c r="A99" s="227">
        <v>93</v>
      </c>
      <c r="B99" s="228"/>
      <c r="C99" s="43"/>
      <c r="D99" s="55"/>
      <c r="E99" s="57"/>
      <c r="F99" s="58"/>
      <c r="G99" s="62"/>
      <c r="H99" s="61"/>
      <c r="I99" s="62"/>
      <c r="J99" s="60"/>
      <c r="K99" s="61"/>
      <c r="L99" s="62"/>
      <c r="M99" s="60"/>
      <c r="N99" s="61"/>
      <c r="O99" s="63"/>
      <c r="P99" s="64"/>
      <c r="Q99" s="65">
        <f t="shared" si="0"/>
        <v>0</v>
      </c>
      <c r="R99" s="66"/>
    </row>
    <row r="100" spans="1:18" hidden="1">
      <c r="A100" s="227">
        <v>94</v>
      </c>
      <c r="B100" s="228"/>
      <c r="C100" s="43"/>
      <c r="D100" s="55"/>
      <c r="E100" s="57"/>
      <c r="F100" s="58"/>
      <c r="G100" s="62"/>
      <c r="H100" s="61"/>
      <c r="I100" s="62"/>
      <c r="J100" s="60"/>
      <c r="K100" s="61"/>
      <c r="L100" s="62"/>
      <c r="M100" s="60"/>
      <c r="N100" s="61"/>
      <c r="O100" s="63"/>
      <c r="P100" s="64"/>
      <c r="Q100" s="65">
        <f t="shared" si="0"/>
        <v>0</v>
      </c>
      <c r="R100" s="66"/>
    </row>
    <row r="101" spans="1:18" hidden="1">
      <c r="A101" s="227">
        <v>95</v>
      </c>
      <c r="B101" s="228"/>
      <c r="C101" s="43"/>
      <c r="D101" s="55"/>
      <c r="E101" s="57"/>
      <c r="F101" s="58"/>
      <c r="G101" s="62"/>
      <c r="H101" s="61"/>
      <c r="I101" s="62"/>
      <c r="J101" s="60"/>
      <c r="K101" s="61"/>
      <c r="L101" s="62"/>
      <c r="M101" s="60"/>
      <c r="N101" s="61"/>
      <c r="O101" s="63"/>
      <c r="P101" s="64"/>
      <c r="Q101" s="65">
        <f t="shared" si="0"/>
        <v>0</v>
      </c>
      <c r="R101" s="66"/>
    </row>
    <row r="102" spans="1:18" hidden="1">
      <c r="A102" s="227">
        <v>96</v>
      </c>
      <c r="B102" s="228"/>
      <c r="C102" s="43"/>
      <c r="D102" s="55"/>
      <c r="E102" s="57"/>
      <c r="F102" s="58"/>
      <c r="G102" s="62"/>
      <c r="H102" s="61"/>
      <c r="I102" s="62"/>
      <c r="J102" s="60"/>
      <c r="K102" s="61"/>
      <c r="L102" s="62"/>
      <c r="M102" s="60"/>
      <c r="N102" s="61"/>
      <c r="O102" s="63"/>
      <c r="P102" s="64"/>
      <c r="Q102" s="65">
        <f t="shared" si="0"/>
        <v>0</v>
      </c>
      <c r="R102" s="66"/>
    </row>
    <row r="103" spans="1:18" hidden="1">
      <c r="A103" s="227">
        <v>97</v>
      </c>
      <c r="B103" s="228"/>
      <c r="C103" s="43"/>
      <c r="D103" s="55"/>
      <c r="E103" s="57"/>
      <c r="F103" s="58"/>
      <c r="G103" s="62"/>
      <c r="H103" s="61"/>
      <c r="I103" s="62"/>
      <c r="J103" s="60"/>
      <c r="K103" s="61"/>
      <c r="L103" s="62"/>
      <c r="M103" s="60"/>
      <c r="N103" s="61"/>
      <c r="O103" s="63"/>
      <c r="P103" s="64"/>
      <c r="Q103" s="65">
        <f t="shared" si="0"/>
        <v>0</v>
      </c>
      <c r="R103" s="66"/>
    </row>
    <row r="104" spans="1:18" hidden="1">
      <c r="A104" s="227">
        <v>98</v>
      </c>
      <c r="B104" s="228"/>
      <c r="C104" s="43"/>
      <c r="D104" s="55"/>
      <c r="E104" s="57"/>
      <c r="F104" s="58"/>
      <c r="G104" s="62"/>
      <c r="H104" s="61"/>
      <c r="I104" s="62"/>
      <c r="J104" s="60"/>
      <c r="K104" s="61"/>
      <c r="L104" s="62"/>
      <c r="M104" s="60"/>
      <c r="N104" s="61"/>
      <c r="O104" s="63"/>
      <c r="P104" s="64"/>
      <c r="Q104" s="65">
        <f t="shared" ref="Q104:Q167" si="2">IF(G104="",0,INT(SUM(PRODUCT(G104,I104,L104),O104)))</f>
        <v>0</v>
      </c>
      <c r="R104" s="66"/>
    </row>
    <row r="105" spans="1:18" hidden="1">
      <c r="A105" s="227">
        <v>99</v>
      </c>
      <c r="B105" s="228"/>
      <c r="C105" s="43"/>
      <c r="D105" s="55"/>
      <c r="E105" s="57"/>
      <c r="F105" s="58"/>
      <c r="G105" s="62"/>
      <c r="H105" s="61"/>
      <c r="I105" s="62"/>
      <c r="J105" s="60"/>
      <c r="K105" s="61"/>
      <c r="L105" s="62"/>
      <c r="M105" s="60"/>
      <c r="N105" s="61"/>
      <c r="O105" s="63"/>
      <c r="P105" s="64"/>
      <c r="Q105" s="65">
        <f t="shared" si="2"/>
        <v>0</v>
      </c>
      <c r="R105" s="66"/>
    </row>
    <row r="106" spans="1:18" hidden="1">
      <c r="A106" s="227">
        <v>100</v>
      </c>
      <c r="B106" s="228"/>
      <c r="C106" s="43"/>
      <c r="D106" s="55"/>
      <c r="E106" s="57"/>
      <c r="F106" s="58"/>
      <c r="G106" s="62"/>
      <c r="H106" s="61"/>
      <c r="I106" s="62"/>
      <c r="J106" s="60"/>
      <c r="K106" s="61"/>
      <c r="L106" s="62"/>
      <c r="M106" s="60"/>
      <c r="N106" s="61"/>
      <c r="O106" s="63"/>
      <c r="P106" s="64"/>
      <c r="Q106" s="65">
        <f t="shared" si="2"/>
        <v>0</v>
      </c>
      <c r="R106" s="66"/>
    </row>
    <row r="107" spans="1:18" hidden="1">
      <c r="A107" s="227">
        <v>101</v>
      </c>
      <c r="B107" s="228"/>
      <c r="C107" s="43"/>
      <c r="D107" s="55"/>
      <c r="E107" s="57"/>
      <c r="F107" s="58"/>
      <c r="G107" s="62"/>
      <c r="H107" s="61"/>
      <c r="I107" s="62"/>
      <c r="J107" s="60"/>
      <c r="K107" s="61"/>
      <c r="L107" s="62"/>
      <c r="M107" s="60"/>
      <c r="N107" s="61"/>
      <c r="O107" s="63"/>
      <c r="P107" s="64"/>
      <c r="Q107" s="65">
        <f t="shared" si="2"/>
        <v>0</v>
      </c>
      <c r="R107" s="66"/>
    </row>
    <row r="108" spans="1:18" hidden="1">
      <c r="A108" s="227">
        <v>102</v>
      </c>
      <c r="B108" s="228"/>
      <c r="C108" s="43"/>
      <c r="D108" s="55"/>
      <c r="E108" s="57"/>
      <c r="F108" s="58"/>
      <c r="G108" s="62"/>
      <c r="H108" s="61"/>
      <c r="I108" s="62"/>
      <c r="J108" s="60"/>
      <c r="K108" s="61"/>
      <c r="L108" s="62"/>
      <c r="M108" s="60"/>
      <c r="N108" s="61"/>
      <c r="O108" s="63"/>
      <c r="P108" s="64"/>
      <c r="Q108" s="65">
        <f t="shared" si="2"/>
        <v>0</v>
      </c>
      <c r="R108" s="66"/>
    </row>
    <row r="109" spans="1:18" hidden="1">
      <c r="A109" s="227">
        <v>103</v>
      </c>
      <c r="B109" s="228"/>
      <c r="C109" s="43"/>
      <c r="D109" s="55"/>
      <c r="E109" s="57"/>
      <c r="F109" s="58"/>
      <c r="G109" s="62"/>
      <c r="H109" s="61"/>
      <c r="I109" s="62"/>
      <c r="J109" s="60"/>
      <c r="K109" s="61"/>
      <c r="L109" s="62"/>
      <c r="M109" s="60"/>
      <c r="N109" s="61"/>
      <c r="O109" s="63"/>
      <c r="P109" s="64"/>
      <c r="Q109" s="65">
        <f t="shared" si="2"/>
        <v>0</v>
      </c>
      <c r="R109" s="66"/>
    </row>
    <row r="110" spans="1:18" hidden="1">
      <c r="A110" s="227">
        <v>104</v>
      </c>
      <c r="B110" s="228"/>
      <c r="C110" s="43"/>
      <c r="D110" s="55"/>
      <c r="E110" s="57"/>
      <c r="F110" s="58"/>
      <c r="G110" s="62"/>
      <c r="H110" s="61"/>
      <c r="I110" s="62"/>
      <c r="J110" s="60"/>
      <c r="K110" s="61"/>
      <c r="L110" s="62"/>
      <c r="M110" s="60"/>
      <c r="N110" s="61"/>
      <c r="O110" s="63"/>
      <c r="P110" s="64"/>
      <c r="Q110" s="65">
        <f t="shared" si="2"/>
        <v>0</v>
      </c>
      <c r="R110" s="66"/>
    </row>
    <row r="111" spans="1:18" hidden="1">
      <c r="A111" s="227">
        <v>105</v>
      </c>
      <c r="B111" s="228"/>
      <c r="C111" s="43"/>
      <c r="D111" s="55"/>
      <c r="E111" s="57"/>
      <c r="F111" s="58"/>
      <c r="G111" s="62"/>
      <c r="H111" s="61"/>
      <c r="I111" s="62"/>
      <c r="J111" s="60"/>
      <c r="K111" s="61"/>
      <c r="L111" s="62"/>
      <c r="M111" s="60"/>
      <c r="N111" s="61"/>
      <c r="O111" s="63"/>
      <c r="P111" s="64"/>
      <c r="Q111" s="65">
        <f t="shared" si="2"/>
        <v>0</v>
      </c>
      <c r="R111" s="66"/>
    </row>
    <row r="112" spans="1:18" hidden="1">
      <c r="A112" s="227">
        <v>106</v>
      </c>
      <c r="B112" s="228"/>
      <c r="C112" s="43"/>
      <c r="D112" s="55"/>
      <c r="E112" s="57"/>
      <c r="F112" s="58"/>
      <c r="G112" s="62"/>
      <c r="H112" s="61"/>
      <c r="I112" s="62"/>
      <c r="J112" s="60"/>
      <c r="K112" s="61"/>
      <c r="L112" s="62"/>
      <c r="M112" s="60"/>
      <c r="N112" s="61"/>
      <c r="O112" s="63"/>
      <c r="P112" s="64"/>
      <c r="Q112" s="65">
        <f t="shared" si="2"/>
        <v>0</v>
      </c>
      <c r="R112" s="66"/>
    </row>
    <row r="113" spans="1:18" hidden="1">
      <c r="A113" s="227">
        <v>107</v>
      </c>
      <c r="B113" s="228"/>
      <c r="C113" s="43"/>
      <c r="D113" s="55"/>
      <c r="E113" s="57"/>
      <c r="F113" s="58"/>
      <c r="G113" s="62"/>
      <c r="H113" s="61"/>
      <c r="I113" s="62"/>
      <c r="J113" s="60"/>
      <c r="K113" s="61"/>
      <c r="L113" s="62"/>
      <c r="M113" s="60"/>
      <c r="N113" s="61"/>
      <c r="O113" s="63"/>
      <c r="P113" s="64"/>
      <c r="Q113" s="65">
        <f t="shared" si="2"/>
        <v>0</v>
      </c>
      <c r="R113" s="66"/>
    </row>
    <row r="114" spans="1:18" hidden="1">
      <c r="A114" s="227">
        <v>108</v>
      </c>
      <c r="B114" s="228"/>
      <c r="C114" s="43"/>
      <c r="D114" s="55"/>
      <c r="E114" s="57"/>
      <c r="F114" s="58"/>
      <c r="G114" s="62"/>
      <c r="H114" s="61"/>
      <c r="I114" s="62"/>
      <c r="J114" s="60"/>
      <c r="K114" s="61"/>
      <c r="L114" s="62"/>
      <c r="M114" s="60"/>
      <c r="N114" s="61"/>
      <c r="O114" s="63"/>
      <c r="P114" s="64"/>
      <c r="Q114" s="65">
        <f t="shared" si="2"/>
        <v>0</v>
      </c>
      <c r="R114" s="66"/>
    </row>
    <row r="115" spans="1:18" hidden="1">
      <c r="A115" s="227">
        <v>109</v>
      </c>
      <c r="B115" s="228"/>
      <c r="C115" s="43"/>
      <c r="D115" s="55"/>
      <c r="E115" s="57"/>
      <c r="F115" s="58"/>
      <c r="G115" s="62"/>
      <c r="H115" s="61"/>
      <c r="I115" s="62"/>
      <c r="J115" s="60"/>
      <c r="K115" s="61"/>
      <c r="L115" s="62"/>
      <c r="M115" s="60"/>
      <c r="N115" s="61"/>
      <c r="O115" s="63"/>
      <c r="P115" s="64"/>
      <c r="Q115" s="65">
        <f t="shared" si="2"/>
        <v>0</v>
      </c>
      <c r="R115" s="66"/>
    </row>
    <row r="116" spans="1:18" hidden="1">
      <c r="A116" s="227">
        <v>110</v>
      </c>
      <c r="B116" s="228"/>
      <c r="C116" s="43"/>
      <c r="D116" s="55"/>
      <c r="E116" s="57"/>
      <c r="F116" s="58"/>
      <c r="G116" s="62"/>
      <c r="H116" s="61"/>
      <c r="I116" s="62"/>
      <c r="J116" s="60"/>
      <c r="K116" s="61"/>
      <c r="L116" s="62"/>
      <c r="M116" s="60"/>
      <c r="N116" s="61"/>
      <c r="O116" s="63"/>
      <c r="P116" s="64"/>
      <c r="Q116" s="65">
        <f t="shared" si="2"/>
        <v>0</v>
      </c>
      <c r="R116" s="66"/>
    </row>
    <row r="117" spans="1:18" hidden="1">
      <c r="A117" s="227">
        <v>111</v>
      </c>
      <c r="B117" s="228"/>
      <c r="C117" s="43"/>
      <c r="D117" s="55"/>
      <c r="E117" s="57"/>
      <c r="F117" s="58"/>
      <c r="G117" s="62"/>
      <c r="H117" s="61"/>
      <c r="I117" s="62"/>
      <c r="J117" s="60"/>
      <c r="K117" s="61"/>
      <c r="L117" s="62"/>
      <c r="M117" s="60"/>
      <c r="N117" s="61"/>
      <c r="O117" s="63"/>
      <c r="P117" s="64"/>
      <c r="Q117" s="65">
        <f t="shared" si="2"/>
        <v>0</v>
      </c>
      <c r="R117" s="66"/>
    </row>
    <row r="118" spans="1:18" hidden="1">
      <c r="A118" s="227">
        <v>112</v>
      </c>
      <c r="B118" s="228"/>
      <c r="C118" s="43"/>
      <c r="D118" s="55"/>
      <c r="E118" s="57"/>
      <c r="F118" s="58"/>
      <c r="G118" s="62"/>
      <c r="H118" s="61"/>
      <c r="I118" s="62"/>
      <c r="J118" s="60"/>
      <c r="K118" s="61"/>
      <c r="L118" s="62"/>
      <c r="M118" s="60"/>
      <c r="N118" s="61"/>
      <c r="O118" s="63"/>
      <c r="P118" s="64"/>
      <c r="Q118" s="65">
        <f t="shared" si="2"/>
        <v>0</v>
      </c>
      <c r="R118" s="66"/>
    </row>
    <row r="119" spans="1:18" hidden="1">
      <c r="A119" s="227">
        <v>113</v>
      </c>
      <c r="B119" s="228"/>
      <c r="C119" s="43"/>
      <c r="D119" s="55"/>
      <c r="E119" s="57"/>
      <c r="F119" s="58"/>
      <c r="G119" s="62"/>
      <c r="H119" s="61"/>
      <c r="I119" s="62"/>
      <c r="J119" s="60"/>
      <c r="K119" s="61"/>
      <c r="L119" s="62"/>
      <c r="M119" s="60"/>
      <c r="N119" s="61"/>
      <c r="O119" s="63"/>
      <c r="P119" s="64"/>
      <c r="Q119" s="65">
        <f t="shared" si="2"/>
        <v>0</v>
      </c>
      <c r="R119" s="66"/>
    </row>
    <row r="120" spans="1:18" hidden="1">
      <c r="A120" s="227">
        <v>114</v>
      </c>
      <c r="B120" s="228"/>
      <c r="C120" s="43"/>
      <c r="D120" s="55"/>
      <c r="E120" s="57"/>
      <c r="F120" s="58"/>
      <c r="G120" s="62"/>
      <c r="H120" s="61"/>
      <c r="I120" s="62"/>
      <c r="J120" s="60"/>
      <c r="K120" s="61"/>
      <c r="L120" s="62"/>
      <c r="M120" s="60"/>
      <c r="N120" s="61"/>
      <c r="O120" s="63"/>
      <c r="P120" s="64"/>
      <c r="Q120" s="65">
        <f t="shared" si="2"/>
        <v>0</v>
      </c>
      <c r="R120" s="66"/>
    </row>
    <row r="121" spans="1:18" hidden="1">
      <c r="A121" s="227">
        <v>115</v>
      </c>
      <c r="B121" s="228"/>
      <c r="C121" s="43"/>
      <c r="D121" s="55"/>
      <c r="E121" s="57"/>
      <c r="F121" s="58"/>
      <c r="G121" s="62"/>
      <c r="H121" s="61"/>
      <c r="I121" s="62"/>
      <c r="J121" s="60"/>
      <c r="K121" s="61"/>
      <c r="L121" s="62"/>
      <c r="M121" s="60"/>
      <c r="N121" s="61"/>
      <c r="O121" s="63"/>
      <c r="P121" s="64"/>
      <c r="Q121" s="65">
        <f t="shared" si="2"/>
        <v>0</v>
      </c>
      <c r="R121" s="66"/>
    </row>
    <row r="122" spans="1:18" hidden="1">
      <c r="A122" s="227">
        <v>116</v>
      </c>
      <c r="B122" s="228"/>
      <c r="C122" s="43"/>
      <c r="D122" s="55"/>
      <c r="E122" s="57"/>
      <c r="F122" s="58"/>
      <c r="G122" s="62"/>
      <c r="H122" s="61"/>
      <c r="I122" s="62"/>
      <c r="J122" s="60"/>
      <c r="K122" s="61"/>
      <c r="L122" s="62"/>
      <c r="M122" s="60"/>
      <c r="N122" s="61"/>
      <c r="O122" s="63"/>
      <c r="P122" s="64"/>
      <c r="Q122" s="65">
        <f t="shared" si="2"/>
        <v>0</v>
      </c>
      <c r="R122" s="66"/>
    </row>
    <row r="123" spans="1:18" hidden="1">
      <c r="A123" s="227">
        <v>117</v>
      </c>
      <c r="B123" s="228"/>
      <c r="C123" s="43"/>
      <c r="D123" s="55"/>
      <c r="E123" s="57"/>
      <c r="F123" s="58"/>
      <c r="G123" s="62"/>
      <c r="H123" s="61"/>
      <c r="I123" s="62"/>
      <c r="J123" s="60"/>
      <c r="K123" s="61"/>
      <c r="L123" s="62"/>
      <c r="M123" s="60"/>
      <c r="N123" s="61"/>
      <c r="O123" s="63"/>
      <c r="P123" s="64"/>
      <c r="Q123" s="65">
        <f t="shared" si="2"/>
        <v>0</v>
      </c>
      <c r="R123" s="66"/>
    </row>
    <row r="124" spans="1:18" hidden="1">
      <c r="A124" s="227">
        <v>118</v>
      </c>
      <c r="B124" s="228"/>
      <c r="C124" s="43"/>
      <c r="D124" s="55"/>
      <c r="E124" s="57"/>
      <c r="F124" s="58"/>
      <c r="G124" s="62"/>
      <c r="H124" s="61"/>
      <c r="I124" s="62"/>
      <c r="J124" s="60"/>
      <c r="K124" s="61"/>
      <c r="L124" s="62"/>
      <c r="M124" s="60"/>
      <c r="N124" s="61"/>
      <c r="O124" s="63"/>
      <c r="P124" s="64"/>
      <c r="Q124" s="65">
        <f t="shared" si="2"/>
        <v>0</v>
      </c>
      <c r="R124" s="66"/>
    </row>
    <row r="125" spans="1:18" hidden="1">
      <c r="A125" s="227">
        <v>119</v>
      </c>
      <c r="B125" s="228"/>
      <c r="C125" s="43"/>
      <c r="D125" s="55"/>
      <c r="E125" s="57"/>
      <c r="F125" s="58"/>
      <c r="G125" s="62"/>
      <c r="H125" s="61"/>
      <c r="I125" s="62"/>
      <c r="J125" s="60"/>
      <c r="K125" s="61"/>
      <c r="L125" s="62"/>
      <c r="M125" s="60"/>
      <c r="N125" s="61"/>
      <c r="O125" s="63"/>
      <c r="P125" s="64"/>
      <c r="Q125" s="65">
        <f t="shared" si="2"/>
        <v>0</v>
      </c>
      <c r="R125" s="66"/>
    </row>
    <row r="126" spans="1:18" hidden="1">
      <c r="A126" s="227">
        <v>120</v>
      </c>
      <c r="B126" s="228"/>
      <c r="C126" s="43"/>
      <c r="D126" s="55"/>
      <c r="E126" s="57"/>
      <c r="F126" s="58"/>
      <c r="G126" s="62"/>
      <c r="H126" s="61"/>
      <c r="I126" s="62"/>
      <c r="J126" s="60"/>
      <c r="K126" s="61"/>
      <c r="L126" s="62"/>
      <c r="M126" s="60"/>
      <c r="N126" s="61"/>
      <c r="O126" s="63"/>
      <c r="P126" s="64"/>
      <c r="Q126" s="65">
        <f t="shared" si="2"/>
        <v>0</v>
      </c>
      <c r="R126" s="66"/>
    </row>
    <row r="127" spans="1:18" hidden="1">
      <c r="A127" s="227">
        <v>121</v>
      </c>
      <c r="B127" s="228"/>
      <c r="C127" s="43"/>
      <c r="D127" s="55"/>
      <c r="E127" s="57"/>
      <c r="F127" s="58"/>
      <c r="G127" s="62"/>
      <c r="H127" s="61"/>
      <c r="I127" s="62"/>
      <c r="J127" s="60"/>
      <c r="K127" s="61"/>
      <c r="L127" s="62"/>
      <c r="M127" s="60"/>
      <c r="N127" s="61"/>
      <c r="O127" s="63"/>
      <c r="P127" s="64"/>
      <c r="Q127" s="65">
        <f t="shared" si="2"/>
        <v>0</v>
      </c>
      <c r="R127" s="66"/>
    </row>
    <row r="128" spans="1:18" hidden="1">
      <c r="A128" s="227">
        <v>122</v>
      </c>
      <c r="B128" s="228"/>
      <c r="C128" s="43"/>
      <c r="D128" s="55"/>
      <c r="E128" s="57"/>
      <c r="F128" s="58"/>
      <c r="G128" s="62"/>
      <c r="H128" s="61"/>
      <c r="I128" s="62"/>
      <c r="J128" s="60"/>
      <c r="K128" s="61"/>
      <c r="L128" s="62"/>
      <c r="M128" s="60"/>
      <c r="N128" s="61"/>
      <c r="O128" s="63"/>
      <c r="P128" s="64"/>
      <c r="Q128" s="65">
        <f t="shared" si="2"/>
        <v>0</v>
      </c>
      <c r="R128" s="66"/>
    </row>
    <row r="129" spans="1:18" hidden="1">
      <c r="A129" s="227">
        <v>123</v>
      </c>
      <c r="B129" s="228"/>
      <c r="C129" s="43"/>
      <c r="D129" s="55"/>
      <c r="E129" s="57"/>
      <c r="F129" s="58"/>
      <c r="G129" s="62"/>
      <c r="H129" s="61"/>
      <c r="I129" s="62"/>
      <c r="J129" s="60"/>
      <c r="K129" s="61"/>
      <c r="L129" s="62"/>
      <c r="M129" s="60"/>
      <c r="N129" s="61"/>
      <c r="O129" s="63"/>
      <c r="P129" s="64"/>
      <c r="Q129" s="65">
        <f t="shared" si="2"/>
        <v>0</v>
      </c>
      <c r="R129" s="66"/>
    </row>
    <row r="130" spans="1:18" hidden="1">
      <c r="A130" s="227">
        <v>124</v>
      </c>
      <c r="B130" s="228"/>
      <c r="C130" s="43"/>
      <c r="D130" s="55"/>
      <c r="E130" s="57"/>
      <c r="F130" s="58"/>
      <c r="G130" s="62"/>
      <c r="H130" s="61"/>
      <c r="I130" s="62"/>
      <c r="J130" s="60"/>
      <c r="K130" s="61"/>
      <c r="L130" s="62"/>
      <c r="M130" s="60"/>
      <c r="N130" s="61"/>
      <c r="O130" s="63"/>
      <c r="P130" s="64"/>
      <c r="Q130" s="65">
        <f t="shared" si="2"/>
        <v>0</v>
      </c>
      <c r="R130" s="66"/>
    </row>
    <row r="131" spans="1:18" hidden="1">
      <c r="A131" s="227">
        <v>125</v>
      </c>
      <c r="B131" s="228"/>
      <c r="C131" s="43"/>
      <c r="D131" s="55"/>
      <c r="E131" s="57"/>
      <c r="F131" s="58"/>
      <c r="G131" s="62"/>
      <c r="H131" s="61"/>
      <c r="I131" s="62"/>
      <c r="J131" s="60"/>
      <c r="K131" s="61"/>
      <c r="L131" s="62"/>
      <c r="M131" s="60"/>
      <c r="N131" s="61"/>
      <c r="O131" s="63"/>
      <c r="P131" s="64"/>
      <c r="Q131" s="65">
        <f t="shared" si="2"/>
        <v>0</v>
      </c>
      <c r="R131" s="66"/>
    </row>
    <row r="132" spans="1:18" hidden="1">
      <c r="A132" s="227">
        <v>126</v>
      </c>
      <c r="B132" s="228"/>
      <c r="C132" s="43"/>
      <c r="D132" s="55"/>
      <c r="E132" s="57"/>
      <c r="F132" s="58"/>
      <c r="G132" s="62"/>
      <c r="H132" s="61"/>
      <c r="I132" s="62"/>
      <c r="J132" s="60"/>
      <c r="K132" s="61"/>
      <c r="L132" s="62"/>
      <c r="M132" s="60"/>
      <c r="N132" s="61"/>
      <c r="O132" s="63"/>
      <c r="P132" s="64"/>
      <c r="Q132" s="65">
        <f t="shared" si="2"/>
        <v>0</v>
      </c>
      <c r="R132" s="66"/>
    </row>
    <row r="133" spans="1:18" hidden="1">
      <c r="A133" s="227">
        <v>127</v>
      </c>
      <c r="B133" s="228"/>
      <c r="C133" s="43"/>
      <c r="D133" s="55"/>
      <c r="E133" s="57"/>
      <c r="F133" s="58"/>
      <c r="G133" s="62"/>
      <c r="H133" s="61"/>
      <c r="I133" s="62"/>
      <c r="J133" s="60"/>
      <c r="K133" s="61"/>
      <c r="L133" s="62"/>
      <c r="M133" s="60"/>
      <c r="N133" s="61"/>
      <c r="O133" s="63"/>
      <c r="P133" s="64"/>
      <c r="Q133" s="65">
        <f t="shared" si="2"/>
        <v>0</v>
      </c>
      <c r="R133" s="66"/>
    </row>
    <row r="134" spans="1:18" hidden="1">
      <c r="A134" s="227">
        <v>128</v>
      </c>
      <c r="B134" s="228"/>
      <c r="C134" s="43"/>
      <c r="D134" s="55"/>
      <c r="E134" s="57"/>
      <c r="F134" s="58"/>
      <c r="G134" s="62"/>
      <c r="H134" s="61"/>
      <c r="I134" s="62"/>
      <c r="J134" s="60"/>
      <c r="K134" s="61"/>
      <c r="L134" s="62"/>
      <c r="M134" s="60"/>
      <c r="N134" s="61"/>
      <c r="O134" s="63"/>
      <c r="P134" s="64"/>
      <c r="Q134" s="65">
        <f t="shared" si="2"/>
        <v>0</v>
      </c>
      <c r="R134" s="66"/>
    </row>
    <row r="135" spans="1:18" hidden="1">
      <c r="A135" s="227">
        <v>129</v>
      </c>
      <c r="B135" s="228"/>
      <c r="C135" s="43"/>
      <c r="D135" s="55"/>
      <c r="E135" s="57"/>
      <c r="F135" s="58"/>
      <c r="G135" s="62"/>
      <c r="H135" s="61"/>
      <c r="I135" s="62"/>
      <c r="J135" s="60"/>
      <c r="K135" s="61"/>
      <c r="L135" s="62"/>
      <c r="M135" s="60"/>
      <c r="N135" s="61"/>
      <c r="O135" s="63"/>
      <c r="P135" s="64"/>
      <c r="Q135" s="65">
        <f t="shared" si="2"/>
        <v>0</v>
      </c>
      <c r="R135" s="66"/>
    </row>
    <row r="136" spans="1:18" hidden="1">
      <c r="A136" s="227">
        <v>130</v>
      </c>
      <c r="B136" s="228"/>
      <c r="C136" s="43"/>
      <c r="D136" s="55"/>
      <c r="E136" s="57"/>
      <c r="F136" s="58"/>
      <c r="G136" s="62"/>
      <c r="H136" s="61"/>
      <c r="I136" s="62"/>
      <c r="J136" s="60"/>
      <c r="K136" s="61"/>
      <c r="L136" s="62"/>
      <c r="M136" s="60"/>
      <c r="N136" s="61"/>
      <c r="O136" s="63"/>
      <c r="P136" s="64"/>
      <c r="Q136" s="65">
        <f t="shared" si="2"/>
        <v>0</v>
      </c>
      <c r="R136" s="66"/>
    </row>
    <row r="137" spans="1:18" hidden="1">
      <c r="A137" s="227">
        <v>131</v>
      </c>
      <c r="B137" s="228"/>
      <c r="C137" s="43"/>
      <c r="D137" s="55"/>
      <c r="E137" s="57"/>
      <c r="F137" s="58"/>
      <c r="G137" s="62"/>
      <c r="H137" s="61"/>
      <c r="I137" s="62"/>
      <c r="J137" s="60"/>
      <c r="K137" s="61"/>
      <c r="L137" s="62"/>
      <c r="M137" s="60"/>
      <c r="N137" s="61"/>
      <c r="O137" s="63"/>
      <c r="P137" s="64"/>
      <c r="Q137" s="65">
        <f t="shared" si="2"/>
        <v>0</v>
      </c>
      <c r="R137" s="66"/>
    </row>
    <row r="138" spans="1:18" hidden="1">
      <c r="A138" s="227">
        <v>132</v>
      </c>
      <c r="B138" s="228"/>
      <c r="C138" s="43"/>
      <c r="D138" s="55"/>
      <c r="E138" s="57"/>
      <c r="F138" s="58"/>
      <c r="G138" s="62"/>
      <c r="H138" s="61"/>
      <c r="I138" s="62"/>
      <c r="J138" s="60"/>
      <c r="K138" s="61"/>
      <c r="L138" s="62"/>
      <c r="M138" s="60"/>
      <c r="N138" s="61"/>
      <c r="O138" s="63"/>
      <c r="P138" s="64"/>
      <c r="Q138" s="65">
        <f t="shared" si="2"/>
        <v>0</v>
      </c>
      <c r="R138" s="66"/>
    </row>
    <row r="139" spans="1:18" hidden="1">
      <c r="A139" s="227">
        <v>133</v>
      </c>
      <c r="B139" s="228"/>
      <c r="C139" s="43"/>
      <c r="D139" s="55"/>
      <c r="E139" s="57"/>
      <c r="F139" s="58"/>
      <c r="G139" s="62"/>
      <c r="H139" s="61"/>
      <c r="I139" s="62"/>
      <c r="J139" s="60"/>
      <c r="K139" s="61"/>
      <c r="L139" s="62"/>
      <c r="M139" s="60"/>
      <c r="N139" s="61"/>
      <c r="O139" s="63"/>
      <c r="P139" s="64"/>
      <c r="Q139" s="65">
        <f t="shared" si="2"/>
        <v>0</v>
      </c>
      <c r="R139" s="66"/>
    </row>
    <row r="140" spans="1:18" hidden="1">
      <c r="A140" s="227">
        <v>134</v>
      </c>
      <c r="B140" s="228"/>
      <c r="C140" s="43"/>
      <c r="D140" s="55"/>
      <c r="E140" s="57"/>
      <c r="F140" s="58"/>
      <c r="G140" s="62"/>
      <c r="H140" s="61"/>
      <c r="I140" s="62"/>
      <c r="J140" s="60"/>
      <c r="K140" s="61"/>
      <c r="L140" s="62"/>
      <c r="M140" s="60"/>
      <c r="N140" s="61"/>
      <c r="O140" s="63"/>
      <c r="P140" s="64"/>
      <c r="Q140" s="65">
        <f t="shared" si="2"/>
        <v>0</v>
      </c>
      <c r="R140" s="66"/>
    </row>
    <row r="141" spans="1:18" hidden="1">
      <c r="A141" s="227">
        <v>135</v>
      </c>
      <c r="B141" s="228"/>
      <c r="C141" s="43"/>
      <c r="D141" s="55"/>
      <c r="E141" s="57"/>
      <c r="F141" s="58"/>
      <c r="G141" s="62"/>
      <c r="H141" s="61"/>
      <c r="I141" s="62"/>
      <c r="J141" s="60"/>
      <c r="K141" s="61"/>
      <c r="L141" s="62"/>
      <c r="M141" s="60"/>
      <c r="N141" s="61"/>
      <c r="O141" s="63"/>
      <c r="P141" s="64"/>
      <c r="Q141" s="65">
        <f t="shared" si="2"/>
        <v>0</v>
      </c>
      <c r="R141" s="66"/>
    </row>
    <row r="142" spans="1:18" hidden="1">
      <c r="A142" s="227">
        <v>136</v>
      </c>
      <c r="B142" s="228"/>
      <c r="C142" s="43"/>
      <c r="D142" s="55"/>
      <c r="E142" s="57"/>
      <c r="F142" s="58"/>
      <c r="G142" s="62"/>
      <c r="H142" s="61"/>
      <c r="I142" s="62"/>
      <c r="J142" s="60"/>
      <c r="K142" s="61"/>
      <c r="L142" s="62"/>
      <c r="M142" s="60"/>
      <c r="N142" s="61"/>
      <c r="O142" s="63"/>
      <c r="P142" s="64"/>
      <c r="Q142" s="65">
        <f t="shared" si="2"/>
        <v>0</v>
      </c>
      <c r="R142" s="66"/>
    </row>
    <row r="143" spans="1:18" hidden="1">
      <c r="A143" s="227">
        <v>137</v>
      </c>
      <c r="B143" s="228"/>
      <c r="C143" s="43"/>
      <c r="D143" s="55"/>
      <c r="E143" s="57"/>
      <c r="F143" s="58"/>
      <c r="G143" s="62"/>
      <c r="H143" s="61"/>
      <c r="I143" s="62"/>
      <c r="J143" s="60"/>
      <c r="K143" s="61"/>
      <c r="L143" s="62"/>
      <c r="M143" s="60"/>
      <c r="N143" s="61"/>
      <c r="O143" s="63"/>
      <c r="P143" s="64"/>
      <c r="Q143" s="65">
        <f t="shared" si="2"/>
        <v>0</v>
      </c>
      <c r="R143" s="66"/>
    </row>
    <row r="144" spans="1:18" hidden="1">
      <c r="A144" s="227">
        <v>138</v>
      </c>
      <c r="B144" s="228"/>
      <c r="C144" s="43"/>
      <c r="D144" s="55"/>
      <c r="E144" s="57"/>
      <c r="F144" s="58"/>
      <c r="G144" s="62"/>
      <c r="H144" s="61"/>
      <c r="I144" s="62"/>
      <c r="J144" s="60"/>
      <c r="K144" s="61"/>
      <c r="L144" s="62"/>
      <c r="M144" s="60"/>
      <c r="N144" s="61"/>
      <c r="O144" s="63"/>
      <c r="P144" s="64"/>
      <c r="Q144" s="65">
        <f t="shared" si="2"/>
        <v>0</v>
      </c>
      <c r="R144" s="66"/>
    </row>
    <row r="145" spans="1:18" hidden="1">
      <c r="A145" s="227">
        <v>139</v>
      </c>
      <c r="B145" s="228"/>
      <c r="C145" s="43"/>
      <c r="D145" s="55"/>
      <c r="E145" s="57"/>
      <c r="F145" s="58"/>
      <c r="G145" s="62"/>
      <c r="H145" s="61"/>
      <c r="I145" s="62"/>
      <c r="J145" s="60"/>
      <c r="K145" s="61"/>
      <c r="L145" s="62"/>
      <c r="M145" s="60"/>
      <c r="N145" s="61"/>
      <c r="O145" s="63"/>
      <c r="P145" s="64"/>
      <c r="Q145" s="65">
        <f t="shared" si="2"/>
        <v>0</v>
      </c>
      <c r="R145" s="66"/>
    </row>
    <row r="146" spans="1:18" hidden="1">
      <c r="A146" s="227">
        <v>140</v>
      </c>
      <c r="B146" s="228"/>
      <c r="C146" s="43"/>
      <c r="D146" s="55"/>
      <c r="E146" s="57"/>
      <c r="F146" s="58"/>
      <c r="G146" s="62"/>
      <c r="H146" s="61"/>
      <c r="I146" s="62"/>
      <c r="J146" s="60"/>
      <c r="K146" s="61"/>
      <c r="L146" s="62"/>
      <c r="M146" s="60"/>
      <c r="N146" s="61"/>
      <c r="O146" s="63"/>
      <c r="P146" s="64"/>
      <c r="Q146" s="65">
        <f t="shared" si="2"/>
        <v>0</v>
      </c>
      <c r="R146" s="66"/>
    </row>
    <row r="147" spans="1:18" hidden="1">
      <c r="A147" s="227">
        <v>141</v>
      </c>
      <c r="B147" s="228"/>
      <c r="C147" s="43"/>
      <c r="D147" s="55"/>
      <c r="E147" s="57"/>
      <c r="F147" s="58"/>
      <c r="G147" s="62"/>
      <c r="H147" s="61"/>
      <c r="I147" s="62"/>
      <c r="J147" s="60"/>
      <c r="K147" s="61"/>
      <c r="L147" s="62"/>
      <c r="M147" s="60"/>
      <c r="N147" s="61"/>
      <c r="O147" s="63"/>
      <c r="P147" s="64"/>
      <c r="Q147" s="65">
        <f t="shared" si="2"/>
        <v>0</v>
      </c>
      <c r="R147" s="66"/>
    </row>
    <row r="148" spans="1:18" hidden="1">
      <c r="A148" s="227">
        <v>142</v>
      </c>
      <c r="B148" s="228"/>
      <c r="C148" s="43"/>
      <c r="D148" s="55"/>
      <c r="E148" s="57"/>
      <c r="F148" s="58"/>
      <c r="G148" s="62"/>
      <c r="H148" s="61"/>
      <c r="I148" s="62"/>
      <c r="J148" s="60"/>
      <c r="K148" s="61"/>
      <c r="L148" s="62"/>
      <c r="M148" s="60"/>
      <c r="N148" s="61"/>
      <c r="O148" s="63"/>
      <c r="P148" s="64"/>
      <c r="Q148" s="65">
        <f t="shared" si="2"/>
        <v>0</v>
      </c>
      <c r="R148" s="66"/>
    </row>
    <row r="149" spans="1:18" hidden="1">
      <c r="A149" s="227">
        <v>143</v>
      </c>
      <c r="B149" s="228"/>
      <c r="C149" s="43"/>
      <c r="D149" s="55"/>
      <c r="E149" s="57"/>
      <c r="F149" s="58"/>
      <c r="G149" s="62"/>
      <c r="H149" s="61"/>
      <c r="I149" s="62"/>
      <c r="J149" s="60"/>
      <c r="K149" s="61"/>
      <c r="L149" s="62"/>
      <c r="M149" s="60"/>
      <c r="N149" s="61"/>
      <c r="O149" s="63"/>
      <c r="P149" s="64"/>
      <c r="Q149" s="65">
        <f t="shared" si="2"/>
        <v>0</v>
      </c>
      <c r="R149" s="66"/>
    </row>
    <row r="150" spans="1:18" hidden="1">
      <c r="A150" s="227">
        <v>144</v>
      </c>
      <c r="B150" s="228"/>
      <c r="C150" s="43"/>
      <c r="D150" s="55"/>
      <c r="E150" s="57"/>
      <c r="F150" s="58"/>
      <c r="G150" s="62"/>
      <c r="H150" s="61"/>
      <c r="I150" s="62"/>
      <c r="J150" s="60"/>
      <c r="K150" s="61"/>
      <c r="L150" s="62"/>
      <c r="M150" s="60"/>
      <c r="N150" s="61"/>
      <c r="O150" s="63"/>
      <c r="P150" s="64"/>
      <c r="Q150" s="65">
        <f t="shared" si="2"/>
        <v>0</v>
      </c>
      <c r="R150" s="66"/>
    </row>
    <row r="151" spans="1:18" hidden="1">
      <c r="A151" s="227">
        <v>145</v>
      </c>
      <c r="B151" s="228"/>
      <c r="C151" s="43"/>
      <c r="D151" s="55"/>
      <c r="E151" s="57"/>
      <c r="F151" s="58"/>
      <c r="G151" s="62"/>
      <c r="H151" s="61"/>
      <c r="I151" s="62"/>
      <c r="J151" s="60"/>
      <c r="K151" s="61"/>
      <c r="L151" s="62"/>
      <c r="M151" s="60"/>
      <c r="N151" s="61"/>
      <c r="O151" s="63"/>
      <c r="P151" s="64"/>
      <c r="Q151" s="65">
        <f t="shared" si="2"/>
        <v>0</v>
      </c>
      <c r="R151" s="66"/>
    </row>
    <row r="152" spans="1:18" hidden="1">
      <c r="A152" s="227">
        <v>146</v>
      </c>
      <c r="B152" s="228"/>
      <c r="C152" s="43"/>
      <c r="D152" s="55"/>
      <c r="E152" s="57"/>
      <c r="F152" s="58"/>
      <c r="G152" s="62"/>
      <c r="H152" s="61"/>
      <c r="I152" s="62"/>
      <c r="J152" s="60"/>
      <c r="K152" s="61"/>
      <c r="L152" s="62"/>
      <c r="M152" s="60"/>
      <c r="N152" s="61"/>
      <c r="O152" s="63"/>
      <c r="P152" s="64"/>
      <c r="Q152" s="65">
        <f t="shared" si="2"/>
        <v>0</v>
      </c>
      <c r="R152" s="66"/>
    </row>
    <row r="153" spans="1:18" hidden="1">
      <c r="A153" s="227">
        <v>147</v>
      </c>
      <c r="B153" s="228"/>
      <c r="C153" s="43"/>
      <c r="D153" s="55"/>
      <c r="E153" s="57"/>
      <c r="F153" s="58"/>
      <c r="G153" s="62"/>
      <c r="H153" s="61"/>
      <c r="I153" s="62"/>
      <c r="J153" s="60"/>
      <c r="K153" s="61"/>
      <c r="L153" s="62"/>
      <c r="M153" s="60"/>
      <c r="N153" s="61"/>
      <c r="O153" s="63"/>
      <c r="P153" s="64"/>
      <c r="Q153" s="65">
        <f t="shared" si="2"/>
        <v>0</v>
      </c>
      <c r="R153" s="66"/>
    </row>
    <row r="154" spans="1:18" hidden="1">
      <c r="A154" s="227">
        <v>148</v>
      </c>
      <c r="B154" s="228"/>
      <c r="C154" s="43"/>
      <c r="D154" s="55"/>
      <c r="E154" s="57"/>
      <c r="F154" s="58"/>
      <c r="G154" s="62"/>
      <c r="H154" s="61"/>
      <c r="I154" s="62"/>
      <c r="J154" s="60"/>
      <c r="K154" s="61"/>
      <c r="L154" s="62"/>
      <c r="M154" s="60"/>
      <c r="N154" s="61"/>
      <c r="O154" s="63"/>
      <c r="P154" s="64"/>
      <c r="Q154" s="65">
        <f t="shared" si="2"/>
        <v>0</v>
      </c>
      <c r="R154" s="66"/>
    </row>
    <row r="155" spans="1:18" hidden="1">
      <c r="A155" s="227">
        <v>149</v>
      </c>
      <c r="B155" s="228"/>
      <c r="C155" s="43"/>
      <c r="D155" s="55"/>
      <c r="E155" s="57"/>
      <c r="F155" s="58"/>
      <c r="G155" s="62"/>
      <c r="H155" s="61"/>
      <c r="I155" s="62"/>
      <c r="J155" s="60"/>
      <c r="K155" s="61"/>
      <c r="L155" s="62"/>
      <c r="M155" s="60"/>
      <c r="N155" s="61"/>
      <c r="O155" s="63"/>
      <c r="P155" s="64"/>
      <c r="Q155" s="65">
        <f t="shared" si="2"/>
        <v>0</v>
      </c>
      <c r="R155" s="66"/>
    </row>
    <row r="156" spans="1:18" hidden="1">
      <c r="A156" s="227">
        <v>150</v>
      </c>
      <c r="B156" s="228"/>
      <c r="C156" s="43"/>
      <c r="D156" s="55"/>
      <c r="E156" s="57"/>
      <c r="F156" s="58"/>
      <c r="G156" s="62"/>
      <c r="H156" s="61"/>
      <c r="I156" s="62"/>
      <c r="J156" s="60"/>
      <c r="K156" s="61"/>
      <c r="L156" s="62"/>
      <c r="M156" s="60"/>
      <c r="N156" s="61"/>
      <c r="O156" s="63"/>
      <c r="P156" s="64"/>
      <c r="Q156" s="65">
        <f t="shared" si="2"/>
        <v>0</v>
      </c>
      <c r="R156" s="66"/>
    </row>
    <row r="157" spans="1:18" hidden="1">
      <c r="A157" s="227">
        <v>151</v>
      </c>
      <c r="B157" s="228"/>
      <c r="C157" s="43"/>
      <c r="D157" s="55"/>
      <c r="E157" s="57"/>
      <c r="F157" s="58"/>
      <c r="G157" s="62"/>
      <c r="H157" s="61"/>
      <c r="I157" s="62"/>
      <c r="J157" s="60"/>
      <c r="K157" s="61"/>
      <c r="L157" s="62"/>
      <c r="M157" s="60"/>
      <c r="N157" s="61"/>
      <c r="O157" s="63"/>
      <c r="P157" s="64"/>
      <c r="Q157" s="65">
        <f t="shared" si="2"/>
        <v>0</v>
      </c>
      <c r="R157" s="66"/>
    </row>
    <row r="158" spans="1:18" hidden="1">
      <c r="A158" s="227">
        <v>152</v>
      </c>
      <c r="B158" s="228"/>
      <c r="C158" s="43"/>
      <c r="D158" s="55"/>
      <c r="E158" s="57"/>
      <c r="F158" s="58"/>
      <c r="G158" s="62"/>
      <c r="H158" s="61"/>
      <c r="I158" s="62"/>
      <c r="J158" s="60"/>
      <c r="K158" s="61"/>
      <c r="L158" s="62"/>
      <c r="M158" s="60"/>
      <c r="N158" s="61"/>
      <c r="O158" s="63"/>
      <c r="P158" s="64"/>
      <c r="Q158" s="65">
        <f t="shared" si="2"/>
        <v>0</v>
      </c>
      <c r="R158" s="66"/>
    </row>
    <row r="159" spans="1:18" hidden="1">
      <c r="A159" s="227">
        <v>153</v>
      </c>
      <c r="B159" s="228"/>
      <c r="C159" s="43"/>
      <c r="D159" s="55"/>
      <c r="E159" s="57"/>
      <c r="F159" s="58"/>
      <c r="G159" s="62"/>
      <c r="H159" s="61"/>
      <c r="I159" s="62"/>
      <c r="J159" s="60"/>
      <c r="K159" s="61"/>
      <c r="L159" s="62"/>
      <c r="M159" s="60"/>
      <c r="N159" s="61"/>
      <c r="O159" s="63"/>
      <c r="P159" s="64"/>
      <c r="Q159" s="65">
        <f t="shared" si="2"/>
        <v>0</v>
      </c>
      <c r="R159" s="66"/>
    </row>
    <row r="160" spans="1:18" hidden="1">
      <c r="A160" s="227">
        <v>154</v>
      </c>
      <c r="B160" s="228"/>
      <c r="C160" s="43"/>
      <c r="D160" s="56"/>
      <c r="E160" s="57"/>
      <c r="F160" s="58"/>
      <c r="G160" s="59"/>
      <c r="H160" s="58"/>
      <c r="I160" s="59"/>
      <c r="J160" s="60"/>
      <c r="K160" s="61"/>
      <c r="L160" s="62"/>
      <c r="M160" s="60"/>
      <c r="N160" s="61"/>
      <c r="O160" s="63"/>
      <c r="P160" s="64"/>
      <c r="Q160" s="65">
        <f t="shared" si="2"/>
        <v>0</v>
      </c>
      <c r="R160" s="66"/>
    </row>
    <row r="161" spans="1:18" hidden="1">
      <c r="A161" s="227">
        <v>155</v>
      </c>
      <c r="B161" s="228"/>
      <c r="C161" s="43"/>
      <c r="D161" s="56"/>
      <c r="E161" s="57"/>
      <c r="F161" s="58"/>
      <c r="G161" s="59"/>
      <c r="H161" s="58"/>
      <c r="I161" s="59"/>
      <c r="J161" s="60"/>
      <c r="K161" s="61"/>
      <c r="L161" s="62"/>
      <c r="M161" s="60"/>
      <c r="N161" s="61"/>
      <c r="O161" s="63"/>
      <c r="P161" s="64"/>
      <c r="Q161" s="65">
        <f t="shared" si="2"/>
        <v>0</v>
      </c>
      <c r="R161" s="66"/>
    </row>
    <row r="162" spans="1:18" hidden="1">
      <c r="A162" s="227">
        <v>156</v>
      </c>
      <c r="B162" s="228"/>
      <c r="C162" s="43"/>
      <c r="D162" s="56"/>
      <c r="E162" s="57"/>
      <c r="F162" s="58"/>
      <c r="G162" s="59"/>
      <c r="H162" s="58"/>
      <c r="I162" s="59"/>
      <c r="J162" s="60"/>
      <c r="K162" s="61"/>
      <c r="L162" s="62"/>
      <c r="M162" s="60"/>
      <c r="N162" s="61"/>
      <c r="O162" s="63"/>
      <c r="P162" s="64"/>
      <c r="Q162" s="65">
        <f t="shared" si="2"/>
        <v>0</v>
      </c>
      <c r="R162" s="66"/>
    </row>
    <row r="163" spans="1:18" hidden="1">
      <c r="A163" s="227">
        <v>157</v>
      </c>
      <c r="B163" s="228"/>
      <c r="C163" s="43"/>
      <c r="D163" s="56"/>
      <c r="E163" s="57"/>
      <c r="F163" s="58"/>
      <c r="G163" s="59"/>
      <c r="H163" s="58"/>
      <c r="I163" s="59"/>
      <c r="J163" s="60"/>
      <c r="K163" s="61"/>
      <c r="L163" s="62"/>
      <c r="M163" s="60"/>
      <c r="N163" s="61"/>
      <c r="O163" s="63"/>
      <c r="P163" s="64"/>
      <c r="Q163" s="65">
        <f t="shared" si="2"/>
        <v>0</v>
      </c>
      <c r="R163" s="66"/>
    </row>
    <row r="164" spans="1:18" hidden="1">
      <c r="A164" s="227">
        <v>158</v>
      </c>
      <c r="B164" s="228"/>
      <c r="C164" s="43"/>
      <c r="D164" s="56"/>
      <c r="E164" s="57"/>
      <c r="F164" s="58"/>
      <c r="G164" s="59"/>
      <c r="H164" s="61"/>
      <c r="I164" s="62"/>
      <c r="J164" s="60"/>
      <c r="K164" s="61"/>
      <c r="L164" s="62"/>
      <c r="M164" s="60"/>
      <c r="N164" s="61"/>
      <c r="O164" s="63"/>
      <c r="P164" s="64"/>
      <c r="Q164" s="65">
        <f t="shared" si="2"/>
        <v>0</v>
      </c>
      <c r="R164" s="66"/>
    </row>
    <row r="165" spans="1:18" hidden="1">
      <c r="A165" s="227">
        <v>159</v>
      </c>
      <c r="B165" s="228"/>
      <c r="C165" s="43"/>
      <c r="D165" s="56"/>
      <c r="E165" s="57"/>
      <c r="F165" s="58"/>
      <c r="G165" s="59"/>
      <c r="H165" s="61"/>
      <c r="I165" s="62"/>
      <c r="J165" s="60"/>
      <c r="K165" s="61"/>
      <c r="L165" s="62"/>
      <c r="M165" s="60"/>
      <c r="N165" s="61"/>
      <c r="O165" s="63"/>
      <c r="P165" s="64"/>
      <c r="Q165" s="65">
        <f t="shared" si="2"/>
        <v>0</v>
      </c>
      <c r="R165" s="66"/>
    </row>
    <row r="166" spans="1:18" hidden="1">
      <c r="A166" s="227">
        <v>160</v>
      </c>
      <c r="B166" s="228"/>
      <c r="C166" s="43"/>
      <c r="D166" s="56"/>
      <c r="E166" s="57"/>
      <c r="F166" s="58"/>
      <c r="G166" s="59"/>
      <c r="H166" s="61"/>
      <c r="I166" s="62"/>
      <c r="J166" s="60"/>
      <c r="K166" s="61"/>
      <c r="L166" s="62"/>
      <c r="M166" s="60"/>
      <c r="N166" s="61"/>
      <c r="O166" s="63"/>
      <c r="P166" s="64"/>
      <c r="Q166" s="65">
        <f t="shared" si="2"/>
        <v>0</v>
      </c>
      <c r="R166" s="66"/>
    </row>
    <row r="167" spans="1:18" hidden="1">
      <c r="A167" s="227">
        <v>161</v>
      </c>
      <c r="B167" s="228"/>
      <c r="C167" s="43"/>
      <c r="D167" s="56"/>
      <c r="E167" s="57"/>
      <c r="F167" s="58"/>
      <c r="G167" s="59"/>
      <c r="H167" s="61"/>
      <c r="I167" s="62"/>
      <c r="J167" s="60"/>
      <c r="K167" s="61"/>
      <c r="L167" s="62"/>
      <c r="M167" s="60"/>
      <c r="N167" s="61"/>
      <c r="O167" s="63"/>
      <c r="P167" s="64"/>
      <c r="Q167" s="65">
        <f t="shared" si="2"/>
        <v>0</v>
      </c>
      <c r="R167" s="66"/>
    </row>
    <row r="168" spans="1:18" hidden="1">
      <c r="A168" s="227">
        <v>162</v>
      </c>
      <c r="B168" s="228"/>
      <c r="C168" s="43"/>
      <c r="D168" s="56"/>
      <c r="E168" s="57"/>
      <c r="F168" s="58"/>
      <c r="G168" s="59"/>
      <c r="H168" s="61"/>
      <c r="I168" s="62"/>
      <c r="J168" s="60"/>
      <c r="K168" s="61"/>
      <c r="L168" s="62"/>
      <c r="M168" s="60"/>
      <c r="N168" s="61"/>
      <c r="O168" s="63"/>
      <c r="P168" s="64"/>
      <c r="Q168" s="65">
        <f t="shared" ref="Q168:Q305" si="3">IF(G168="",0,INT(SUM(PRODUCT(G168,I168,L168),O168)))</f>
        <v>0</v>
      </c>
      <c r="R168" s="66"/>
    </row>
    <row r="169" spans="1:18" hidden="1">
      <c r="A169" s="227">
        <v>163</v>
      </c>
      <c r="B169" s="228"/>
      <c r="C169" s="43"/>
      <c r="D169" s="56"/>
      <c r="E169" s="57"/>
      <c r="F169" s="58"/>
      <c r="G169" s="59"/>
      <c r="H169" s="58"/>
      <c r="I169" s="59"/>
      <c r="J169" s="60"/>
      <c r="K169" s="58"/>
      <c r="L169" s="62"/>
      <c r="M169" s="67"/>
      <c r="N169" s="61"/>
      <c r="O169" s="63"/>
      <c r="P169" s="64"/>
      <c r="Q169" s="65">
        <f t="shared" si="3"/>
        <v>0</v>
      </c>
      <c r="R169" s="66"/>
    </row>
    <row r="170" spans="1:18" hidden="1">
      <c r="A170" s="227">
        <v>164</v>
      </c>
      <c r="B170" s="228"/>
      <c r="C170" s="43"/>
      <c r="D170" s="56"/>
      <c r="E170" s="57"/>
      <c r="F170" s="58"/>
      <c r="G170" s="59"/>
      <c r="H170" s="58"/>
      <c r="I170" s="59"/>
      <c r="J170" s="60"/>
      <c r="K170" s="58"/>
      <c r="L170" s="62"/>
      <c r="M170" s="67"/>
      <c r="N170" s="61"/>
      <c r="O170" s="63"/>
      <c r="P170" s="64"/>
      <c r="Q170" s="65">
        <f t="shared" si="3"/>
        <v>0</v>
      </c>
      <c r="R170" s="66"/>
    </row>
    <row r="171" spans="1:18" hidden="1">
      <c r="A171" s="227">
        <v>165</v>
      </c>
      <c r="B171" s="228"/>
      <c r="C171" s="43"/>
      <c r="D171" s="56"/>
      <c r="E171" s="57"/>
      <c r="F171" s="58"/>
      <c r="G171" s="59"/>
      <c r="H171" s="58"/>
      <c r="I171" s="59"/>
      <c r="J171" s="60"/>
      <c r="K171" s="58"/>
      <c r="L171" s="62"/>
      <c r="M171" s="67"/>
      <c r="N171" s="61"/>
      <c r="O171" s="63"/>
      <c r="P171" s="64"/>
      <c r="Q171" s="65">
        <f t="shared" si="3"/>
        <v>0</v>
      </c>
      <c r="R171" s="66"/>
    </row>
    <row r="172" spans="1:18" hidden="1">
      <c r="A172" s="227">
        <v>166</v>
      </c>
      <c r="B172" s="228"/>
      <c r="C172" s="43"/>
      <c r="D172" s="56"/>
      <c r="E172" s="57"/>
      <c r="F172" s="58"/>
      <c r="G172" s="59"/>
      <c r="H172" s="58"/>
      <c r="I172" s="59"/>
      <c r="J172" s="60"/>
      <c r="K172" s="61"/>
      <c r="L172" s="62"/>
      <c r="M172" s="60"/>
      <c r="N172" s="61"/>
      <c r="O172" s="63"/>
      <c r="P172" s="64"/>
      <c r="Q172" s="65">
        <f t="shared" si="3"/>
        <v>0</v>
      </c>
      <c r="R172" s="66"/>
    </row>
    <row r="173" spans="1:18" hidden="1">
      <c r="A173" s="227">
        <v>167</v>
      </c>
      <c r="B173" s="228"/>
      <c r="C173" s="43"/>
      <c r="D173" s="56"/>
      <c r="E173" s="57"/>
      <c r="F173" s="58"/>
      <c r="G173" s="59"/>
      <c r="H173" s="58"/>
      <c r="I173" s="59"/>
      <c r="J173" s="60"/>
      <c r="K173" s="61"/>
      <c r="L173" s="62"/>
      <c r="M173" s="60"/>
      <c r="N173" s="61"/>
      <c r="O173" s="63"/>
      <c r="P173" s="64"/>
      <c r="Q173" s="65">
        <f t="shared" si="3"/>
        <v>0</v>
      </c>
      <c r="R173" s="66"/>
    </row>
    <row r="174" spans="1:18" hidden="1">
      <c r="A174" s="227">
        <v>168</v>
      </c>
      <c r="B174" s="228"/>
      <c r="C174" s="43"/>
      <c r="D174" s="56"/>
      <c r="E174" s="57"/>
      <c r="F174" s="58"/>
      <c r="G174" s="59"/>
      <c r="H174" s="58"/>
      <c r="I174" s="59"/>
      <c r="J174" s="60"/>
      <c r="K174" s="61"/>
      <c r="L174" s="62"/>
      <c r="M174" s="60"/>
      <c r="N174" s="61"/>
      <c r="O174" s="63"/>
      <c r="P174" s="64"/>
      <c r="Q174" s="65">
        <f t="shared" si="3"/>
        <v>0</v>
      </c>
      <c r="R174" s="66"/>
    </row>
    <row r="175" spans="1:18" hidden="1">
      <c r="A175" s="227">
        <v>169</v>
      </c>
      <c r="B175" s="228"/>
      <c r="C175" s="43"/>
      <c r="D175" s="56"/>
      <c r="E175" s="57"/>
      <c r="F175" s="58"/>
      <c r="G175" s="59"/>
      <c r="H175" s="58"/>
      <c r="I175" s="59"/>
      <c r="J175" s="60"/>
      <c r="K175" s="61"/>
      <c r="L175" s="62"/>
      <c r="M175" s="60"/>
      <c r="N175" s="61"/>
      <c r="O175" s="63"/>
      <c r="P175" s="64"/>
      <c r="Q175" s="65">
        <f t="shared" si="3"/>
        <v>0</v>
      </c>
      <c r="R175" s="66"/>
    </row>
    <row r="176" spans="1:18" hidden="1">
      <c r="A176" s="227">
        <v>170</v>
      </c>
      <c r="B176" s="228"/>
      <c r="C176" s="43"/>
      <c r="D176" s="56"/>
      <c r="E176" s="57"/>
      <c r="F176" s="58"/>
      <c r="G176" s="59"/>
      <c r="H176" s="58"/>
      <c r="I176" s="59"/>
      <c r="J176" s="60"/>
      <c r="K176" s="61"/>
      <c r="L176" s="62"/>
      <c r="M176" s="60"/>
      <c r="N176" s="61"/>
      <c r="O176" s="63"/>
      <c r="P176" s="64"/>
      <c r="Q176" s="65">
        <f t="shared" si="3"/>
        <v>0</v>
      </c>
      <c r="R176" s="66"/>
    </row>
    <row r="177" spans="1:18" hidden="1">
      <c r="A177" s="227">
        <v>171</v>
      </c>
      <c r="B177" s="228"/>
      <c r="C177" s="43"/>
      <c r="D177" s="56"/>
      <c r="E177" s="57"/>
      <c r="F177" s="58"/>
      <c r="G177" s="59"/>
      <c r="H177" s="58"/>
      <c r="I177" s="59"/>
      <c r="J177" s="60"/>
      <c r="K177" s="61"/>
      <c r="L177" s="62"/>
      <c r="M177" s="60"/>
      <c r="N177" s="61"/>
      <c r="O177" s="63"/>
      <c r="P177" s="64"/>
      <c r="Q177" s="65">
        <f t="shared" si="3"/>
        <v>0</v>
      </c>
      <c r="R177" s="66"/>
    </row>
    <row r="178" spans="1:18" hidden="1">
      <c r="A178" s="227">
        <v>172</v>
      </c>
      <c r="B178" s="228"/>
      <c r="C178" s="43"/>
      <c r="D178" s="56"/>
      <c r="E178" s="57"/>
      <c r="F178" s="58"/>
      <c r="G178" s="59"/>
      <c r="H178" s="58"/>
      <c r="I178" s="59"/>
      <c r="J178" s="60"/>
      <c r="K178" s="61"/>
      <c r="L178" s="62"/>
      <c r="M178" s="60"/>
      <c r="N178" s="61"/>
      <c r="O178" s="63"/>
      <c r="P178" s="64"/>
      <c r="Q178" s="65">
        <f t="shared" si="3"/>
        <v>0</v>
      </c>
      <c r="R178" s="66"/>
    </row>
    <row r="179" spans="1:18" hidden="1">
      <c r="A179" s="227">
        <v>173</v>
      </c>
      <c r="B179" s="228"/>
      <c r="C179" s="43"/>
      <c r="D179" s="56"/>
      <c r="E179" s="57"/>
      <c r="F179" s="58"/>
      <c r="G179" s="59"/>
      <c r="H179" s="58"/>
      <c r="I179" s="59"/>
      <c r="J179" s="60"/>
      <c r="K179" s="61"/>
      <c r="L179" s="62"/>
      <c r="M179" s="60"/>
      <c r="N179" s="61"/>
      <c r="O179" s="63"/>
      <c r="P179" s="64"/>
      <c r="Q179" s="65">
        <f t="shared" si="3"/>
        <v>0</v>
      </c>
      <c r="R179" s="66"/>
    </row>
    <row r="180" spans="1:18" hidden="1">
      <c r="A180" s="227">
        <v>174</v>
      </c>
      <c r="B180" s="228"/>
      <c r="C180" s="43"/>
      <c r="D180" s="56"/>
      <c r="E180" s="57"/>
      <c r="F180" s="58"/>
      <c r="G180" s="59"/>
      <c r="H180" s="58"/>
      <c r="I180" s="59"/>
      <c r="J180" s="60"/>
      <c r="K180" s="61"/>
      <c r="L180" s="62"/>
      <c r="M180" s="60"/>
      <c r="N180" s="61"/>
      <c r="O180" s="63"/>
      <c r="P180" s="64"/>
      <c r="Q180" s="65">
        <f t="shared" si="3"/>
        <v>0</v>
      </c>
      <c r="R180" s="66"/>
    </row>
    <row r="181" spans="1:18" hidden="1">
      <c r="A181" s="227">
        <v>175</v>
      </c>
      <c r="B181" s="228"/>
      <c r="C181" s="43"/>
      <c r="D181" s="56"/>
      <c r="E181" s="57"/>
      <c r="F181" s="58"/>
      <c r="G181" s="59"/>
      <c r="H181" s="58"/>
      <c r="I181" s="59"/>
      <c r="J181" s="60"/>
      <c r="K181" s="61"/>
      <c r="L181" s="62"/>
      <c r="M181" s="60"/>
      <c r="N181" s="61"/>
      <c r="O181" s="63"/>
      <c r="P181" s="64"/>
      <c r="Q181" s="65">
        <f t="shared" si="3"/>
        <v>0</v>
      </c>
      <c r="R181" s="66"/>
    </row>
    <row r="182" spans="1:18" hidden="1">
      <c r="A182" s="227">
        <v>176</v>
      </c>
      <c r="B182" s="228"/>
      <c r="C182" s="43"/>
      <c r="D182" s="56"/>
      <c r="E182" s="57"/>
      <c r="F182" s="58"/>
      <c r="G182" s="59"/>
      <c r="H182" s="58"/>
      <c r="I182" s="59"/>
      <c r="J182" s="60"/>
      <c r="K182" s="61"/>
      <c r="L182" s="62"/>
      <c r="M182" s="60"/>
      <c r="N182" s="61"/>
      <c r="O182" s="63"/>
      <c r="P182" s="64"/>
      <c r="Q182" s="65">
        <f t="shared" si="3"/>
        <v>0</v>
      </c>
      <c r="R182" s="66"/>
    </row>
    <row r="183" spans="1:18" hidden="1">
      <c r="A183" s="227">
        <v>177</v>
      </c>
      <c r="B183" s="228"/>
      <c r="C183" s="43"/>
      <c r="D183" s="56"/>
      <c r="E183" s="57"/>
      <c r="F183" s="58"/>
      <c r="G183" s="59"/>
      <c r="H183" s="58"/>
      <c r="I183" s="59"/>
      <c r="J183" s="60"/>
      <c r="K183" s="61"/>
      <c r="L183" s="62"/>
      <c r="M183" s="60"/>
      <c r="N183" s="61"/>
      <c r="O183" s="63"/>
      <c r="P183" s="64"/>
      <c r="Q183" s="65">
        <f t="shared" si="3"/>
        <v>0</v>
      </c>
      <c r="R183" s="66"/>
    </row>
    <row r="184" spans="1:18" hidden="1">
      <c r="A184" s="227">
        <v>178</v>
      </c>
      <c r="B184" s="228"/>
      <c r="C184" s="43"/>
      <c r="D184" s="56"/>
      <c r="E184" s="57"/>
      <c r="F184" s="58"/>
      <c r="G184" s="59"/>
      <c r="H184" s="58"/>
      <c r="I184" s="59"/>
      <c r="J184" s="60"/>
      <c r="K184" s="61"/>
      <c r="L184" s="62"/>
      <c r="M184" s="60"/>
      <c r="N184" s="61"/>
      <c r="O184" s="63"/>
      <c r="P184" s="64"/>
      <c r="Q184" s="65">
        <f t="shared" si="3"/>
        <v>0</v>
      </c>
      <c r="R184" s="66"/>
    </row>
    <row r="185" spans="1:18" hidden="1">
      <c r="A185" s="227">
        <v>179</v>
      </c>
      <c r="B185" s="228"/>
      <c r="C185" s="43"/>
      <c r="D185" s="56"/>
      <c r="E185" s="57"/>
      <c r="F185" s="58"/>
      <c r="G185" s="59"/>
      <c r="H185" s="58"/>
      <c r="I185" s="59"/>
      <c r="J185" s="60"/>
      <c r="K185" s="61"/>
      <c r="L185" s="62"/>
      <c r="M185" s="60"/>
      <c r="N185" s="61"/>
      <c r="O185" s="63"/>
      <c r="P185" s="64"/>
      <c r="Q185" s="65">
        <f t="shared" si="3"/>
        <v>0</v>
      </c>
      <c r="R185" s="66"/>
    </row>
    <row r="186" spans="1:18" hidden="1">
      <c r="A186" s="227">
        <v>180</v>
      </c>
      <c r="B186" s="228"/>
      <c r="C186" s="43"/>
      <c r="D186" s="56"/>
      <c r="E186" s="57"/>
      <c r="F186" s="58"/>
      <c r="G186" s="59"/>
      <c r="H186" s="58"/>
      <c r="I186" s="59"/>
      <c r="J186" s="60"/>
      <c r="K186" s="61"/>
      <c r="L186" s="62"/>
      <c r="M186" s="60"/>
      <c r="N186" s="61"/>
      <c r="O186" s="63"/>
      <c r="P186" s="64"/>
      <c r="Q186" s="65">
        <f t="shared" si="3"/>
        <v>0</v>
      </c>
      <c r="R186" s="66"/>
    </row>
    <row r="187" spans="1:18" hidden="1">
      <c r="A187" s="227">
        <v>181</v>
      </c>
      <c r="B187" s="228"/>
      <c r="C187" s="43"/>
      <c r="D187" s="56"/>
      <c r="E187" s="57"/>
      <c r="F187" s="58"/>
      <c r="G187" s="59"/>
      <c r="H187" s="58"/>
      <c r="I187" s="59"/>
      <c r="J187" s="60"/>
      <c r="K187" s="61"/>
      <c r="L187" s="62"/>
      <c r="M187" s="60"/>
      <c r="N187" s="61"/>
      <c r="O187" s="63"/>
      <c r="P187" s="64"/>
      <c r="Q187" s="65">
        <f t="shared" si="3"/>
        <v>0</v>
      </c>
      <c r="R187" s="66"/>
    </row>
    <row r="188" spans="1:18" hidden="1">
      <c r="A188" s="227">
        <v>182</v>
      </c>
      <c r="B188" s="228"/>
      <c r="C188" s="43"/>
      <c r="D188" s="56"/>
      <c r="E188" s="57"/>
      <c r="F188" s="58"/>
      <c r="G188" s="59"/>
      <c r="H188" s="61"/>
      <c r="I188" s="62"/>
      <c r="J188" s="60"/>
      <c r="K188" s="61"/>
      <c r="L188" s="62"/>
      <c r="M188" s="60"/>
      <c r="N188" s="61"/>
      <c r="O188" s="63"/>
      <c r="P188" s="64"/>
      <c r="Q188" s="65">
        <f t="shared" si="3"/>
        <v>0</v>
      </c>
      <c r="R188" s="66"/>
    </row>
    <row r="189" spans="1:18" hidden="1">
      <c r="A189" s="227">
        <v>183</v>
      </c>
      <c r="B189" s="228"/>
      <c r="C189" s="43"/>
      <c r="D189" s="56"/>
      <c r="E189" s="57"/>
      <c r="F189" s="58"/>
      <c r="G189" s="59"/>
      <c r="H189" s="58"/>
      <c r="I189" s="59"/>
      <c r="J189" s="60"/>
      <c r="K189" s="61"/>
      <c r="L189" s="62"/>
      <c r="M189" s="60"/>
      <c r="N189" s="61"/>
      <c r="O189" s="63"/>
      <c r="P189" s="64"/>
      <c r="Q189" s="65">
        <f t="shared" si="3"/>
        <v>0</v>
      </c>
      <c r="R189" s="66"/>
    </row>
    <row r="190" spans="1:18" hidden="1">
      <c r="A190" s="227">
        <v>184</v>
      </c>
      <c r="B190" s="228"/>
      <c r="C190" s="43"/>
      <c r="D190" s="56"/>
      <c r="E190" s="57"/>
      <c r="F190" s="58"/>
      <c r="G190" s="59"/>
      <c r="H190" s="58"/>
      <c r="I190" s="59"/>
      <c r="J190" s="60"/>
      <c r="K190" s="61"/>
      <c r="L190" s="62"/>
      <c r="M190" s="60"/>
      <c r="N190" s="61"/>
      <c r="O190" s="63"/>
      <c r="P190" s="64"/>
      <c r="Q190" s="65">
        <f t="shared" si="3"/>
        <v>0</v>
      </c>
      <c r="R190" s="66"/>
    </row>
    <row r="191" spans="1:18" hidden="1">
      <c r="A191" s="227">
        <v>185</v>
      </c>
      <c r="B191" s="228"/>
      <c r="C191" s="43"/>
      <c r="D191" s="56"/>
      <c r="E191" s="57"/>
      <c r="F191" s="58"/>
      <c r="G191" s="62"/>
      <c r="H191" s="61"/>
      <c r="I191" s="62"/>
      <c r="J191" s="60"/>
      <c r="K191" s="61"/>
      <c r="L191" s="62"/>
      <c r="M191" s="60"/>
      <c r="N191" s="61"/>
      <c r="O191" s="63"/>
      <c r="P191" s="64"/>
      <c r="Q191" s="65">
        <f t="shared" si="3"/>
        <v>0</v>
      </c>
      <c r="R191" s="66"/>
    </row>
    <row r="192" spans="1:18" hidden="1">
      <c r="A192" s="227">
        <v>186</v>
      </c>
      <c r="B192" s="228"/>
      <c r="C192" s="43"/>
      <c r="D192" s="56"/>
      <c r="E192" s="57"/>
      <c r="F192" s="58"/>
      <c r="G192" s="62"/>
      <c r="H192" s="61"/>
      <c r="I192" s="62"/>
      <c r="J192" s="60"/>
      <c r="K192" s="61"/>
      <c r="L192" s="62"/>
      <c r="M192" s="60"/>
      <c r="N192" s="61"/>
      <c r="O192" s="63"/>
      <c r="P192" s="64"/>
      <c r="Q192" s="65">
        <f t="shared" si="3"/>
        <v>0</v>
      </c>
      <c r="R192" s="66"/>
    </row>
    <row r="193" spans="1:18" hidden="1">
      <c r="A193" s="227">
        <v>187</v>
      </c>
      <c r="B193" s="228"/>
      <c r="C193" s="43"/>
      <c r="D193" s="56"/>
      <c r="E193" s="57"/>
      <c r="F193" s="58"/>
      <c r="G193" s="62"/>
      <c r="H193" s="61"/>
      <c r="I193" s="62"/>
      <c r="J193" s="60"/>
      <c r="K193" s="61"/>
      <c r="L193" s="62"/>
      <c r="M193" s="60"/>
      <c r="N193" s="61"/>
      <c r="O193" s="63"/>
      <c r="P193" s="64"/>
      <c r="Q193" s="65">
        <f t="shared" si="3"/>
        <v>0</v>
      </c>
      <c r="R193" s="66"/>
    </row>
    <row r="194" spans="1:18" hidden="1">
      <c r="A194" s="227">
        <v>188</v>
      </c>
      <c r="B194" s="228"/>
      <c r="C194" s="43"/>
      <c r="D194" s="55"/>
      <c r="E194" s="57"/>
      <c r="F194" s="58"/>
      <c r="G194" s="62"/>
      <c r="H194" s="61"/>
      <c r="I194" s="62"/>
      <c r="J194" s="60"/>
      <c r="K194" s="61"/>
      <c r="L194" s="62"/>
      <c r="M194" s="60"/>
      <c r="N194" s="61"/>
      <c r="O194" s="63"/>
      <c r="P194" s="64"/>
      <c r="Q194" s="65">
        <f t="shared" si="3"/>
        <v>0</v>
      </c>
      <c r="R194" s="66"/>
    </row>
    <row r="195" spans="1:18" hidden="1">
      <c r="A195" s="227">
        <v>189</v>
      </c>
      <c r="B195" s="228"/>
      <c r="C195" s="43"/>
      <c r="D195" s="55"/>
      <c r="E195" s="57"/>
      <c r="F195" s="58"/>
      <c r="G195" s="62"/>
      <c r="H195" s="61"/>
      <c r="I195" s="62"/>
      <c r="J195" s="60"/>
      <c r="K195" s="61"/>
      <c r="L195" s="62"/>
      <c r="M195" s="60"/>
      <c r="N195" s="61"/>
      <c r="O195" s="63"/>
      <c r="P195" s="64"/>
      <c r="Q195" s="65">
        <f t="shared" si="3"/>
        <v>0</v>
      </c>
      <c r="R195" s="66"/>
    </row>
    <row r="196" spans="1:18" hidden="1">
      <c r="A196" s="227">
        <v>190</v>
      </c>
      <c r="B196" s="228"/>
      <c r="C196" s="43"/>
      <c r="D196" s="55"/>
      <c r="E196" s="57"/>
      <c r="F196" s="58"/>
      <c r="G196" s="62"/>
      <c r="H196" s="61"/>
      <c r="I196" s="62"/>
      <c r="J196" s="60"/>
      <c r="K196" s="61"/>
      <c r="L196" s="62"/>
      <c r="M196" s="60"/>
      <c r="N196" s="61"/>
      <c r="O196" s="63"/>
      <c r="P196" s="64"/>
      <c r="Q196" s="65">
        <f t="shared" si="3"/>
        <v>0</v>
      </c>
      <c r="R196" s="66"/>
    </row>
    <row r="197" spans="1:18" hidden="1">
      <c r="A197" s="227">
        <v>191</v>
      </c>
      <c r="B197" s="228"/>
      <c r="C197" s="43"/>
      <c r="D197" s="55"/>
      <c r="E197" s="57"/>
      <c r="F197" s="58"/>
      <c r="G197" s="62"/>
      <c r="H197" s="61"/>
      <c r="I197" s="62"/>
      <c r="J197" s="60"/>
      <c r="K197" s="61"/>
      <c r="L197" s="62"/>
      <c r="M197" s="60"/>
      <c r="N197" s="61"/>
      <c r="O197" s="63"/>
      <c r="P197" s="64"/>
      <c r="Q197" s="65">
        <f t="shared" si="3"/>
        <v>0</v>
      </c>
      <c r="R197" s="66"/>
    </row>
    <row r="198" spans="1:18" hidden="1">
      <c r="A198" s="227">
        <v>192</v>
      </c>
      <c r="B198" s="228"/>
      <c r="C198" s="43"/>
      <c r="D198" s="55"/>
      <c r="E198" s="57"/>
      <c r="F198" s="58"/>
      <c r="G198" s="62"/>
      <c r="H198" s="61"/>
      <c r="I198" s="62"/>
      <c r="J198" s="60"/>
      <c r="K198" s="61"/>
      <c r="L198" s="62"/>
      <c r="M198" s="60"/>
      <c r="N198" s="61"/>
      <c r="O198" s="63"/>
      <c r="P198" s="64"/>
      <c r="Q198" s="65">
        <f t="shared" si="3"/>
        <v>0</v>
      </c>
      <c r="R198" s="66"/>
    </row>
    <row r="199" spans="1:18" hidden="1">
      <c r="A199" s="227">
        <v>193</v>
      </c>
      <c r="B199" s="228"/>
      <c r="C199" s="43"/>
      <c r="D199" s="55"/>
      <c r="E199" s="57"/>
      <c r="F199" s="58"/>
      <c r="G199" s="62"/>
      <c r="H199" s="61"/>
      <c r="I199" s="62"/>
      <c r="J199" s="60"/>
      <c r="K199" s="61"/>
      <c r="L199" s="62"/>
      <c r="M199" s="60"/>
      <c r="N199" s="61"/>
      <c r="O199" s="63"/>
      <c r="P199" s="64"/>
      <c r="Q199" s="65">
        <f t="shared" si="3"/>
        <v>0</v>
      </c>
      <c r="R199" s="66"/>
    </row>
    <row r="200" spans="1:18" hidden="1">
      <c r="A200" s="227">
        <v>194</v>
      </c>
      <c r="B200" s="228"/>
      <c r="C200" s="43"/>
      <c r="D200" s="55"/>
      <c r="E200" s="57"/>
      <c r="F200" s="58"/>
      <c r="G200" s="62"/>
      <c r="H200" s="61"/>
      <c r="I200" s="62"/>
      <c r="J200" s="60"/>
      <c r="K200" s="61"/>
      <c r="L200" s="62"/>
      <c r="M200" s="60"/>
      <c r="N200" s="61"/>
      <c r="O200" s="63"/>
      <c r="P200" s="64"/>
      <c r="Q200" s="65">
        <f t="shared" si="3"/>
        <v>0</v>
      </c>
      <c r="R200" s="66"/>
    </row>
    <row r="201" spans="1:18" hidden="1">
      <c r="A201" s="227">
        <v>195</v>
      </c>
      <c r="B201" s="228"/>
      <c r="C201" s="43"/>
      <c r="D201" s="55"/>
      <c r="E201" s="57"/>
      <c r="F201" s="58"/>
      <c r="G201" s="62"/>
      <c r="H201" s="61"/>
      <c r="I201" s="62"/>
      <c r="J201" s="60"/>
      <c r="K201" s="61"/>
      <c r="L201" s="62"/>
      <c r="M201" s="60"/>
      <c r="N201" s="61"/>
      <c r="O201" s="63"/>
      <c r="P201" s="64"/>
      <c r="Q201" s="65">
        <f t="shared" si="3"/>
        <v>0</v>
      </c>
      <c r="R201" s="66"/>
    </row>
    <row r="202" spans="1:18" hidden="1">
      <c r="A202" s="227">
        <v>196</v>
      </c>
      <c r="B202" s="228"/>
      <c r="C202" s="43"/>
      <c r="D202" s="55"/>
      <c r="E202" s="57"/>
      <c r="F202" s="58"/>
      <c r="G202" s="62"/>
      <c r="H202" s="61"/>
      <c r="I202" s="62"/>
      <c r="J202" s="60"/>
      <c r="K202" s="61"/>
      <c r="L202" s="62"/>
      <c r="M202" s="60"/>
      <c r="N202" s="61"/>
      <c r="O202" s="63"/>
      <c r="P202" s="64"/>
      <c r="Q202" s="65">
        <f t="shared" si="3"/>
        <v>0</v>
      </c>
      <c r="R202" s="66"/>
    </row>
    <row r="203" spans="1:18" hidden="1">
      <c r="A203" s="227">
        <v>197</v>
      </c>
      <c r="B203" s="228"/>
      <c r="C203" s="43"/>
      <c r="D203" s="55"/>
      <c r="E203" s="57"/>
      <c r="F203" s="58"/>
      <c r="G203" s="62"/>
      <c r="H203" s="61"/>
      <c r="I203" s="62"/>
      <c r="J203" s="60"/>
      <c r="K203" s="61"/>
      <c r="L203" s="62"/>
      <c r="M203" s="60"/>
      <c r="N203" s="61"/>
      <c r="O203" s="63"/>
      <c r="P203" s="64"/>
      <c r="Q203" s="65">
        <f t="shared" si="3"/>
        <v>0</v>
      </c>
      <c r="R203" s="66"/>
    </row>
    <row r="204" spans="1:18" hidden="1">
      <c r="A204" s="227">
        <v>198</v>
      </c>
      <c r="B204" s="228"/>
      <c r="C204" s="43"/>
      <c r="D204" s="55"/>
      <c r="E204" s="57"/>
      <c r="F204" s="58"/>
      <c r="G204" s="62"/>
      <c r="H204" s="61"/>
      <c r="I204" s="62"/>
      <c r="J204" s="60"/>
      <c r="K204" s="61"/>
      <c r="L204" s="62"/>
      <c r="M204" s="60"/>
      <c r="N204" s="61"/>
      <c r="O204" s="63"/>
      <c r="P204" s="64"/>
      <c r="Q204" s="65">
        <f t="shared" si="3"/>
        <v>0</v>
      </c>
      <c r="R204" s="66"/>
    </row>
    <row r="205" spans="1:18" hidden="1">
      <c r="A205" s="227">
        <v>199</v>
      </c>
      <c r="B205" s="228"/>
      <c r="C205" s="43"/>
      <c r="D205" s="55"/>
      <c r="E205" s="57"/>
      <c r="F205" s="58"/>
      <c r="G205" s="62"/>
      <c r="H205" s="61"/>
      <c r="I205" s="62"/>
      <c r="J205" s="60"/>
      <c r="K205" s="61"/>
      <c r="L205" s="62"/>
      <c r="M205" s="60"/>
      <c r="N205" s="61"/>
      <c r="O205" s="63"/>
      <c r="P205" s="64"/>
      <c r="Q205" s="65">
        <f t="shared" si="3"/>
        <v>0</v>
      </c>
      <c r="R205" s="66"/>
    </row>
    <row r="206" spans="1:18" hidden="1">
      <c r="A206" s="227">
        <v>200</v>
      </c>
      <c r="B206" s="228"/>
      <c r="C206" s="43"/>
      <c r="D206" s="55"/>
      <c r="E206" s="57"/>
      <c r="F206" s="58"/>
      <c r="G206" s="62"/>
      <c r="H206" s="61"/>
      <c r="I206" s="62"/>
      <c r="J206" s="60"/>
      <c r="K206" s="61"/>
      <c r="L206" s="62"/>
      <c r="M206" s="60"/>
      <c r="N206" s="61"/>
      <c r="O206" s="63"/>
      <c r="P206" s="64"/>
      <c r="Q206" s="65">
        <f t="shared" si="3"/>
        <v>0</v>
      </c>
      <c r="R206" s="66"/>
    </row>
    <row r="207" spans="1:18" hidden="1">
      <c r="A207" s="227">
        <v>201</v>
      </c>
      <c r="B207" s="228"/>
      <c r="C207" s="43"/>
      <c r="D207" s="55"/>
      <c r="E207" s="57"/>
      <c r="F207" s="58"/>
      <c r="G207" s="62"/>
      <c r="H207" s="61"/>
      <c r="I207" s="62"/>
      <c r="J207" s="60"/>
      <c r="K207" s="61"/>
      <c r="L207" s="62"/>
      <c r="M207" s="60"/>
      <c r="N207" s="61"/>
      <c r="O207" s="63"/>
      <c r="P207" s="64"/>
      <c r="Q207" s="65">
        <f t="shared" si="3"/>
        <v>0</v>
      </c>
      <c r="R207" s="66"/>
    </row>
    <row r="208" spans="1:18" hidden="1">
      <c r="A208" s="227">
        <v>202</v>
      </c>
      <c r="B208" s="228"/>
      <c r="C208" s="43"/>
      <c r="D208" s="55"/>
      <c r="E208" s="57"/>
      <c r="F208" s="58"/>
      <c r="G208" s="62"/>
      <c r="H208" s="61"/>
      <c r="I208" s="62"/>
      <c r="J208" s="60"/>
      <c r="K208" s="61"/>
      <c r="L208" s="62"/>
      <c r="M208" s="60"/>
      <c r="N208" s="61"/>
      <c r="O208" s="63"/>
      <c r="P208" s="64"/>
      <c r="Q208" s="65">
        <f t="shared" si="3"/>
        <v>0</v>
      </c>
      <c r="R208" s="66"/>
    </row>
    <row r="209" spans="1:18" hidden="1">
      <c r="A209" s="227">
        <v>203</v>
      </c>
      <c r="B209" s="228"/>
      <c r="C209" s="43"/>
      <c r="D209" s="55"/>
      <c r="E209" s="57"/>
      <c r="F209" s="58"/>
      <c r="G209" s="62"/>
      <c r="H209" s="61"/>
      <c r="I209" s="62"/>
      <c r="J209" s="60"/>
      <c r="K209" s="61"/>
      <c r="L209" s="62"/>
      <c r="M209" s="60"/>
      <c r="N209" s="61"/>
      <c r="O209" s="63"/>
      <c r="P209" s="64"/>
      <c r="Q209" s="65">
        <f t="shared" si="3"/>
        <v>0</v>
      </c>
      <c r="R209" s="66"/>
    </row>
    <row r="210" spans="1:18" hidden="1">
      <c r="A210" s="227">
        <v>204</v>
      </c>
      <c r="B210" s="228"/>
      <c r="C210" s="43"/>
      <c r="D210" s="55"/>
      <c r="E210" s="57"/>
      <c r="F210" s="58"/>
      <c r="G210" s="62"/>
      <c r="H210" s="61"/>
      <c r="I210" s="62"/>
      <c r="J210" s="60"/>
      <c r="K210" s="61"/>
      <c r="L210" s="62"/>
      <c r="M210" s="60"/>
      <c r="N210" s="61"/>
      <c r="O210" s="63"/>
      <c r="P210" s="64"/>
      <c r="Q210" s="65">
        <f t="shared" si="3"/>
        <v>0</v>
      </c>
      <c r="R210" s="66"/>
    </row>
    <row r="211" spans="1:18" hidden="1">
      <c r="A211" s="227">
        <v>205</v>
      </c>
      <c r="B211" s="228"/>
      <c r="C211" s="43"/>
      <c r="D211" s="55"/>
      <c r="E211" s="57"/>
      <c r="F211" s="58"/>
      <c r="G211" s="62"/>
      <c r="H211" s="61"/>
      <c r="I211" s="62"/>
      <c r="J211" s="60"/>
      <c r="K211" s="61"/>
      <c r="L211" s="62"/>
      <c r="M211" s="60"/>
      <c r="N211" s="61"/>
      <c r="O211" s="63"/>
      <c r="P211" s="64"/>
      <c r="Q211" s="65">
        <f t="shared" si="3"/>
        <v>0</v>
      </c>
      <c r="R211" s="66"/>
    </row>
    <row r="212" spans="1:18" hidden="1">
      <c r="A212" s="227">
        <v>206</v>
      </c>
      <c r="B212" s="228"/>
      <c r="C212" s="43"/>
      <c r="D212" s="55"/>
      <c r="E212" s="57"/>
      <c r="F212" s="58"/>
      <c r="G212" s="62"/>
      <c r="H212" s="61"/>
      <c r="I212" s="62"/>
      <c r="J212" s="60"/>
      <c r="K212" s="61"/>
      <c r="L212" s="62"/>
      <c r="M212" s="60"/>
      <c r="N212" s="61"/>
      <c r="O212" s="63"/>
      <c r="P212" s="64"/>
      <c r="Q212" s="65">
        <f t="shared" si="3"/>
        <v>0</v>
      </c>
      <c r="R212" s="66"/>
    </row>
    <row r="213" spans="1:18" hidden="1">
      <c r="A213" s="227">
        <v>207</v>
      </c>
      <c r="B213" s="228"/>
      <c r="C213" s="43"/>
      <c r="D213" s="55"/>
      <c r="E213" s="57"/>
      <c r="F213" s="58"/>
      <c r="G213" s="62"/>
      <c r="H213" s="61"/>
      <c r="I213" s="62"/>
      <c r="J213" s="60"/>
      <c r="K213" s="61"/>
      <c r="L213" s="62"/>
      <c r="M213" s="60"/>
      <c r="N213" s="61"/>
      <c r="O213" s="63"/>
      <c r="P213" s="64"/>
      <c r="Q213" s="65">
        <f t="shared" si="3"/>
        <v>0</v>
      </c>
      <c r="R213" s="66"/>
    </row>
    <row r="214" spans="1:18" hidden="1">
      <c r="A214" s="227">
        <v>208</v>
      </c>
      <c r="B214" s="228"/>
      <c r="C214" s="43"/>
      <c r="D214" s="55"/>
      <c r="E214" s="57"/>
      <c r="F214" s="58"/>
      <c r="G214" s="62"/>
      <c r="H214" s="61"/>
      <c r="I214" s="62"/>
      <c r="J214" s="60"/>
      <c r="K214" s="61"/>
      <c r="L214" s="62"/>
      <c r="M214" s="60"/>
      <c r="N214" s="61"/>
      <c r="O214" s="63"/>
      <c r="P214" s="64"/>
      <c r="Q214" s="65">
        <f t="shared" si="3"/>
        <v>0</v>
      </c>
      <c r="R214" s="66"/>
    </row>
    <row r="215" spans="1:18" hidden="1">
      <c r="A215" s="227">
        <v>209</v>
      </c>
      <c r="B215" s="228"/>
      <c r="C215" s="43"/>
      <c r="D215" s="55"/>
      <c r="E215" s="57"/>
      <c r="F215" s="58"/>
      <c r="G215" s="62"/>
      <c r="H215" s="61"/>
      <c r="I215" s="62"/>
      <c r="J215" s="60"/>
      <c r="K215" s="61"/>
      <c r="L215" s="62"/>
      <c r="M215" s="60"/>
      <c r="N215" s="61"/>
      <c r="O215" s="63"/>
      <c r="P215" s="64"/>
      <c r="Q215" s="65">
        <f t="shared" si="3"/>
        <v>0</v>
      </c>
      <c r="R215" s="66"/>
    </row>
    <row r="216" spans="1:18" hidden="1">
      <c r="A216" s="227">
        <v>210</v>
      </c>
      <c r="B216" s="228"/>
      <c r="C216" s="43"/>
      <c r="D216" s="55"/>
      <c r="E216" s="57"/>
      <c r="F216" s="58"/>
      <c r="G216" s="62"/>
      <c r="H216" s="61"/>
      <c r="I216" s="62"/>
      <c r="J216" s="60"/>
      <c r="K216" s="61"/>
      <c r="L216" s="62"/>
      <c r="M216" s="60"/>
      <c r="N216" s="61"/>
      <c r="O216" s="63"/>
      <c r="P216" s="64"/>
      <c r="Q216" s="65">
        <f t="shared" si="3"/>
        <v>0</v>
      </c>
      <c r="R216" s="66"/>
    </row>
    <row r="217" spans="1:18" hidden="1">
      <c r="A217" s="227">
        <v>211</v>
      </c>
      <c r="B217" s="228"/>
      <c r="C217" s="43"/>
      <c r="D217" s="55"/>
      <c r="E217" s="57"/>
      <c r="F217" s="58"/>
      <c r="G217" s="62"/>
      <c r="H217" s="61"/>
      <c r="I217" s="62"/>
      <c r="J217" s="60"/>
      <c r="K217" s="61"/>
      <c r="L217" s="62"/>
      <c r="M217" s="60"/>
      <c r="N217" s="61"/>
      <c r="O217" s="63"/>
      <c r="P217" s="64"/>
      <c r="Q217" s="65">
        <f t="shared" si="3"/>
        <v>0</v>
      </c>
      <c r="R217" s="66"/>
    </row>
    <row r="218" spans="1:18" hidden="1">
      <c r="A218" s="227">
        <v>212</v>
      </c>
      <c r="B218" s="228"/>
      <c r="C218" s="43"/>
      <c r="D218" s="55"/>
      <c r="E218" s="57"/>
      <c r="F218" s="58"/>
      <c r="G218" s="62"/>
      <c r="H218" s="61"/>
      <c r="I218" s="62"/>
      <c r="J218" s="60"/>
      <c r="K218" s="61"/>
      <c r="L218" s="62"/>
      <c r="M218" s="60"/>
      <c r="N218" s="61"/>
      <c r="O218" s="63"/>
      <c r="P218" s="64"/>
      <c r="Q218" s="65">
        <f t="shared" si="3"/>
        <v>0</v>
      </c>
      <c r="R218" s="66"/>
    </row>
    <row r="219" spans="1:18" hidden="1">
      <c r="A219" s="227">
        <v>213</v>
      </c>
      <c r="B219" s="228"/>
      <c r="C219" s="43"/>
      <c r="D219" s="55"/>
      <c r="E219" s="57"/>
      <c r="F219" s="58"/>
      <c r="G219" s="62"/>
      <c r="H219" s="61"/>
      <c r="I219" s="62"/>
      <c r="J219" s="60"/>
      <c r="K219" s="61"/>
      <c r="L219" s="62"/>
      <c r="M219" s="60"/>
      <c r="N219" s="61"/>
      <c r="O219" s="63"/>
      <c r="P219" s="64"/>
      <c r="Q219" s="65">
        <f t="shared" si="3"/>
        <v>0</v>
      </c>
      <c r="R219" s="66"/>
    </row>
    <row r="220" spans="1:18" hidden="1">
      <c r="A220" s="227">
        <v>214</v>
      </c>
      <c r="B220" s="228"/>
      <c r="C220" s="43"/>
      <c r="D220" s="55"/>
      <c r="E220" s="57"/>
      <c r="F220" s="58"/>
      <c r="G220" s="62"/>
      <c r="H220" s="61"/>
      <c r="I220" s="62"/>
      <c r="J220" s="60"/>
      <c r="K220" s="61"/>
      <c r="L220" s="62"/>
      <c r="M220" s="60"/>
      <c r="N220" s="61"/>
      <c r="O220" s="63"/>
      <c r="P220" s="64"/>
      <c r="Q220" s="65">
        <f t="shared" si="3"/>
        <v>0</v>
      </c>
      <c r="R220" s="66"/>
    </row>
    <row r="221" spans="1:18" hidden="1">
      <c r="A221" s="227">
        <v>215</v>
      </c>
      <c r="B221" s="228"/>
      <c r="C221" s="43"/>
      <c r="D221" s="55"/>
      <c r="E221" s="57"/>
      <c r="F221" s="58"/>
      <c r="G221" s="62"/>
      <c r="H221" s="61"/>
      <c r="I221" s="62"/>
      <c r="J221" s="60"/>
      <c r="K221" s="61"/>
      <c r="L221" s="62"/>
      <c r="M221" s="60"/>
      <c r="N221" s="61"/>
      <c r="O221" s="63"/>
      <c r="P221" s="64"/>
      <c r="Q221" s="65">
        <f t="shared" si="3"/>
        <v>0</v>
      </c>
      <c r="R221" s="66"/>
    </row>
    <row r="222" spans="1:18" hidden="1">
      <c r="A222" s="227">
        <v>216</v>
      </c>
      <c r="B222" s="228"/>
      <c r="C222" s="43"/>
      <c r="D222" s="55"/>
      <c r="E222" s="57"/>
      <c r="F222" s="58"/>
      <c r="G222" s="62"/>
      <c r="H222" s="61"/>
      <c r="I222" s="62"/>
      <c r="J222" s="60"/>
      <c r="K222" s="61"/>
      <c r="L222" s="62"/>
      <c r="M222" s="60"/>
      <c r="N222" s="61"/>
      <c r="O222" s="63"/>
      <c r="P222" s="64"/>
      <c r="Q222" s="65">
        <f t="shared" si="3"/>
        <v>0</v>
      </c>
      <c r="R222" s="66"/>
    </row>
    <row r="223" spans="1:18" hidden="1">
      <c r="A223" s="227">
        <v>217</v>
      </c>
      <c r="B223" s="228"/>
      <c r="C223" s="43"/>
      <c r="D223" s="55"/>
      <c r="E223" s="57"/>
      <c r="F223" s="58"/>
      <c r="G223" s="62"/>
      <c r="H223" s="61"/>
      <c r="I223" s="62"/>
      <c r="J223" s="60"/>
      <c r="K223" s="61"/>
      <c r="L223" s="62"/>
      <c r="M223" s="60"/>
      <c r="N223" s="61"/>
      <c r="O223" s="63"/>
      <c r="P223" s="64"/>
      <c r="Q223" s="65">
        <f t="shared" si="3"/>
        <v>0</v>
      </c>
      <c r="R223" s="66"/>
    </row>
    <row r="224" spans="1:18" hidden="1">
      <c r="A224" s="227">
        <v>218</v>
      </c>
      <c r="B224" s="228"/>
      <c r="C224" s="43"/>
      <c r="D224" s="55"/>
      <c r="E224" s="57"/>
      <c r="F224" s="58"/>
      <c r="G224" s="62"/>
      <c r="H224" s="61"/>
      <c r="I224" s="62"/>
      <c r="J224" s="60"/>
      <c r="K224" s="61"/>
      <c r="L224" s="62"/>
      <c r="M224" s="60"/>
      <c r="N224" s="61"/>
      <c r="O224" s="63"/>
      <c r="P224" s="64"/>
      <c r="Q224" s="65">
        <f t="shared" si="3"/>
        <v>0</v>
      </c>
      <c r="R224" s="66"/>
    </row>
    <row r="225" spans="1:18" hidden="1">
      <c r="A225" s="227">
        <v>219</v>
      </c>
      <c r="B225" s="228"/>
      <c r="C225" s="43"/>
      <c r="D225" s="55"/>
      <c r="E225" s="57"/>
      <c r="F225" s="58"/>
      <c r="G225" s="62"/>
      <c r="H225" s="61"/>
      <c r="I225" s="62"/>
      <c r="J225" s="60"/>
      <c r="K225" s="61"/>
      <c r="L225" s="62"/>
      <c r="M225" s="60"/>
      <c r="N225" s="61"/>
      <c r="O225" s="63"/>
      <c r="P225" s="64"/>
      <c r="Q225" s="65">
        <f t="shared" si="3"/>
        <v>0</v>
      </c>
      <c r="R225" s="66"/>
    </row>
    <row r="226" spans="1:18" hidden="1">
      <c r="A226" s="227">
        <v>220</v>
      </c>
      <c r="B226" s="228"/>
      <c r="C226" s="43"/>
      <c r="D226" s="55"/>
      <c r="E226" s="57"/>
      <c r="F226" s="58"/>
      <c r="G226" s="62"/>
      <c r="H226" s="61"/>
      <c r="I226" s="62"/>
      <c r="J226" s="60"/>
      <c r="K226" s="61"/>
      <c r="L226" s="62"/>
      <c r="M226" s="60"/>
      <c r="N226" s="61"/>
      <c r="O226" s="63"/>
      <c r="P226" s="64"/>
      <c r="Q226" s="65">
        <f t="shared" si="3"/>
        <v>0</v>
      </c>
      <c r="R226" s="66"/>
    </row>
    <row r="227" spans="1:18" hidden="1">
      <c r="A227" s="227">
        <v>221</v>
      </c>
      <c r="B227" s="228"/>
      <c r="C227" s="43"/>
      <c r="D227" s="55"/>
      <c r="E227" s="57"/>
      <c r="F227" s="58"/>
      <c r="G227" s="62"/>
      <c r="H227" s="61"/>
      <c r="I227" s="62"/>
      <c r="J227" s="60"/>
      <c r="K227" s="61"/>
      <c r="L227" s="62"/>
      <c r="M227" s="60"/>
      <c r="N227" s="61"/>
      <c r="O227" s="63"/>
      <c r="P227" s="64"/>
      <c r="Q227" s="65">
        <f t="shared" si="3"/>
        <v>0</v>
      </c>
      <c r="R227" s="66"/>
    </row>
    <row r="228" spans="1:18" hidden="1">
      <c r="A228" s="227">
        <v>222</v>
      </c>
      <c r="B228" s="228"/>
      <c r="C228" s="43"/>
      <c r="D228" s="55"/>
      <c r="E228" s="57"/>
      <c r="F228" s="58"/>
      <c r="G228" s="62"/>
      <c r="H228" s="61"/>
      <c r="I228" s="62"/>
      <c r="J228" s="60"/>
      <c r="K228" s="61"/>
      <c r="L228" s="62"/>
      <c r="M228" s="60"/>
      <c r="N228" s="61"/>
      <c r="O228" s="63"/>
      <c r="P228" s="64"/>
      <c r="Q228" s="65">
        <f t="shared" si="3"/>
        <v>0</v>
      </c>
      <c r="R228" s="66"/>
    </row>
    <row r="229" spans="1:18" hidden="1">
      <c r="A229" s="227">
        <v>223</v>
      </c>
      <c r="B229" s="228"/>
      <c r="C229" s="43"/>
      <c r="D229" s="55"/>
      <c r="E229" s="57"/>
      <c r="F229" s="58"/>
      <c r="G229" s="62"/>
      <c r="H229" s="61"/>
      <c r="I229" s="62"/>
      <c r="J229" s="60"/>
      <c r="K229" s="61"/>
      <c r="L229" s="62"/>
      <c r="M229" s="60"/>
      <c r="N229" s="61"/>
      <c r="O229" s="63"/>
      <c r="P229" s="64"/>
      <c r="Q229" s="65">
        <f t="shared" si="3"/>
        <v>0</v>
      </c>
      <c r="R229" s="66"/>
    </row>
    <row r="230" spans="1:18" hidden="1">
      <c r="A230" s="227">
        <v>224</v>
      </c>
      <c r="B230" s="228"/>
      <c r="C230" s="43"/>
      <c r="D230" s="55"/>
      <c r="E230" s="57"/>
      <c r="F230" s="58"/>
      <c r="G230" s="62"/>
      <c r="H230" s="61"/>
      <c r="I230" s="62"/>
      <c r="J230" s="60"/>
      <c r="K230" s="61"/>
      <c r="L230" s="62"/>
      <c r="M230" s="60"/>
      <c r="N230" s="61"/>
      <c r="O230" s="63"/>
      <c r="P230" s="64"/>
      <c r="Q230" s="65">
        <f t="shared" si="3"/>
        <v>0</v>
      </c>
      <c r="R230" s="66"/>
    </row>
    <row r="231" spans="1:18" hidden="1">
      <c r="A231" s="227">
        <v>225</v>
      </c>
      <c r="B231" s="228"/>
      <c r="C231" s="43"/>
      <c r="D231" s="55"/>
      <c r="E231" s="57"/>
      <c r="F231" s="58"/>
      <c r="G231" s="62"/>
      <c r="H231" s="61"/>
      <c r="I231" s="62"/>
      <c r="J231" s="60"/>
      <c r="K231" s="61"/>
      <c r="L231" s="62"/>
      <c r="M231" s="60"/>
      <c r="N231" s="61"/>
      <c r="O231" s="63"/>
      <c r="P231" s="64"/>
      <c r="Q231" s="65">
        <f t="shared" si="3"/>
        <v>0</v>
      </c>
      <c r="R231" s="66"/>
    </row>
    <row r="232" spans="1:18" hidden="1">
      <c r="A232" s="227">
        <v>226</v>
      </c>
      <c r="B232" s="228"/>
      <c r="C232" s="43"/>
      <c r="D232" s="55"/>
      <c r="E232" s="57"/>
      <c r="F232" s="58"/>
      <c r="G232" s="62"/>
      <c r="H232" s="61"/>
      <c r="I232" s="62"/>
      <c r="J232" s="60"/>
      <c r="K232" s="61"/>
      <c r="L232" s="62"/>
      <c r="M232" s="60"/>
      <c r="N232" s="61"/>
      <c r="O232" s="63"/>
      <c r="P232" s="64"/>
      <c r="Q232" s="65">
        <f t="shared" si="3"/>
        <v>0</v>
      </c>
      <c r="R232" s="66"/>
    </row>
    <row r="233" spans="1:18" hidden="1">
      <c r="A233" s="227">
        <v>227</v>
      </c>
      <c r="B233" s="228"/>
      <c r="C233" s="43"/>
      <c r="D233" s="55"/>
      <c r="E233" s="57"/>
      <c r="F233" s="58"/>
      <c r="G233" s="62"/>
      <c r="H233" s="61"/>
      <c r="I233" s="62"/>
      <c r="J233" s="60"/>
      <c r="K233" s="61"/>
      <c r="L233" s="62"/>
      <c r="M233" s="60"/>
      <c r="N233" s="61"/>
      <c r="O233" s="63"/>
      <c r="P233" s="64"/>
      <c r="Q233" s="65">
        <f t="shared" si="3"/>
        <v>0</v>
      </c>
      <c r="R233" s="66"/>
    </row>
    <row r="234" spans="1:18" hidden="1">
      <c r="A234" s="227">
        <v>228</v>
      </c>
      <c r="B234" s="228"/>
      <c r="C234" s="43"/>
      <c r="D234" s="55"/>
      <c r="E234" s="57"/>
      <c r="F234" s="58"/>
      <c r="G234" s="62"/>
      <c r="H234" s="61"/>
      <c r="I234" s="62"/>
      <c r="J234" s="60"/>
      <c r="K234" s="61"/>
      <c r="L234" s="62"/>
      <c r="M234" s="60"/>
      <c r="N234" s="61"/>
      <c r="O234" s="63"/>
      <c r="P234" s="64"/>
      <c r="Q234" s="65">
        <f t="shared" si="3"/>
        <v>0</v>
      </c>
      <c r="R234" s="66"/>
    </row>
    <row r="235" spans="1:18" hidden="1">
      <c r="A235" s="227">
        <v>229</v>
      </c>
      <c r="B235" s="228"/>
      <c r="C235" s="43"/>
      <c r="D235" s="55"/>
      <c r="E235" s="57"/>
      <c r="F235" s="58"/>
      <c r="G235" s="62"/>
      <c r="H235" s="61"/>
      <c r="I235" s="62"/>
      <c r="J235" s="60"/>
      <c r="K235" s="61"/>
      <c r="L235" s="62"/>
      <c r="M235" s="60"/>
      <c r="N235" s="61"/>
      <c r="O235" s="63"/>
      <c r="P235" s="64"/>
      <c r="Q235" s="65">
        <f t="shared" si="3"/>
        <v>0</v>
      </c>
      <c r="R235" s="66"/>
    </row>
    <row r="236" spans="1:18" hidden="1">
      <c r="A236" s="227">
        <v>230</v>
      </c>
      <c r="B236" s="228"/>
      <c r="C236" s="43"/>
      <c r="D236" s="55"/>
      <c r="E236" s="57"/>
      <c r="F236" s="58"/>
      <c r="G236" s="62"/>
      <c r="H236" s="61"/>
      <c r="I236" s="62"/>
      <c r="J236" s="60"/>
      <c r="K236" s="61"/>
      <c r="L236" s="62"/>
      <c r="M236" s="60"/>
      <c r="N236" s="61"/>
      <c r="O236" s="63"/>
      <c r="P236" s="64"/>
      <c r="Q236" s="65">
        <f t="shared" si="3"/>
        <v>0</v>
      </c>
      <c r="R236" s="66"/>
    </row>
    <row r="237" spans="1:18" hidden="1">
      <c r="A237" s="227">
        <v>231</v>
      </c>
      <c r="B237" s="228"/>
      <c r="C237" s="43"/>
      <c r="D237" s="55"/>
      <c r="E237" s="57"/>
      <c r="F237" s="58"/>
      <c r="G237" s="62"/>
      <c r="H237" s="61"/>
      <c r="I237" s="62"/>
      <c r="J237" s="60"/>
      <c r="K237" s="61"/>
      <c r="L237" s="62"/>
      <c r="M237" s="60"/>
      <c r="N237" s="61"/>
      <c r="O237" s="63"/>
      <c r="P237" s="64"/>
      <c r="Q237" s="65">
        <f t="shared" si="3"/>
        <v>0</v>
      </c>
      <c r="R237" s="66"/>
    </row>
    <row r="238" spans="1:18" hidden="1">
      <c r="A238" s="227">
        <v>232</v>
      </c>
      <c r="B238" s="228"/>
      <c r="C238" s="43"/>
      <c r="D238" s="55"/>
      <c r="E238" s="57"/>
      <c r="F238" s="58"/>
      <c r="G238" s="62"/>
      <c r="H238" s="61"/>
      <c r="I238" s="62"/>
      <c r="J238" s="60"/>
      <c r="K238" s="61"/>
      <c r="L238" s="62"/>
      <c r="M238" s="60"/>
      <c r="N238" s="61"/>
      <c r="O238" s="63"/>
      <c r="P238" s="64"/>
      <c r="Q238" s="65">
        <f t="shared" si="3"/>
        <v>0</v>
      </c>
      <c r="R238" s="66"/>
    </row>
    <row r="239" spans="1:18" hidden="1">
      <c r="A239" s="227">
        <v>233</v>
      </c>
      <c r="B239" s="228"/>
      <c r="C239" s="43"/>
      <c r="D239" s="55"/>
      <c r="E239" s="57"/>
      <c r="F239" s="58"/>
      <c r="G239" s="62"/>
      <c r="H239" s="61"/>
      <c r="I239" s="62"/>
      <c r="J239" s="60"/>
      <c r="K239" s="61"/>
      <c r="L239" s="62"/>
      <c r="M239" s="60"/>
      <c r="N239" s="61"/>
      <c r="O239" s="63"/>
      <c r="P239" s="64"/>
      <c r="Q239" s="65">
        <f t="shared" si="3"/>
        <v>0</v>
      </c>
      <c r="R239" s="66"/>
    </row>
    <row r="240" spans="1:18" hidden="1">
      <c r="A240" s="227">
        <v>234</v>
      </c>
      <c r="B240" s="228"/>
      <c r="C240" s="43"/>
      <c r="D240" s="55"/>
      <c r="E240" s="57"/>
      <c r="F240" s="58"/>
      <c r="G240" s="62"/>
      <c r="H240" s="61"/>
      <c r="I240" s="62"/>
      <c r="J240" s="60"/>
      <c r="K240" s="61"/>
      <c r="L240" s="62"/>
      <c r="M240" s="60"/>
      <c r="N240" s="61"/>
      <c r="O240" s="63"/>
      <c r="P240" s="64"/>
      <c r="Q240" s="65">
        <f t="shared" si="3"/>
        <v>0</v>
      </c>
      <c r="R240" s="66"/>
    </row>
    <row r="241" spans="1:18" hidden="1">
      <c r="A241" s="227">
        <v>235</v>
      </c>
      <c r="B241" s="228"/>
      <c r="C241" s="43"/>
      <c r="D241" s="55"/>
      <c r="E241" s="57"/>
      <c r="F241" s="58"/>
      <c r="G241" s="62"/>
      <c r="H241" s="61"/>
      <c r="I241" s="62"/>
      <c r="J241" s="60"/>
      <c r="K241" s="61"/>
      <c r="L241" s="62"/>
      <c r="M241" s="60"/>
      <c r="N241" s="61"/>
      <c r="O241" s="63"/>
      <c r="P241" s="64"/>
      <c r="Q241" s="65">
        <f t="shared" si="3"/>
        <v>0</v>
      </c>
      <c r="R241" s="66"/>
    </row>
    <row r="242" spans="1:18" hidden="1">
      <c r="A242" s="227">
        <v>236</v>
      </c>
      <c r="B242" s="228"/>
      <c r="C242" s="43"/>
      <c r="D242" s="55"/>
      <c r="E242" s="57"/>
      <c r="F242" s="58"/>
      <c r="G242" s="62"/>
      <c r="H242" s="61"/>
      <c r="I242" s="62"/>
      <c r="J242" s="60"/>
      <c r="K242" s="61"/>
      <c r="L242" s="62"/>
      <c r="M242" s="60"/>
      <c r="N242" s="61"/>
      <c r="O242" s="63"/>
      <c r="P242" s="64"/>
      <c r="Q242" s="65">
        <f t="shared" si="3"/>
        <v>0</v>
      </c>
      <c r="R242" s="66"/>
    </row>
    <row r="243" spans="1:18" hidden="1">
      <c r="A243" s="227">
        <v>237</v>
      </c>
      <c r="B243" s="228"/>
      <c r="C243" s="43"/>
      <c r="D243" s="55"/>
      <c r="E243" s="57"/>
      <c r="F243" s="58"/>
      <c r="G243" s="62"/>
      <c r="H243" s="61"/>
      <c r="I243" s="62"/>
      <c r="J243" s="60"/>
      <c r="K243" s="61"/>
      <c r="L243" s="62"/>
      <c r="M243" s="60"/>
      <c r="N243" s="61"/>
      <c r="O243" s="63"/>
      <c r="P243" s="64"/>
      <c r="Q243" s="65">
        <f t="shared" si="3"/>
        <v>0</v>
      </c>
      <c r="R243" s="66"/>
    </row>
    <row r="244" spans="1:18" hidden="1">
      <c r="A244" s="227">
        <v>238</v>
      </c>
      <c r="B244" s="228"/>
      <c r="C244" s="43"/>
      <c r="D244" s="55"/>
      <c r="E244" s="57"/>
      <c r="F244" s="58"/>
      <c r="G244" s="62"/>
      <c r="H244" s="61"/>
      <c r="I244" s="62"/>
      <c r="J244" s="60"/>
      <c r="K244" s="61"/>
      <c r="L244" s="62"/>
      <c r="M244" s="60"/>
      <c r="N244" s="61"/>
      <c r="O244" s="63"/>
      <c r="P244" s="64"/>
      <c r="Q244" s="65">
        <f t="shared" si="3"/>
        <v>0</v>
      </c>
      <c r="R244" s="66"/>
    </row>
    <row r="245" spans="1:18" hidden="1">
      <c r="A245" s="227">
        <v>239</v>
      </c>
      <c r="B245" s="228"/>
      <c r="C245" s="43"/>
      <c r="D245" s="55"/>
      <c r="E245" s="57"/>
      <c r="F245" s="58"/>
      <c r="G245" s="62"/>
      <c r="H245" s="61"/>
      <c r="I245" s="62"/>
      <c r="J245" s="60"/>
      <c r="K245" s="61"/>
      <c r="L245" s="62"/>
      <c r="M245" s="60"/>
      <c r="N245" s="61"/>
      <c r="O245" s="63"/>
      <c r="P245" s="64"/>
      <c r="Q245" s="65">
        <f t="shared" si="3"/>
        <v>0</v>
      </c>
      <c r="R245" s="66"/>
    </row>
    <row r="246" spans="1:18" hidden="1">
      <c r="A246" s="227">
        <v>240</v>
      </c>
      <c r="B246" s="228"/>
      <c r="C246" s="43"/>
      <c r="D246" s="55"/>
      <c r="E246" s="57"/>
      <c r="F246" s="58"/>
      <c r="G246" s="62"/>
      <c r="H246" s="61"/>
      <c r="I246" s="62"/>
      <c r="J246" s="60"/>
      <c r="K246" s="61"/>
      <c r="L246" s="62"/>
      <c r="M246" s="60"/>
      <c r="N246" s="61"/>
      <c r="O246" s="63"/>
      <c r="P246" s="64"/>
      <c r="Q246" s="65">
        <f t="shared" si="3"/>
        <v>0</v>
      </c>
      <c r="R246" s="66"/>
    </row>
    <row r="247" spans="1:18" hidden="1">
      <c r="A247" s="227">
        <v>241</v>
      </c>
      <c r="B247" s="228"/>
      <c r="C247" s="43"/>
      <c r="D247" s="55"/>
      <c r="E247" s="57"/>
      <c r="F247" s="58"/>
      <c r="G247" s="62"/>
      <c r="H247" s="61"/>
      <c r="I247" s="62"/>
      <c r="J247" s="60"/>
      <c r="K247" s="61"/>
      <c r="L247" s="62"/>
      <c r="M247" s="60"/>
      <c r="N247" s="61"/>
      <c r="O247" s="63"/>
      <c r="P247" s="64"/>
      <c r="Q247" s="65">
        <f t="shared" si="3"/>
        <v>0</v>
      </c>
      <c r="R247" s="66"/>
    </row>
    <row r="248" spans="1:18" hidden="1">
      <c r="A248" s="227">
        <v>242</v>
      </c>
      <c r="B248" s="228"/>
      <c r="C248" s="43"/>
      <c r="D248" s="55"/>
      <c r="E248" s="57"/>
      <c r="F248" s="58"/>
      <c r="G248" s="62"/>
      <c r="H248" s="61"/>
      <c r="I248" s="62"/>
      <c r="J248" s="60"/>
      <c r="K248" s="61"/>
      <c r="L248" s="62"/>
      <c r="M248" s="60"/>
      <c r="N248" s="61"/>
      <c r="O248" s="63"/>
      <c r="P248" s="64"/>
      <c r="Q248" s="65">
        <f t="shared" si="3"/>
        <v>0</v>
      </c>
      <c r="R248" s="66"/>
    </row>
    <row r="249" spans="1:18" hidden="1">
      <c r="A249" s="227">
        <v>243</v>
      </c>
      <c r="B249" s="228"/>
      <c r="C249" s="43"/>
      <c r="D249" s="55"/>
      <c r="E249" s="57"/>
      <c r="F249" s="58"/>
      <c r="G249" s="62"/>
      <c r="H249" s="61"/>
      <c r="I249" s="62"/>
      <c r="J249" s="60"/>
      <c r="K249" s="61"/>
      <c r="L249" s="62"/>
      <c r="M249" s="60"/>
      <c r="N249" s="61"/>
      <c r="O249" s="63"/>
      <c r="P249" s="64"/>
      <c r="Q249" s="65">
        <f t="shared" si="3"/>
        <v>0</v>
      </c>
      <c r="R249" s="66"/>
    </row>
    <row r="250" spans="1:18" hidden="1">
      <c r="A250" s="227">
        <v>244</v>
      </c>
      <c r="B250" s="228"/>
      <c r="C250" s="43"/>
      <c r="D250" s="55"/>
      <c r="E250" s="57"/>
      <c r="F250" s="58"/>
      <c r="G250" s="62"/>
      <c r="H250" s="61"/>
      <c r="I250" s="62"/>
      <c r="J250" s="60"/>
      <c r="K250" s="61"/>
      <c r="L250" s="62"/>
      <c r="M250" s="60"/>
      <c r="N250" s="61"/>
      <c r="O250" s="63"/>
      <c r="P250" s="64"/>
      <c r="Q250" s="65">
        <f t="shared" si="3"/>
        <v>0</v>
      </c>
      <c r="R250" s="66"/>
    </row>
    <row r="251" spans="1:18" hidden="1">
      <c r="A251" s="227">
        <v>245</v>
      </c>
      <c r="B251" s="228"/>
      <c r="C251" s="43"/>
      <c r="D251" s="55"/>
      <c r="E251" s="57"/>
      <c r="F251" s="58"/>
      <c r="G251" s="62"/>
      <c r="H251" s="61"/>
      <c r="I251" s="62"/>
      <c r="J251" s="60"/>
      <c r="K251" s="61"/>
      <c r="L251" s="62"/>
      <c r="M251" s="60"/>
      <c r="N251" s="61"/>
      <c r="O251" s="63"/>
      <c r="P251" s="64"/>
      <c r="Q251" s="65">
        <f t="shared" si="3"/>
        <v>0</v>
      </c>
      <c r="R251" s="66"/>
    </row>
    <row r="252" spans="1:18" hidden="1">
      <c r="A252" s="227">
        <v>246</v>
      </c>
      <c r="B252" s="228"/>
      <c r="C252" s="43"/>
      <c r="D252" s="55"/>
      <c r="E252" s="57"/>
      <c r="F252" s="58"/>
      <c r="G252" s="62"/>
      <c r="H252" s="61"/>
      <c r="I252" s="62"/>
      <c r="J252" s="60"/>
      <c r="K252" s="61"/>
      <c r="L252" s="62"/>
      <c r="M252" s="60"/>
      <c r="N252" s="61"/>
      <c r="O252" s="63"/>
      <c r="P252" s="64"/>
      <c r="Q252" s="65">
        <f t="shared" si="3"/>
        <v>0</v>
      </c>
      <c r="R252" s="66"/>
    </row>
    <row r="253" spans="1:18" hidden="1">
      <c r="A253" s="227">
        <v>247</v>
      </c>
      <c r="B253" s="228"/>
      <c r="C253" s="43"/>
      <c r="D253" s="55"/>
      <c r="E253" s="57"/>
      <c r="F253" s="58"/>
      <c r="G253" s="62"/>
      <c r="H253" s="61"/>
      <c r="I253" s="62"/>
      <c r="J253" s="60"/>
      <c r="K253" s="61"/>
      <c r="L253" s="62"/>
      <c r="M253" s="60"/>
      <c r="N253" s="61"/>
      <c r="O253" s="63"/>
      <c r="P253" s="64"/>
      <c r="Q253" s="65">
        <f t="shared" si="3"/>
        <v>0</v>
      </c>
      <c r="R253" s="66"/>
    </row>
    <row r="254" spans="1:18" hidden="1">
      <c r="A254" s="227">
        <v>248</v>
      </c>
      <c r="B254" s="228"/>
      <c r="C254" s="43"/>
      <c r="D254" s="55"/>
      <c r="E254" s="57"/>
      <c r="F254" s="58"/>
      <c r="G254" s="62"/>
      <c r="H254" s="61"/>
      <c r="I254" s="62"/>
      <c r="J254" s="60"/>
      <c r="K254" s="61"/>
      <c r="L254" s="62"/>
      <c r="M254" s="60"/>
      <c r="N254" s="61"/>
      <c r="O254" s="63"/>
      <c r="P254" s="64"/>
      <c r="Q254" s="65">
        <f t="shared" si="3"/>
        <v>0</v>
      </c>
      <c r="R254" s="66"/>
    </row>
    <row r="255" spans="1:18" hidden="1">
      <c r="A255" s="227">
        <v>249</v>
      </c>
      <c r="B255" s="228"/>
      <c r="C255" s="43"/>
      <c r="D255" s="55"/>
      <c r="E255" s="57"/>
      <c r="F255" s="58"/>
      <c r="G255" s="62"/>
      <c r="H255" s="61"/>
      <c r="I255" s="62"/>
      <c r="J255" s="60"/>
      <c r="K255" s="61"/>
      <c r="L255" s="62"/>
      <c r="M255" s="60"/>
      <c r="N255" s="61"/>
      <c r="O255" s="63"/>
      <c r="P255" s="64"/>
      <c r="Q255" s="65">
        <f t="shared" si="3"/>
        <v>0</v>
      </c>
      <c r="R255" s="66"/>
    </row>
    <row r="256" spans="1:18" hidden="1">
      <c r="A256" s="227">
        <v>250</v>
      </c>
      <c r="B256" s="228"/>
      <c r="C256" s="43"/>
      <c r="D256" s="55"/>
      <c r="E256" s="57"/>
      <c r="F256" s="58"/>
      <c r="G256" s="62"/>
      <c r="H256" s="61"/>
      <c r="I256" s="62"/>
      <c r="J256" s="60"/>
      <c r="K256" s="61"/>
      <c r="L256" s="62"/>
      <c r="M256" s="60"/>
      <c r="N256" s="61"/>
      <c r="O256" s="63"/>
      <c r="P256" s="64"/>
      <c r="Q256" s="65">
        <f t="shared" si="3"/>
        <v>0</v>
      </c>
      <c r="R256" s="66"/>
    </row>
    <row r="257" spans="1:18" hidden="1">
      <c r="A257" s="227">
        <v>251</v>
      </c>
      <c r="B257" s="228"/>
      <c r="C257" s="43"/>
      <c r="D257" s="55"/>
      <c r="E257" s="57"/>
      <c r="F257" s="58"/>
      <c r="G257" s="62"/>
      <c r="H257" s="61"/>
      <c r="I257" s="62"/>
      <c r="J257" s="60"/>
      <c r="K257" s="61"/>
      <c r="L257" s="62"/>
      <c r="M257" s="60"/>
      <c r="N257" s="61"/>
      <c r="O257" s="63"/>
      <c r="P257" s="64"/>
      <c r="Q257" s="65">
        <f t="shared" si="3"/>
        <v>0</v>
      </c>
      <c r="R257" s="66"/>
    </row>
    <row r="258" spans="1:18" hidden="1">
      <c r="A258" s="227">
        <v>252</v>
      </c>
      <c r="B258" s="228"/>
      <c r="C258" s="43"/>
      <c r="D258" s="55"/>
      <c r="E258" s="57"/>
      <c r="F258" s="58"/>
      <c r="G258" s="62"/>
      <c r="H258" s="61"/>
      <c r="I258" s="62"/>
      <c r="J258" s="60"/>
      <c r="K258" s="61"/>
      <c r="L258" s="62"/>
      <c r="M258" s="60"/>
      <c r="N258" s="61"/>
      <c r="O258" s="63"/>
      <c r="P258" s="64"/>
      <c r="Q258" s="65">
        <f t="shared" si="3"/>
        <v>0</v>
      </c>
      <c r="R258" s="66"/>
    </row>
    <row r="259" spans="1:18" hidden="1">
      <c r="A259" s="227">
        <v>253</v>
      </c>
      <c r="B259" s="228"/>
      <c r="C259" s="43"/>
      <c r="D259" s="55"/>
      <c r="E259" s="57"/>
      <c r="F259" s="58"/>
      <c r="G259" s="62"/>
      <c r="H259" s="61"/>
      <c r="I259" s="62"/>
      <c r="J259" s="60"/>
      <c r="K259" s="61"/>
      <c r="L259" s="62"/>
      <c r="M259" s="60"/>
      <c r="N259" s="61"/>
      <c r="O259" s="63"/>
      <c r="P259" s="64"/>
      <c r="Q259" s="65">
        <f t="shared" si="3"/>
        <v>0</v>
      </c>
      <c r="R259" s="66"/>
    </row>
    <row r="260" spans="1:18" hidden="1">
      <c r="A260" s="227">
        <v>254</v>
      </c>
      <c r="B260" s="228"/>
      <c r="C260" s="43"/>
      <c r="D260" s="55"/>
      <c r="E260" s="57"/>
      <c r="F260" s="58"/>
      <c r="G260" s="62"/>
      <c r="H260" s="61"/>
      <c r="I260" s="62"/>
      <c r="J260" s="60"/>
      <c r="K260" s="61"/>
      <c r="L260" s="62"/>
      <c r="M260" s="60"/>
      <c r="N260" s="61"/>
      <c r="O260" s="63"/>
      <c r="P260" s="64"/>
      <c r="Q260" s="65">
        <f t="shared" si="3"/>
        <v>0</v>
      </c>
      <c r="R260" s="66"/>
    </row>
    <row r="261" spans="1:18" hidden="1">
      <c r="A261" s="227">
        <v>255</v>
      </c>
      <c r="B261" s="228"/>
      <c r="C261" s="43"/>
      <c r="D261" s="55"/>
      <c r="E261" s="57"/>
      <c r="F261" s="58"/>
      <c r="G261" s="62"/>
      <c r="H261" s="61"/>
      <c r="I261" s="62"/>
      <c r="J261" s="60"/>
      <c r="K261" s="61"/>
      <c r="L261" s="62"/>
      <c r="M261" s="60"/>
      <c r="N261" s="61"/>
      <c r="O261" s="63"/>
      <c r="P261" s="64"/>
      <c r="Q261" s="65">
        <f t="shared" si="3"/>
        <v>0</v>
      </c>
      <c r="R261" s="66"/>
    </row>
    <row r="262" spans="1:18" hidden="1">
      <c r="A262" s="227">
        <v>256</v>
      </c>
      <c r="B262" s="228"/>
      <c r="C262" s="43"/>
      <c r="D262" s="55"/>
      <c r="E262" s="57"/>
      <c r="F262" s="58"/>
      <c r="G262" s="62"/>
      <c r="H262" s="61"/>
      <c r="I262" s="62"/>
      <c r="J262" s="60"/>
      <c r="K262" s="61"/>
      <c r="L262" s="62"/>
      <c r="M262" s="60"/>
      <c r="N262" s="61"/>
      <c r="O262" s="63"/>
      <c r="P262" s="64"/>
      <c r="Q262" s="65">
        <f t="shared" si="3"/>
        <v>0</v>
      </c>
      <c r="R262" s="66"/>
    </row>
    <row r="263" spans="1:18" hidden="1">
      <c r="A263" s="227">
        <v>257</v>
      </c>
      <c r="B263" s="228"/>
      <c r="C263" s="43"/>
      <c r="D263" s="55"/>
      <c r="E263" s="57"/>
      <c r="F263" s="58"/>
      <c r="G263" s="62"/>
      <c r="H263" s="61"/>
      <c r="I263" s="62"/>
      <c r="J263" s="60"/>
      <c r="K263" s="61"/>
      <c r="L263" s="62"/>
      <c r="M263" s="60"/>
      <c r="N263" s="61"/>
      <c r="O263" s="63"/>
      <c r="P263" s="64"/>
      <c r="Q263" s="65">
        <f t="shared" si="3"/>
        <v>0</v>
      </c>
      <c r="R263" s="66"/>
    </row>
    <row r="264" spans="1:18" hidden="1">
      <c r="A264" s="227">
        <v>258</v>
      </c>
      <c r="B264" s="228"/>
      <c r="C264" s="43"/>
      <c r="D264" s="55"/>
      <c r="E264" s="57"/>
      <c r="F264" s="58"/>
      <c r="G264" s="62"/>
      <c r="H264" s="61"/>
      <c r="I264" s="62"/>
      <c r="J264" s="60"/>
      <c r="K264" s="61"/>
      <c r="L264" s="62"/>
      <c r="M264" s="60"/>
      <c r="N264" s="61"/>
      <c r="O264" s="63"/>
      <c r="P264" s="64"/>
      <c r="Q264" s="65">
        <f t="shared" si="3"/>
        <v>0</v>
      </c>
      <c r="R264" s="66"/>
    </row>
    <row r="265" spans="1:18" hidden="1">
      <c r="A265" s="227">
        <v>259</v>
      </c>
      <c r="B265" s="228"/>
      <c r="C265" s="43"/>
      <c r="D265" s="55"/>
      <c r="E265" s="57"/>
      <c r="F265" s="58"/>
      <c r="G265" s="62"/>
      <c r="H265" s="61"/>
      <c r="I265" s="62"/>
      <c r="J265" s="60"/>
      <c r="K265" s="61"/>
      <c r="L265" s="62"/>
      <c r="M265" s="60"/>
      <c r="N265" s="61"/>
      <c r="O265" s="63"/>
      <c r="P265" s="64"/>
      <c r="Q265" s="65">
        <f t="shared" si="3"/>
        <v>0</v>
      </c>
      <c r="R265" s="66"/>
    </row>
    <row r="266" spans="1:18" hidden="1">
      <c r="A266" s="227">
        <v>260</v>
      </c>
      <c r="B266" s="228"/>
      <c r="C266" s="43"/>
      <c r="D266" s="55"/>
      <c r="E266" s="57"/>
      <c r="F266" s="58"/>
      <c r="G266" s="62"/>
      <c r="H266" s="61"/>
      <c r="I266" s="62"/>
      <c r="J266" s="60"/>
      <c r="K266" s="61"/>
      <c r="L266" s="62"/>
      <c r="M266" s="60"/>
      <c r="N266" s="61"/>
      <c r="O266" s="63"/>
      <c r="P266" s="64"/>
      <c r="Q266" s="65">
        <f t="shared" si="3"/>
        <v>0</v>
      </c>
      <c r="R266" s="66"/>
    </row>
    <row r="267" spans="1:18" hidden="1">
      <c r="A267" s="227">
        <v>261</v>
      </c>
      <c r="B267" s="228"/>
      <c r="C267" s="43"/>
      <c r="D267" s="55"/>
      <c r="E267" s="57"/>
      <c r="F267" s="58"/>
      <c r="G267" s="62"/>
      <c r="H267" s="61"/>
      <c r="I267" s="62"/>
      <c r="J267" s="60"/>
      <c r="K267" s="61"/>
      <c r="L267" s="62"/>
      <c r="M267" s="60"/>
      <c r="N267" s="61"/>
      <c r="O267" s="63"/>
      <c r="P267" s="64"/>
      <c r="Q267" s="65">
        <f t="shared" si="3"/>
        <v>0</v>
      </c>
      <c r="R267" s="66"/>
    </row>
    <row r="268" spans="1:18" hidden="1">
      <c r="A268" s="227">
        <v>262</v>
      </c>
      <c r="B268" s="228"/>
      <c r="C268" s="43"/>
      <c r="D268" s="55"/>
      <c r="E268" s="57"/>
      <c r="F268" s="58"/>
      <c r="G268" s="62"/>
      <c r="H268" s="61"/>
      <c r="I268" s="62"/>
      <c r="J268" s="60"/>
      <c r="K268" s="61"/>
      <c r="L268" s="62"/>
      <c r="M268" s="60"/>
      <c r="N268" s="61"/>
      <c r="O268" s="63"/>
      <c r="P268" s="64"/>
      <c r="Q268" s="65">
        <f t="shared" si="3"/>
        <v>0</v>
      </c>
      <c r="R268" s="66"/>
    </row>
    <row r="269" spans="1:18" hidden="1">
      <c r="A269" s="227">
        <v>263</v>
      </c>
      <c r="B269" s="228"/>
      <c r="C269" s="43"/>
      <c r="D269" s="55"/>
      <c r="E269" s="57"/>
      <c r="F269" s="58"/>
      <c r="G269" s="62"/>
      <c r="H269" s="61"/>
      <c r="I269" s="62"/>
      <c r="J269" s="60"/>
      <c r="K269" s="61"/>
      <c r="L269" s="62"/>
      <c r="M269" s="60"/>
      <c r="N269" s="61"/>
      <c r="O269" s="63"/>
      <c r="P269" s="64"/>
      <c r="Q269" s="65">
        <f t="shared" si="3"/>
        <v>0</v>
      </c>
      <c r="R269" s="66"/>
    </row>
    <row r="270" spans="1:18" hidden="1">
      <c r="A270" s="227">
        <v>264</v>
      </c>
      <c r="B270" s="228"/>
      <c r="C270" s="43"/>
      <c r="D270" s="55"/>
      <c r="E270" s="57"/>
      <c r="F270" s="58"/>
      <c r="G270" s="62"/>
      <c r="H270" s="61"/>
      <c r="I270" s="62"/>
      <c r="J270" s="60"/>
      <c r="K270" s="61"/>
      <c r="L270" s="62"/>
      <c r="M270" s="60"/>
      <c r="N270" s="61"/>
      <c r="O270" s="63"/>
      <c r="P270" s="64"/>
      <c r="Q270" s="65">
        <f t="shared" si="3"/>
        <v>0</v>
      </c>
      <c r="R270" s="66"/>
    </row>
    <row r="271" spans="1:18" hidden="1">
      <c r="A271" s="227">
        <v>265</v>
      </c>
      <c r="B271" s="228"/>
      <c r="C271" s="43"/>
      <c r="D271" s="55"/>
      <c r="E271" s="57"/>
      <c r="F271" s="58"/>
      <c r="G271" s="62"/>
      <c r="H271" s="61"/>
      <c r="I271" s="62"/>
      <c r="J271" s="60"/>
      <c r="K271" s="61"/>
      <c r="L271" s="62"/>
      <c r="M271" s="60"/>
      <c r="N271" s="61"/>
      <c r="O271" s="63"/>
      <c r="P271" s="64"/>
      <c r="Q271" s="65">
        <f t="shared" si="3"/>
        <v>0</v>
      </c>
      <c r="R271" s="66"/>
    </row>
    <row r="272" spans="1:18" hidden="1">
      <c r="A272" s="227">
        <v>266</v>
      </c>
      <c r="B272" s="228"/>
      <c r="C272" s="43"/>
      <c r="D272" s="55"/>
      <c r="E272" s="57"/>
      <c r="F272" s="58"/>
      <c r="G272" s="62"/>
      <c r="H272" s="61"/>
      <c r="I272" s="62"/>
      <c r="J272" s="60"/>
      <c r="K272" s="61"/>
      <c r="L272" s="62"/>
      <c r="M272" s="60"/>
      <c r="N272" s="61"/>
      <c r="O272" s="63"/>
      <c r="P272" s="64"/>
      <c r="Q272" s="65">
        <f t="shared" si="3"/>
        <v>0</v>
      </c>
      <c r="R272" s="66"/>
    </row>
    <row r="273" spans="1:18" hidden="1">
      <c r="A273" s="227">
        <v>267</v>
      </c>
      <c r="B273" s="228"/>
      <c r="C273" s="43"/>
      <c r="D273" s="55"/>
      <c r="E273" s="57"/>
      <c r="F273" s="58"/>
      <c r="G273" s="62"/>
      <c r="H273" s="61"/>
      <c r="I273" s="62"/>
      <c r="J273" s="60"/>
      <c r="K273" s="61"/>
      <c r="L273" s="62"/>
      <c r="M273" s="60"/>
      <c r="N273" s="61"/>
      <c r="O273" s="63"/>
      <c r="P273" s="64"/>
      <c r="Q273" s="65">
        <f t="shared" si="3"/>
        <v>0</v>
      </c>
      <c r="R273" s="66"/>
    </row>
    <row r="274" spans="1:18" hidden="1">
      <c r="A274" s="227">
        <v>268</v>
      </c>
      <c r="B274" s="228"/>
      <c r="C274" s="43"/>
      <c r="D274" s="55"/>
      <c r="E274" s="57"/>
      <c r="F274" s="58"/>
      <c r="G274" s="62"/>
      <c r="H274" s="61"/>
      <c r="I274" s="62"/>
      <c r="J274" s="60"/>
      <c r="K274" s="61"/>
      <c r="L274" s="62"/>
      <c r="M274" s="60"/>
      <c r="N274" s="61"/>
      <c r="O274" s="63"/>
      <c r="P274" s="64"/>
      <c r="Q274" s="65">
        <f t="shared" si="3"/>
        <v>0</v>
      </c>
      <c r="R274" s="66"/>
    </row>
    <row r="275" spans="1:18" hidden="1">
      <c r="A275" s="227">
        <v>269</v>
      </c>
      <c r="B275" s="228"/>
      <c r="C275" s="43"/>
      <c r="D275" s="55"/>
      <c r="E275" s="57"/>
      <c r="F275" s="58"/>
      <c r="G275" s="62"/>
      <c r="H275" s="61"/>
      <c r="I275" s="62"/>
      <c r="J275" s="60"/>
      <c r="K275" s="61"/>
      <c r="L275" s="62"/>
      <c r="M275" s="60"/>
      <c r="N275" s="61"/>
      <c r="O275" s="63"/>
      <c r="P275" s="64"/>
      <c r="Q275" s="65">
        <f t="shared" si="3"/>
        <v>0</v>
      </c>
      <c r="R275" s="66"/>
    </row>
    <row r="276" spans="1:18" hidden="1">
      <c r="A276" s="227">
        <v>270</v>
      </c>
      <c r="B276" s="228"/>
      <c r="C276" s="43"/>
      <c r="D276" s="55"/>
      <c r="E276" s="57"/>
      <c r="F276" s="58"/>
      <c r="G276" s="62"/>
      <c r="H276" s="61"/>
      <c r="I276" s="62"/>
      <c r="J276" s="60"/>
      <c r="K276" s="61"/>
      <c r="L276" s="62"/>
      <c r="M276" s="60"/>
      <c r="N276" s="61"/>
      <c r="O276" s="63"/>
      <c r="P276" s="64"/>
      <c r="Q276" s="65">
        <f t="shared" si="3"/>
        <v>0</v>
      </c>
      <c r="R276" s="66"/>
    </row>
    <row r="277" spans="1:18" hidden="1">
      <c r="A277" s="227">
        <v>271</v>
      </c>
      <c r="B277" s="228"/>
      <c r="C277" s="43"/>
      <c r="D277" s="55"/>
      <c r="E277" s="57"/>
      <c r="F277" s="58"/>
      <c r="G277" s="62"/>
      <c r="H277" s="61"/>
      <c r="I277" s="62"/>
      <c r="J277" s="60"/>
      <c r="K277" s="61"/>
      <c r="L277" s="62"/>
      <c r="M277" s="60"/>
      <c r="N277" s="61"/>
      <c r="O277" s="63"/>
      <c r="P277" s="64"/>
      <c r="Q277" s="65">
        <f t="shared" si="3"/>
        <v>0</v>
      </c>
      <c r="R277" s="66"/>
    </row>
    <row r="278" spans="1:18" hidden="1">
      <c r="A278" s="227">
        <v>272</v>
      </c>
      <c r="B278" s="228"/>
      <c r="C278" s="43"/>
      <c r="D278" s="55"/>
      <c r="E278" s="57"/>
      <c r="F278" s="58"/>
      <c r="G278" s="62"/>
      <c r="H278" s="61"/>
      <c r="I278" s="62"/>
      <c r="J278" s="60"/>
      <c r="K278" s="61"/>
      <c r="L278" s="62"/>
      <c r="M278" s="60"/>
      <c r="N278" s="61"/>
      <c r="O278" s="63"/>
      <c r="P278" s="64"/>
      <c r="Q278" s="65">
        <f t="shared" si="3"/>
        <v>0</v>
      </c>
      <c r="R278" s="66"/>
    </row>
    <row r="279" spans="1:18" hidden="1">
      <c r="A279" s="227">
        <v>273</v>
      </c>
      <c r="B279" s="228"/>
      <c r="C279" s="43"/>
      <c r="D279" s="55"/>
      <c r="E279" s="57"/>
      <c r="F279" s="58"/>
      <c r="G279" s="62"/>
      <c r="H279" s="61"/>
      <c r="I279" s="62"/>
      <c r="J279" s="60"/>
      <c r="K279" s="61"/>
      <c r="L279" s="62"/>
      <c r="M279" s="60"/>
      <c r="N279" s="61"/>
      <c r="O279" s="63"/>
      <c r="P279" s="64"/>
      <c r="Q279" s="65">
        <f t="shared" si="3"/>
        <v>0</v>
      </c>
      <c r="R279" s="66"/>
    </row>
    <row r="280" spans="1:18" hidden="1">
      <c r="A280" s="227">
        <v>274</v>
      </c>
      <c r="B280" s="228"/>
      <c r="C280" s="43"/>
      <c r="D280" s="55"/>
      <c r="E280" s="57"/>
      <c r="F280" s="58"/>
      <c r="G280" s="62"/>
      <c r="H280" s="61"/>
      <c r="I280" s="62"/>
      <c r="J280" s="60"/>
      <c r="K280" s="61"/>
      <c r="L280" s="62"/>
      <c r="M280" s="60"/>
      <c r="N280" s="61"/>
      <c r="O280" s="63"/>
      <c r="P280" s="64"/>
      <c r="Q280" s="65">
        <f t="shared" si="3"/>
        <v>0</v>
      </c>
      <c r="R280" s="66"/>
    </row>
    <row r="281" spans="1:18" hidden="1">
      <c r="A281" s="227">
        <v>275</v>
      </c>
      <c r="B281" s="228"/>
      <c r="C281" s="43"/>
      <c r="D281" s="55"/>
      <c r="E281" s="57"/>
      <c r="F281" s="58"/>
      <c r="G281" s="62"/>
      <c r="H281" s="61"/>
      <c r="I281" s="62"/>
      <c r="J281" s="60"/>
      <c r="K281" s="61"/>
      <c r="L281" s="62"/>
      <c r="M281" s="60"/>
      <c r="N281" s="61"/>
      <c r="O281" s="63"/>
      <c r="P281" s="64"/>
      <c r="Q281" s="65">
        <f t="shared" si="3"/>
        <v>0</v>
      </c>
      <c r="R281" s="66"/>
    </row>
    <row r="282" spans="1:18" hidden="1">
      <c r="A282" s="227">
        <v>276</v>
      </c>
      <c r="B282" s="228"/>
      <c r="C282" s="43"/>
      <c r="D282" s="55"/>
      <c r="E282" s="57"/>
      <c r="F282" s="58"/>
      <c r="G282" s="62"/>
      <c r="H282" s="61"/>
      <c r="I282" s="62"/>
      <c r="J282" s="60"/>
      <c r="K282" s="61"/>
      <c r="L282" s="62"/>
      <c r="M282" s="60"/>
      <c r="N282" s="61"/>
      <c r="O282" s="63"/>
      <c r="P282" s="64"/>
      <c r="Q282" s="65">
        <f t="shared" si="3"/>
        <v>0</v>
      </c>
      <c r="R282" s="66"/>
    </row>
    <row r="283" spans="1:18" hidden="1">
      <c r="A283" s="227">
        <v>277</v>
      </c>
      <c r="B283" s="228"/>
      <c r="C283" s="43"/>
      <c r="D283" s="55"/>
      <c r="E283" s="57"/>
      <c r="F283" s="58"/>
      <c r="G283" s="62"/>
      <c r="H283" s="61"/>
      <c r="I283" s="62"/>
      <c r="J283" s="60"/>
      <c r="K283" s="61"/>
      <c r="L283" s="62"/>
      <c r="M283" s="60"/>
      <c r="N283" s="61"/>
      <c r="O283" s="63"/>
      <c r="P283" s="64"/>
      <c r="Q283" s="65">
        <f t="shared" si="3"/>
        <v>0</v>
      </c>
      <c r="R283" s="66"/>
    </row>
    <row r="284" spans="1:18" hidden="1">
      <c r="A284" s="227">
        <v>278</v>
      </c>
      <c r="B284" s="228"/>
      <c r="C284" s="43"/>
      <c r="D284" s="55"/>
      <c r="E284" s="57"/>
      <c r="F284" s="58"/>
      <c r="G284" s="62"/>
      <c r="H284" s="61"/>
      <c r="I284" s="62"/>
      <c r="J284" s="60"/>
      <c r="K284" s="61"/>
      <c r="L284" s="62"/>
      <c r="M284" s="60"/>
      <c r="N284" s="61"/>
      <c r="O284" s="63"/>
      <c r="P284" s="64"/>
      <c r="Q284" s="65">
        <f t="shared" si="3"/>
        <v>0</v>
      </c>
      <c r="R284" s="66"/>
    </row>
    <row r="285" spans="1:18" hidden="1">
      <c r="A285" s="227">
        <v>279</v>
      </c>
      <c r="B285" s="228"/>
      <c r="C285" s="43"/>
      <c r="D285" s="55"/>
      <c r="E285" s="57"/>
      <c r="F285" s="58"/>
      <c r="G285" s="62"/>
      <c r="H285" s="61"/>
      <c r="I285" s="62"/>
      <c r="J285" s="60"/>
      <c r="K285" s="61"/>
      <c r="L285" s="62"/>
      <c r="M285" s="60"/>
      <c r="N285" s="61"/>
      <c r="O285" s="63"/>
      <c r="P285" s="64"/>
      <c r="Q285" s="65">
        <f t="shared" si="3"/>
        <v>0</v>
      </c>
      <c r="R285" s="66"/>
    </row>
    <row r="286" spans="1:18" hidden="1">
      <c r="A286" s="227">
        <v>280</v>
      </c>
      <c r="B286" s="228"/>
      <c r="C286" s="43"/>
      <c r="D286" s="55"/>
      <c r="E286" s="57"/>
      <c r="F286" s="58"/>
      <c r="G286" s="62"/>
      <c r="H286" s="61"/>
      <c r="I286" s="62"/>
      <c r="J286" s="60"/>
      <c r="K286" s="61"/>
      <c r="L286" s="62"/>
      <c r="M286" s="60"/>
      <c r="N286" s="61"/>
      <c r="O286" s="63"/>
      <c r="P286" s="64"/>
      <c r="Q286" s="65">
        <f t="shared" si="3"/>
        <v>0</v>
      </c>
      <c r="R286" s="66"/>
    </row>
    <row r="287" spans="1:18" hidden="1">
      <c r="A287" s="227">
        <v>281</v>
      </c>
      <c r="B287" s="228"/>
      <c r="C287" s="43"/>
      <c r="D287" s="55"/>
      <c r="E287" s="57"/>
      <c r="F287" s="58"/>
      <c r="G287" s="62"/>
      <c r="H287" s="61"/>
      <c r="I287" s="62"/>
      <c r="J287" s="60"/>
      <c r="K287" s="61"/>
      <c r="L287" s="62"/>
      <c r="M287" s="60"/>
      <c r="N287" s="61"/>
      <c r="O287" s="63"/>
      <c r="P287" s="64"/>
      <c r="Q287" s="65">
        <f t="shared" si="3"/>
        <v>0</v>
      </c>
      <c r="R287" s="66"/>
    </row>
    <row r="288" spans="1:18" hidden="1">
      <c r="A288" s="227">
        <v>282</v>
      </c>
      <c r="B288" s="228"/>
      <c r="C288" s="43"/>
      <c r="D288" s="55"/>
      <c r="E288" s="57"/>
      <c r="F288" s="58"/>
      <c r="G288" s="62"/>
      <c r="H288" s="61"/>
      <c r="I288" s="62"/>
      <c r="J288" s="60"/>
      <c r="K288" s="61"/>
      <c r="L288" s="62"/>
      <c r="M288" s="60"/>
      <c r="N288" s="61"/>
      <c r="O288" s="63"/>
      <c r="P288" s="64"/>
      <c r="Q288" s="65">
        <f t="shared" si="3"/>
        <v>0</v>
      </c>
      <c r="R288" s="66"/>
    </row>
    <row r="289" spans="1:18" hidden="1">
      <c r="A289" s="227">
        <v>283</v>
      </c>
      <c r="B289" s="228"/>
      <c r="C289" s="43"/>
      <c r="D289" s="55"/>
      <c r="E289" s="57"/>
      <c r="F289" s="58"/>
      <c r="G289" s="62"/>
      <c r="H289" s="61"/>
      <c r="I289" s="62"/>
      <c r="J289" s="60"/>
      <c r="K289" s="61"/>
      <c r="L289" s="62"/>
      <c r="M289" s="60"/>
      <c r="N289" s="61"/>
      <c r="O289" s="63"/>
      <c r="P289" s="64"/>
      <c r="Q289" s="65">
        <f t="shared" si="3"/>
        <v>0</v>
      </c>
      <c r="R289" s="66"/>
    </row>
    <row r="290" spans="1:18" hidden="1">
      <c r="A290" s="227">
        <v>284</v>
      </c>
      <c r="B290" s="228"/>
      <c r="C290" s="43"/>
      <c r="D290" s="55"/>
      <c r="E290" s="57"/>
      <c r="F290" s="58"/>
      <c r="G290" s="62"/>
      <c r="H290" s="61"/>
      <c r="I290" s="62"/>
      <c r="J290" s="60"/>
      <c r="K290" s="61"/>
      <c r="L290" s="62"/>
      <c r="M290" s="60"/>
      <c r="N290" s="61"/>
      <c r="O290" s="63"/>
      <c r="P290" s="64"/>
      <c r="Q290" s="65">
        <f t="shared" si="3"/>
        <v>0</v>
      </c>
      <c r="R290" s="66"/>
    </row>
    <row r="291" spans="1:18" hidden="1">
      <c r="A291" s="227">
        <v>285</v>
      </c>
      <c r="B291" s="228"/>
      <c r="C291" s="43"/>
      <c r="D291" s="55"/>
      <c r="E291" s="57"/>
      <c r="F291" s="58"/>
      <c r="G291" s="62"/>
      <c r="H291" s="61"/>
      <c r="I291" s="62"/>
      <c r="J291" s="60"/>
      <c r="K291" s="61"/>
      <c r="L291" s="62"/>
      <c r="M291" s="60"/>
      <c r="N291" s="61"/>
      <c r="O291" s="63"/>
      <c r="P291" s="64"/>
      <c r="Q291" s="65">
        <f t="shared" si="3"/>
        <v>0</v>
      </c>
      <c r="R291" s="66"/>
    </row>
    <row r="292" spans="1:18" hidden="1">
      <c r="A292" s="227">
        <v>286</v>
      </c>
      <c r="B292" s="228"/>
      <c r="C292" s="43"/>
      <c r="D292" s="55"/>
      <c r="E292" s="57"/>
      <c r="F292" s="58"/>
      <c r="G292" s="62"/>
      <c r="H292" s="61"/>
      <c r="I292" s="62"/>
      <c r="J292" s="60"/>
      <c r="K292" s="61"/>
      <c r="L292" s="62"/>
      <c r="M292" s="60"/>
      <c r="N292" s="61"/>
      <c r="O292" s="63"/>
      <c r="P292" s="64"/>
      <c r="Q292" s="65">
        <f t="shared" si="3"/>
        <v>0</v>
      </c>
      <c r="R292" s="66"/>
    </row>
    <row r="293" spans="1:18" hidden="1">
      <c r="A293" s="227">
        <v>287</v>
      </c>
      <c r="B293" s="228"/>
      <c r="C293" s="43"/>
      <c r="D293" s="55"/>
      <c r="E293" s="57"/>
      <c r="F293" s="58"/>
      <c r="G293" s="62"/>
      <c r="H293" s="61"/>
      <c r="I293" s="62"/>
      <c r="J293" s="60"/>
      <c r="K293" s="61"/>
      <c r="L293" s="62"/>
      <c r="M293" s="60"/>
      <c r="N293" s="61"/>
      <c r="O293" s="63"/>
      <c r="P293" s="64"/>
      <c r="Q293" s="65">
        <f t="shared" si="3"/>
        <v>0</v>
      </c>
      <c r="R293" s="66"/>
    </row>
    <row r="294" spans="1:18" hidden="1">
      <c r="A294" s="227">
        <v>288</v>
      </c>
      <c r="B294" s="228"/>
      <c r="C294" s="43"/>
      <c r="D294" s="55"/>
      <c r="E294" s="57"/>
      <c r="F294" s="58"/>
      <c r="G294" s="62"/>
      <c r="H294" s="61"/>
      <c r="I294" s="62"/>
      <c r="J294" s="60"/>
      <c r="K294" s="61"/>
      <c r="L294" s="62"/>
      <c r="M294" s="60"/>
      <c r="N294" s="61"/>
      <c r="O294" s="63"/>
      <c r="P294" s="64"/>
      <c r="Q294" s="65">
        <f t="shared" si="3"/>
        <v>0</v>
      </c>
      <c r="R294" s="66"/>
    </row>
    <row r="295" spans="1:18" hidden="1">
      <c r="A295" s="227">
        <v>289</v>
      </c>
      <c r="B295" s="228"/>
      <c r="C295" s="43"/>
      <c r="D295" s="55"/>
      <c r="E295" s="57"/>
      <c r="F295" s="58"/>
      <c r="G295" s="62"/>
      <c r="H295" s="61"/>
      <c r="I295" s="62"/>
      <c r="J295" s="60"/>
      <c r="K295" s="61"/>
      <c r="L295" s="62"/>
      <c r="M295" s="60"/>
      <c r="N295" s="61"/>
      <c r="O295" s="63"/>
      <c r="P295" s="64"/>
      <c r="Q295" s="65">
        <f t="shared" si="3"/>
        <v>0</v>
      </c>
      <c r="R295" s="66"/>
    </row>
    <row r="296" spans="1:18" hidden="1">
      <c r="A296" s="227">
        <v>290</v>
      </c>
      <c r="B296" s="228"/>
      <c r="C296" s="43"/>
      <c r="D296" s="55"/>
      <c r="E296" s="57"/>
      <c r="F296" s="58"/>
      <c r="G296" s="62"/>
      <c r="H296" s="61"/>
      <c r="I296" s="62"/>
      <c r="J296" s="60"/>
      <c r="K296" s="61"/>
      <c r="L296" s="62"/>
      <c r="M296" s="60"/>
      <c r="N296" s="61"/>
      <c r="O296" s="63"/>
      <c r="P296" s="64"/>
      <c r="Q296" s="65">
        <f t="shared" si="3"/>
        <v>0</v>
      </c>
      <c r="R296" s="66"/>
    </row>
    <row r="297" spans="1:18" hidden="1">
      <c r="A297" s="227">
        <v>291</v>
      </c>
      <c r="B297" s="228"/>
      <c r="C297" s="43"/>
      <c r="D297" s="55"/>
      <c r="E297" s="57"/>
      <c r="F297" s="58"/>
      <c r="G297" s="62"/>
      <c r="H297" s="61"/>
      <c r="I297" s="62"/>
      <c r="J297" s="60"/>
      <c r="K297" s="61"/>
      <c r="L297" s="62"/>
      <c r="M297" s="60"/>
      <c r="N297" s="61"/>
      <c r="O297" s="63"/>
      <c r="P297" s="64"/>
      <c r="Q297" s="65">
        <f t="shared" si="3"/>
        <v>0</v>
      </c>
      <c r="R297" s="66"/>
    </row>
    <row r="298" spans="1:18" hidden="1">
      <c r="A298" s="227">
        <v>292</v>
      </c>
      <c r="B298" s="228"/>
      <c r="C298" s="43"/>
      <c r="D298" s="55"/>
      <c r="E298" s="57"/>
      <c r="F298" s="58"/>
      <c r="G298" s="62"/>
      <c r="H298" s="61"/>
      <c r="I298" s="62"/>
      <c r="J298" s="60"/>
      <c r="K298" s="61"/>
      <c r="L298" s="62"/>
      <c r="M298" s="60"/>
      <c r="N298" s="61"/>
      <c r="O298" s="63"/>
      <c r="P298" s="64"/>
      <c r="Q298" s="65">
        <f t="shared" si="3"/>
        <v>0</v>
      </c>
      <c r="R298" s="66"/>
    </row>
    <row r="299" spans="1:18" hidden="1">
      <c r="A299" s="227">
        <v>293</v>
      </c>
      <c r="B299" s="228"/>
      <c r="C299" s="43"/>
      <c r="D299" s="55"/>
      <c r="E299" s="57"/>
      <c r="F299" s="58"/>
      <c r="G299" s="62"/>
      <c r="H299" s="61"/>
      <c r="I299" s="62"/>
      <c r="J299" s="60"/>
      <c r="K299" s="61"/>
      <c r="L299" s="62"/>
      <c r="M299" s="60"/>
      <c r="N299" s="61"/>
      <c r="O299" s="63"/>
      <c r="P299" s="64"/>
      <c r="Q299" s="65">
        <f t="shared" si="3"/>
        <v>0</v>
      </c>
      <c r="R299" s="66"/>
    </row>
    <row r="300" spans="1:18" hidden="1">
      <c r="A300" s="227">
        <v>294</v>
      </c>
      <c r="B300" s="228"/>
      <c r="C300" s="43"/>
      <c r="D300" s="55"/>
      <c r="E300" s="57"/>
      <c r="F300" s="58"/>
      <c r="G300" s="62"/>
      <c r="H300" s="61"/>
      <c r="I300" s="62"/>
      <c r="J300" s="60"/>
      <c r="K300" s="61"/>
      <c r="L300" s="62"/>
      <c r="M300" s="60"/>
      <c r="N300" s="61"/>
      <c r="O300" s="63"/>
      <c r="P300" s="64"/>
      <c r="Q300" s="65">
        <f t="shared" si="3"/>
        <v>0</v>
      </c>
      <c r="R300" s="66"/>
    </row>
    <row r="301" spans="1:18" hidden="1">
      <c r="A301" s="227">
        <v>295</v>
      </c>
      <c r="B301" s="228"/>
      <c r="C301" s="43"/>
      <c r="D301" s="55"/>
      <c r="E301" s="57"/>
      <c r="F301" s="58"/>
      <c r="G301" s="62"/>
      <c r="H301" s="61"/>
      <c r="I301" s="62"/>
      <c r="J301" s="60"/>
      <c r="K301" s="61"/>
      <c r="L301" s="62"/>
      <c r="M301" s="60"/>
      <c r="N301" s="61"/>
      <c r="O301" s="63"/>
      <c r="P301" s="64"/>
      <c r="Q301" s="65">
        <f t="shared" si="3"/>
        <v>0</v>
      </c>
      <c r="R301" s="66"/>
    </row>
    <row r="302" spans="1:18" hidden="1">
      <c r="A302" s="227">
        <v>296</v>
      </c>
      <c r="B302" s="228"/>
      <c r="C302" s="43"/>
      <c r="D302" s="55"/>
      <c r="E302" s="57"/>
      <c r="F302" s="58"/>
      <c r="G302" s="62"/>
      <c r="H302" s="61"/>
      <c r="I302" s="62"/>
      <c r="J302" s="60"/>
      <c r="K302" s="61"/>
      <c r="L302" s="62"/>
      <c r="M302" s="60"/>
      <c r="N302" s="61"/>
      <c r="O302" s="63"/>
      <c r="P302" s="64"/>
      <c r="Q302" s="65">
        <f t="shared" si="3"/>
        <v>0</v>
      </c>
      <c r="R302" s="66"/>
    </row>
    <row r="303" spans="1:18" hidden="1">
      <c r="A303" s="227">
        <v>297</v>
      </c>
      <c r="B303" s="228"/>
      <c r="C303" s="43"/>
      <c r="D303" s="55"/>
      <c r="E303" s="57"/>
      <c r="F303" s="58"/>
      <c r="G303" s="62"/>
      <c r="H303" s="61"/>
      <c r="I303" s="62"/>
      <c r="J303" s="60"/>
      <c r="K303" s="61"/>
      <c r="L303" s="62"/>
      <c r="M303" s="60"/>
      <c r="N303" s="61"/>
      <c r="O303" s="63"/>
      <c r="P303" s="64"/>
      <c r="Q303" s="65">
        <f t="shared" si="3"/>
        <v>0</v>
      </c>
      <c r="R303" s="66"/>
    </row>
    <row r="304" spans="1:18" hidden="1">
      <c r="A304" s="227">
        <v>298</v>
      </c>
      <c r="B304" s="228"/>
      <c r="C304" s="43"/>
      <c r="D304" s="55"/>
      <c r="E304" s="57"/>
      <c r="F304" s="58"/>
      <c r="G304" s="62"/>
      <c r="H304" s="61"/>
      <c r="I304" s="62"/>
      <c r="J304" s="60"/>
      <c r="K304" s="61"/>
      <c r="L304" s="62"/>
      <c r="M304" s="60"/>
      <c r="N304" s="61"/>
      <c r="O304" s="63"/>
      <c r="P304" s="64"/>
      <c r="Q304" s="65">
        <f t="shared" si="3"/>
        <v>0</v>
      </c>
      <c r="R304" s="66"/>
    </row>
    <row r="305" spans="1:18" hidden="1">
      <c r="A305" s="227">
        <v>299</v>
      </c>
      <c r="B305" s="228"/>
      <c r="C305" s="43"/>
      <c r="D305" s="55"/>
      <c r="E305" s="57"/>
      <c r="F305" s="58"/>
      <c r="G305" s="62"/>
      <c r="H305" s="61"/>
      <c r="I305" s="62"/>
      <c r="J305" s="60"/>
      <c r="K305" s="61"/>
      <c r="L305" s="62"/>
      <c r="M305" s="60"/>
      <c r="N305" s="61"/>
      <c r="O305" s="63"/>
      <c r="P305" s="64"/>
      <c r="Q305" s="65">
        <f t="shared" si="3"/>
        <v>0</v>
      </c>
      <c r="R305" s="66"/>
    </row>
    <row r="306" spans="1:18" hidden="1">
      <c r="A306" s="227">
        <v>300</v>
      </c>
      <c r="B306" s="228"/>
      <c r="C306" s="43"/>
      <c r="D306" s="56"/>
      <c r="E306" s="57"/>
      <c r="F306" s="58"/>
      <c r="G306" s="59"/>
      <c r="H306" s="58"/>
      <c r="I306" s="59"/>
      <c r="J306" s="60"/>
      <c r="K306" s="61"/>
      <c r="L306" s="62"/>
      <c r="M306" s="60"/>
      <c r="N306" s="61"/>
      <c r="O306" s="63"/>
      <c r="P306" s="64"/>
      <c r="Q306" s="65">
        <f t="shared" ref="Q306:Q348" si="4">IF(G306="",0,INT(SUM(PRODUCT(G306,I306,L306),O306)))</f>
        <v>0</v>
      </c>
      <c r="R306" s="66"/>
    </row>
    <row r="307" spans="1:18" hidden="1">
      <c r="A307" s="227">
        <v>301</v>
      </c>
      <c r="B307" s="228"/>
      <c r="C307" s="43"/>
      <c r="D307" s="56"/>
      <c r="E307" s="57"/>
      <c r="F307" s="58"/>
      <c r="G307" s="59"/>
      <c r="H307" s="58"/>
      <c r="I307" s="59"/>
      <c r="J307" s="60"/>
      <c r="K307" s="61"/>
      <c r="L307" s="62"/>
      <c r="M307" s="60"/>
      <c r="N307" s="61"/>
      <c r="O307" s="63"/>
      <c r="P307" s="64"/>
      <c r="Q307" s="65">
        <f t="shared" si="4"/>
        <v>0</v>
      </c>
      <c r="R307" s="66"/>
    </row>
    <row r="308" spans="1:18" hidden="1">
      <c r="A308" s="227">
        <v>302</v>
      </c>
      <c r="B308" s="228"/>
      <c r="C308" s="43"/>
      <c r="D308" s="56"/>
      <c r="E308" s="57"/>
      <c r="F308" s="58"/>
      <c r="G308" s="59"/>
      <c r="H308" s="58"/>
      <c r="I308" s="59"/>
      <c r="J308" s="60"/>
      <c r="K308" s="61"/>
      <c r="L308" s="62"/>
      <c r="M308" s="60"/>
      <c r="N308" s="61"/>
      <c r="O308" s="63"/>
      <c r="P308" s="64"/>
      <c r="Q308" s="65">
        <f t="shared" si="4"/>
        <v>0</v>
      </c>
      <c r="R308" s="66"/>
    </row>
    <row r="309" spans="1:18" hidden="1">
      <c r="A309" s="227">
        <v>303</v>
      </c>
      <c r="B309" s="228"/>
      <c r="C309" s="43"/>
      <c r="D309" s="56"/>
      <c r="E309" s="57"/>
      <c r="F309" s="58"/>
      <c r="G309" s="59"/>
      <c r="H309" s="58"/>
      <c r="I309" s="59"/>
      <c r="J309" s="60"/>
      <c r="K309" s="61"/>
      <c r="L309" s="62"/>
      <c r="M309" s="60"/>
      <c r="N309" s="61"/>
      <c r="O309" s="63"/>
      <c r="P309" s="64"/>
      <c r="Q309" s="65">
        <f t="shared" si="4"/>
        <v>0</v>
      </c>
      <c r="R309" s="66"/>
    </row>
    <row r="310" spans="1:18" hidden="1">
      <c r="A310" s="227">
        <v>304</v>
      </c>
      <c r="B310" s="228"/>
      <c r="C310" s="43"/>
      <c r="D310" s="56"/>
      <c r="E310" s="57"/>
      <c r="F310" s="58"/>
      <c r="G310" s="59"/>
      <c r="H310" s="58"/>
      <c r="I310" s="59"/>
      <c r="J310" s="60"/>
      <c r="K310" s="61"/>
      <c r="L310" s="62"/>
      <c r="M310" s="60"/>
      <c r="N310" s="61"/>
      <c r="O310" s="63"/>
      <c r="P310" s="64"/>
      <c r="Q310" s="65">
        <f t="shared" si="4"/>
        <v>0</v>
      </c>
      <c r="R310" s="66"/>
    </row>
    <row r="311" spans="1:18" hidden="1">
      <c r="A311" s="227">
        <v>305</v>
      </c>
      <c r="B311" s="228"/>
      <c r="C311" s="43"/>
      <c r="D311" s="56"/>
      <c r="E311" s="57"/>
      <c r="F311" s="58"/>
      <c r="G311" s="59"/>
      <c r="H311" s="61"/>
      <c r="I311" s="62"/>
      <c r="J311" s="60"/>
      <c r="K311" s="61"/>
      <c r="L311" s="62"/>
      <c r="M311" s="60"/>
      <c r="N311" s="61"/>
      <c r="O311" s="63"/>
      <c r="P311" s="64"/>
      <c r="Q311" s="65">
        <f t="shared" si="4"/>
        <v>0</v>
      </c>
      <c r="R311" s="66"/>
    </row>
    <row r="312" spans="1:18" hidden="1">
      <c r="A312" s="227">
        <v>306</v>
      </c>
      <c r="B312" s="228"/>
      <c r="C312" s="43"/>
      <c r="D312" s="56"/>
      <c r="E312" s="57"/>
      <c r="F312" s="58"/>
      <c r="G312" s="59"/>
      <c r="H312" s="61"/>
      <c r="I312" s="62"/>
      <c r="J312" s="60"/>
      <c r="K312" s="61"/>
      <c r="L312" s="62"/>
      <c r="M312" s="60"/>
      <c r="N312" s="61"/>
      <c r="O312" s="63"/>
      <c r="P312" s="64"/>
      <c r="Q312" s="65">
        <f t="shared" si="4"/>
        <v>0</v>
      </c>
      <c r="R312" s="66"/>
    </row>
    <row r="313" spans="1:18" hidden="1">
      <c r="A313" s="227">
        <v>307</v>
      </c>
      <c r="B313" s="228"/>
      <c r="C313" s="43"/>
      <c r="D313" s="56"/>
      <c r="E313" s="57"/>
      <c r="F313" s="58"/>
      <c r="G313" s="59"/>
      <c r="H313" s="61"/>
      <c r="I313" s="62"/>
      <c r="J313" s="60"/>
      <c r="K313" s="61"/>
      <c r="L313" s="62"/>
      <c r="M313" s="60"/>
      <c r="N313" s="61"/>
      <c r="O313" s="63"/>
      <c r="P313" s="64"/>
      <c r="Q313" s="65">
        <f t="shared" si="4"/>
        <v>0</v>
      </c>
      <c r="R313" s="66"/>
    </row>
    <row r="314" spans="1:18" hidden="1">
      <c r="A314" s="227">
        <v>308</v>
      </c>
      <c r="B314" s="228"/>
      <c r="C314" s="43"/>
      <c r="D314" s="56"/>
      <c r="E314" s="57"/>
      <c r="F314" s="58"/>
      <c r="G314" s="59"/>
      <c r="H314" s="61"/>
      <c r="I314" s="62"/>
      <c r="J314" s="60"/>
      <c r="K314" s="61"/>
      <c r="L314" s="62"/>
      <c r="M314" s="60"/>
      <c r="N314" s="61"/>
      <c r="O314" s="63"/>
      <c r="P314" s="64"/>
      <c r="Q314" s="65">
        <f t="shared" si="4"/>
        <v>0</v>
      </c>
      <c r="R314" s="66"/>
    </row>
    <row r="315" spans="1:18" hidden="1">
      <c r="A315" s="227">
        <v>309</v>
      </c>
      <c r="B315" s="228"/>
      <c r="C315" s="43"/>
      <c r="D315" s="56"/>
      <c r="E315" s="57"/>
      <c r="F315" s="58"/>
      <c r="G315" s="59"/>
      <c r="H315" s="61"/>
      <c r="I315" s="62"/>
      <c r="J315" s="60"/>
      <c r="K315" s="61"/>
      <c r="L315" s="62"/>
      <c r="M315" s="60"/>
      <c r="N315" s="61"/>
      <c r="O315" s="63"/>
      <c r="P315" s="64"/>
      <c r="Q315" s="65">
        <f t="shared" si="4"/>
        <v>0</v>
      </c>
      <c r="R315" s="66"/>
    </row>
    <row r="316" spans="1:18" hidden="1">
      <c r="A316" s="227">
        <v>310</v>
      </c>
      <c r="B316" s="228"/>
      <c r="C316" s="43"/>
      <c r="D316" s="56"/>
      <c r="E316" s="57"/>
      <c r="F316" s="58"/>
      <c r="G316" s="59"/>
      <c r="H316" s="58"/>
      <c r="I316" s="59"/>
      <c r="J316" s="60"/>
      <c r="K316" s="58"/>
      <c r="L316" s="62"/>
      <c r="M316" s="67"/>
      <c r="N316" s="61"/>
      <c r="O316" s="63"/>
      <c r="P316" s="64"/>
      <c r="Q316" s="65">
        <f t="shared" si="4"/>
        <v>0</v>
      </c>
      <c r="R316" s="66"/>
    </row>
    <row r="317" spans="1:18" hidden="1">
      <c r="A317" s="227">
        <v>311</v>
      </c>
      <c r="B317" s="228"/>
      <c r="C317" s="43"/>
      <c r="D317" s="56"/>
      <c r="E317" s="57"/>
      <c r="F317" s="58"/>
      <c r="G317" s="59"/>
      <c r="H317" s="58"/>
      <c r="I317" s="59"/>
      <c r="J317" s="60"/>
      <c r="K317" s="58"/>
      <c r="L317" s="62"/>
      <c r="M317" s="67"/>
      <c r="N317" s="61"/>
      <c r="O317" s="63"/>
      <c r="P317" s="64"/>
      <c r="Q317" s="65">
        <f t="shared" si="4"/>
        <v>0</v>
      </c>
      <c r="R317" s="66"/>
    </row>
    <row r="318" spans="1:18" hidden="1">
      <c r="A318" s="227">
        <v>312</v>
      </c>
      <c r="B318" s="228"/>
      <c r="C318" s="43"/>
      <c r="D318" s="56"/>
      <c r="E318" s="57"/>
      <c r="F318" s="58"/>
      <c r="G318" s="59"/>
      <c r="H318" s="58"/>
      <c r="I318" s="59"/>
      <c r="J318" s="60"/>
      <c r="K318" s="58"/>
      <c r="L318" s="62"/>
      <c r="M318" s="67"/>
      <c r="N318" s="61"/>
      <c r="O318" s="63"/>
      <c r="P318" s="64"/>
      <c r="Q318" s="65">
        <f t="shared" si="4"/>
        <v>0</v>
      </c>
      <c r="R318" s="66"/>
    </row>
    <row r="319" spans="1:18" hidden="1">
      <c r="A319" s="227">
        <v>313</v>
      </c>
      <c r="B319" s="228"/>
      <c r="C319" s="43"/>
      <c r="D319" s="56"/>
      <c r="E319" s="57"/>
      <c r="F319" s="58"/>
      <c r="G319" s="59"/>
      <c r="H319" s="58"/>
      <c r="I319" s="59"/>
      <c r="J319" s="60"/>
      <c r="K319" s="61"/>
      <c r="L319" s="62"/>
      <c r="M319" s="60"/>
      <c r="N319" s="61"/>
      <c r="O319" s="63"/>
      <c r="P319" s="64"/>
      <c r="Q319" s="65">
        <f t="shared" si="4"/>
        <v>0</v>
      </c>
      <c r="R319" s="66"/>
    </row>
    <row r="320" spans="1:18" hidden="1">
      <c r="A320" s="227">
        <v>314</v>
      </c>
      <c r="B320" s="228"/>
      <c r="C320" s="43"/>
      <c r="D320" s="56"/>
      <c r="E320" s="57"/>
      <c r="F320" s="58"/>
      <c r="G320" s="59"/>
      <c r="H320" s="58"/>
      <c r="I320" s="59"/>
      <c r="J320" s="60"/>
      <c r="K320" s="61"/>
      <c r="L320" s="62"/>
      <c r="M320" s="60"/>
      <c r="N320" s="61"/>
      <c r="O320" s="63"/>
      <c r="P320" s="64"/>
      <c r="Q320" s="65">
        <f t="shared" si="4"/>
        <v>0</v>
      </c>
      <c r="R320" s="66"/>
    </row>
    <row r="321" spans="1:18" hidden="1">
      <c r="A321" s="227">
        <v>315</v>
      </c>
      <c r="B321" s="228"/>
      <c r="C321" s="43"/>
      <c r="D321" s="56"/>
      <c r="E321" s="57"/>
      <c r="F321" s="58"/>
      <c r="G321" s="59"/>
      <c r="H321" s="58"/>
      <c r="I321" s="59"/>
      <c r="J321" s="60"/>
      <c r="K321" s="61"/>
      <c r="L321" s="62"/>
      <c r="M321" s="60"/>
      <c r="N321" s="61"/>
      <c r="O321" s="63"/>
      <c r="P321" s="64"/>
      <c r="Q321" s="65">
        <f t="shared" si="4"/>
        <v>0</v>
      </c>
      <c r="R321" s="66"/>
    </row>
    <row r="322" spans="1:18" hidden="1">
      <c r="A322" s="227">
        <v>316</v>
      </c>
      <c r="B322" s="228"/>
      <c r="C322" s="43"/>
      <c r="D322" s="56"/>
      <c r="E322" s="57"/>
      <c r="F322" s="58"/>
      <c r="G322" s="59"/>
      <c r="H322" s="58"/>
      <c r="I322" s="59"/>
      <c r="J322" s="60"/>
      <c r="K322" s="61"/>
      <c r="L322" s="62"/>
      <c r="M322" s="60"/>
      <c r="N322" s="61"/>
      <c r="O322" s="63"/>
      <c r="P322" s="64"/>
      <c r="Q322" s="65">
        <f t="shared" si="4"/>
        <v>0</v>
      </c>
      <c r="R322" s="66"/>
    </row>
    <row r="323" spans="1:18" hidden="1">
      <c r="A323" s="227">
        <v>317</v>
      </c>
      <c r="B323" s="228"/>
      <c r="C323" s="43"/>
      <c r="D323" s="56"/>
      <c r="E323" s="57"/>
      <c r="F323" s="58"/>
      <c r="G323" s="59"/>
      <c r="H323" s="58"/>
      <c r="I323" s="59"/>
      <c r="J323" s="60"/>
      <c r="K323" s="61"/>
      <c r="L323" s="62"/>
      <c r="M323" s="60"/>
      <c r="N323" s="61"/>
      <c r="O323" s="63"/>
      <c r="P323" s="64"/>
      <c r="Q323" s="65">
        <f t="shared" si="4"/>
        <v>0</v>
      </c>
      <c r="R323" s="66"/>
    </row>
    <row r="324" spans="1:18" hidden="1">
      <c r="A324" s="227">
        <v>318</v>
      </c>
      <c r="B324" s="228"/>
      <c r="C324" s="43"/>
      <c r="D324" s="56"/>
      <c r="E324" s="57"/>
      <c r="F324" s="58"/>
      <c r="G324" s="59"/>
      <c r="H324" s="58"/>
      <c r="I324" s="59"/>
      <c r="J324" s="60"/>
      <c r="K324" s="61"/>
      <c r="L324" s="62"/>
      <c r="M324" s="60"/>
      <c r="N324" s="61"/>
      <c r="O324" s="63"/>
      <c r="P324" s="64"/>
      <c r="Q324" s="65">
        <f t="shared" si="4"/>
        <v>0</v>
      </c>
      <c r="R324" s="66"/>
    </row>
    <row r="325" spans="1:18" hidden="1">
      <c r="A325" s="227">
        <v>319</v>
      </c>
      <c r="B325" s="228"/>
      <c r="C325" s="43"/>
      <c r="D325" s="56"/>
      <c r="E325" s="57"/>
      <c r="F325" s="58"/>
      <c r="G325" s="59"/>
      <c r="H325" s="58"/>
      <c r="I325" s="59"/>
      <c r="J325" s="60"/>
      <c r="K325" s="61"/>
      <c r="L325" s="62"/>
      <c r="M325" s="60"/>
      <c r="N325" s="61"/>
      <c r="O325" s="63"/>
      <c r="P325" s="64"/>
      <c r="Q325" s="65">
        <f t="shared" si="4"/>
        <v>0</v>
      </c>
      <c r="R325" s="66"/>
    </row>
    <row r="326" spans="1:18" hidden="1">
      <c r="A326" s="227">
        <v>320</v>
      </c>
      <c r="B326" s="228"/>
      <c r="C326" s="43"/>
      <c r="D326" s="56"/>
      <c r="E326" s="57"/>
      <c r="F326" s="58"/>
      <c r="G326" s="59"/>
      <c r="H326" s="58"/>
      <c r="I326" s="59"/>
      <c r="J326" s="60"/>
      <c r="K326" s="61"/>
      <c r="L326" s="62"/>
      <c r="M326" s="60"/>
      <c r="N326" s="61"/>
      <c r="O326" s="63"/>
      <c r="P326" s="64"/>
      <c r="Q326" s="65">
        <f t="shared" si="4"/>
        <v>0</v>
      </c>
      <c r="R326" s="66"/>
    </row>
    <row r="327" spans="1:18" hidden="1">
      <c r="A327" s="227">
        <v>321</v>
      </c>
      <c r="B327" s="228"/>
      <c r="C327" s="43"/>
      <c r="D327" s="56"/>
      <c r="E327" s="57"/>
      <c r="F327" s="58"/>
      <c r="G327" s="59"/>
      <c r="H327" s="58"/>
      <c r="I327" s="59"/>
      <c r="J327" s="60"/>
      <c r="K327" s="61"/>
      <c r="L327" s="62"/>
      <c r="M327" s="60"/>
      <c r="N327" s="61"/>
      <c r="O327" s="63"/>
      <c r="P327" s="64"/>
      <c r="Q327" s="65">
        <f t="shared" si="4"/>
        <v>0</v>
      </c>
      <c r="R327" s="66"/>
    </row>
    <row r="328" spans="1:18" hidden="1">
      <c r="A328" s="227">
        <v>322</v>
      </c>
      <c r="B328" s="228"/>
      <c r="C328" s="43"/>
      <c r="D328" s="56"/>
      <c r="E328" s="57"/>
      <c r="F328" s="58"/>
      <c r="G328" s="59"/>
      <c r="H328" s="58"/>
      <c r="I328" s="59"/>
      <c r="J328" s="60"/>
      <c r="K328" s="61"/>
      <c r="L328" s="62"/>
      <c r="M328" s="60"/>
      <c r="N328" s="61"/>
      <c r="O328" s="63"/>
      <c r="P328" s="64"/>
      <c r="Q328" s="65">
        <f t="shared" si="4"/>
        <v>0</v>
      </c>
      <c r="R328" s="66"/>
    </row>
    <row r="329" spans="1:18" hidden="1">
      <c r="A329" s="227">
        <v>323</v>
      </c>
      <c r="B329" s="228"/>
      <c r="C329" s="43"/>
      <c r="D329" s="56"/>
      <c r="E329" s="57"/>
      <c r="F329" s="58"/>
      <c r="G329" s="59"/>
      <c r="H329" s="58"/>
      <c r="I329" s="59"/>
      <c r="J329" s="60"/>
      <c r="K329" s="61"/>
      <c r="L329" s="62"/>
      <c r="M329" s="60"/>
      <c r="N329" s="61"/>
      <c r="O329" s="63"/>
      <c r="P329" s="64"/>
      <c r="Q329" s="65">
        <f t="shared" si="4"/>
        <v>0</v>
      </c>
      <c r="R329" s="66"/>
    </row>
    <row r="330" spans="1:18" hidden="1">
      <c r="A330" s="227">
        <v>324</v>
      </c>
      <c r="B330" s="228"/>
      <c r="C330" s="43"/>
      <c r="D330" s="56"/>
      <c r="E330" s="57"/>
      <c r="F330" s="58"/>
      <c r="G330" s="59"/>
      <c r="H330" s="58"/>
      <c r="I330" s="59"/>
      <c r="J330" s="60"/>
      <c r="K330" s="61"/>
      <c r="L330" s="62"/>
      <c r="M330" s="60"/>
      <c r="N330" s="61"/>
      <c r="O330" s="63"/>
      <c r="P330" s="64"/>
      <c r="Q330" s="65">
        <f t="shared" si="4"/>
        <v>0</v>
      </c>
      <c r="R330" s="66"/>
    </row>
    <row r="331" spans="1:18" hidden="1">
      <c r="A331" s="227">
        <v>325</v>
      </c>
      <c r="B331" s="228"/>
      <c r="C331" s="43"/>
      <c r="D331" s="56"/>
      <c r="E331" s="57"/>
      <c r="F331" s="58"/>
      <c r="G331" s="59"/>
      <c r="H331" s="58"/>
      <c r="I331" s="59"/>
      <c r="J331" s="60"/>
      <c r="K331" s="61"/>
      <c r="L331" s="62"/>
      <c r="M331" s="60"/>
      <c r="N331" s="61"/>
      <c r="O331" s="63"/>
      <c r="P331" s="64"/>
      <c r="Q331" s="65">
        <f t="shared" si="4"/>
        <v>0</v>
      </c>
      <c r="R331" s="66"/>
    </row>
    <row r="332" spans="1:18" hidden="1">
      <c r="A332" s="227">
        <v>326</v>
      </c>
      <c r="B332" s="228"/>
      <c r="C332" s="43"/>
      <c r="D332" s="56"/>
      <c r="E332" s="57"/>
      <c r="F332" s="58"/>
      <c r="G332" s="59"/>
      <c r="H332" s="58"/>
      <c r="I332" s="59"/>
      <c r="J332" s="60"/>
      <c r="K332" s="61"/>
      <c r="L332" s="62"/>
      <c r="M332" s="60"/>
      <c r="N332" s="61"/>
      <c r="O332" s="63"/>
      <c r="P332" s="64"/>
      <c r="Q332" s="65">
        <f t="shared" si="4"/>
        <v>0</v>
      </c>
      <c r="R332" s="66"/>
    </row>
    <row r="333" spans="1:18" hidden="1">
      <c r="A333" s="227">
        <v>327</v>
      </c>
      <c r="B333" s="228"/>
      <c r="C333" s="43"/>
      <c r="D333" s="56"/>
      <c r="E333" s="57"/>
      <c r="F333" s="58"/>
      <c r="G333" s="59"/>
      <c r="H333" s="58"/>
      <c r="I333" s="59"/>
      <c r="J333" s="60"/>
      <c r="K333" s="61"/>
      <c r="L333" s="62"/>
      <c r="M333" s="60"/>
      <c r="N333" s="61"/>
      <c r="O333" s="63"/>
      <c r="P333" s="64"/>
      <c r="Q333" s="65">
        <f t="shared" si="4"/>
        <v>0</v>
      </c>
      <c r="R333" s="66"/>
    </row>
    <row r="334" spans="1:18" hidden="1">
      <c r="A334" s="227">
        <v>328</v>
      </c>
      <c r="B334" s="228"/>
      <c r="C334" s="43"/>
      <c r="D334" s="56"/>
      <c r="E334" s="57"/>
      <c r="F334" s="58"/>
      <c r="G334" s="59"/>
      <c r="H334" s="58"/>
      <c r="I334" s="59"/>
      <c r="J334" s="60"/>
      <c r="K334" s="61"/>
      <c r="L334" s="62"/>
      <c r="M334" s="60"/>
      <c r="N334" s="61"/>
      <c r="O334" s="63"/>
      <c r="P334" s="64"/>
      <c r="Q334" s="65">
        <f t="shared" si="4"/>
        <v>0</v>
      </c>
      <c r="R334" s="66"/>
    </row>
    <row r="335" spans="1:18" hidden="1">
      <c r="A335" s="227">
        <v>329</v>
      </c>
      <c r="B335" s="228"/>
      <c r="C335" s="43"/>
      <c r="D335" s="56"/>
      <c r="E335" s="57"/>
      <c r="F335" s="58"/>
      <c r="G335" s="59"/>
      <c r="H335" s="61"/>
      <c r="I335" s="62"/>
      <c r="J335" s="60"/>
      <c r="K335" s="61"/>
      <c r="L335" s="62"/>
      <c r="M335" s="60"/>
      <c r="N335" s="61"/>
      <c r="O335" s="63"/>
      <c r="P335" s="64"/>
      <c r="Q335" s="65">
        <f t="shared" si="4"/>
        <v>0</v>
      </c>
      <c r="R335" s="66"/>
    </row>
    <row r="336" spans="1:18" hidden="1">
      <c r="A336" s="227">
        <v>330</v>
      </c>
      <c r="B336" s="228"/>
      <c r="C336" s="43"/>
      <c r="D336" s="56"/>
      <c r="E336" s="57"/>
      <c r="F336" s="58"/>
      <c r="G336" s="59"/>
      <c r="H336" s="58"/>
      <c r="I336" s="59"/>
      <c r="J336" s="60"/>
      <c r="K336" s="61"/>
      <c r="L336" s="62"/>
      <c r="M336" s="60"/>
      <c r="N336" s="61"/>
      <c r="O336" s="63"/>
      <c r="P336" s="64"/>
      <c r="Q336" s="65">
        <f t="shared" si="4"/>
        <v>0</v>
      </c>
      <c r="R336" s="66"/>
    </row>
    <row r="337" spans="1:18" hidden="1">
      <c r="A337" s="227">
        <v>331</v>
      </c>
      <c r="B337" s="228"/>
      <c r="C337" s="43"/>
      <c r="D337" s="56"/>
      <c r="E337" s="57"/>
      <c r="F337" s="58"/>
      <c r="G337" s="59"/>
      <c r="H337" s="58"/>
      <c r="I337" s="59"/>
      <c r="J337" s="60"/>
      <c r="K337" s="61"/>
      <c r="L337" s="62"/>
      <c r="M337" s="60"/>
      <c r="N337" s="61"/>
      <c r="O337" s="63"/>
      <c r="P337" s="64"/>
      <c r="Q337" s="65">
        <f t="shared" si="4"/>
        <v>0</v>
      </c>
      <c r="R337" s="66"/>
    </row>
    <row r="338" spans="1:18" hidden="1">
      <c r="A338" s="227">
        <v>332</v>
      </c>
      <c r="B338" s="228"/>
      <c r="C338" s="43"/>
      <c r="D338" s="56"/>
      <c r="E338" s="57"/>
      <c r="F338" s="58"/>
      <c r="G338" s="62"/>
      <c r="H338" s="61"/>
      <c r="I338" s="62"/>
      <c r="J338" s="60"/>
      <c r="K338" s="61"/>
      <c r="L338" s="62"/>
      <c r="M338" s="60"/>
      <c r="N338" s="61"/>
      <c r="O338" s="63"/>
      <c r="P338" s="64"/>
      <c r="Q338" s="65">
        <f t="shared" si="4"/>
        <v>0</v>
      </c>
      <c r="R338" s="66"/>
    </row>
    <row r="339" spans="1:18" hidden="1">
      <c r="A339" s="227">
        <v>333</v>
      </c>
      <c r="B339" s="228"/>
      <c r="C339" s="43"/>
      <c r="D339" s="56"/>
      <c r="E339" s="57"/>
      <c r="F339" s="58"/>
      <c r="G339" s="62"/>
      <c r="H339" s="61"/>
      <c r="I339" s="62"/>
      <c r="J339" s="60"/>
      <c r="K339" s="61"/>
      <c r="L339" s="62"/>
      <c r="M339" s="60"/>
      <c r="N339" s="61"/>
      <c r="O339" s="63"/>
      <c r="P339" s="64"/>
      <c r="Q339" s="65">
        <f t="shared" si="4"/>
        <v>0</v>
      </c>
      <c r="R339" s="66"/>
    </row>
    <row r="340" spans="1:18" hidden="1">
      <c r="A340" s="227">
        <v>334</v>
      </c>
      <c r="B340" s="228"/>
      <c r="C340" s="43"/>
      <c r="D340" s="56"/>
      <c r="E340" s="57"/>
      <c r="F340" s="58"/>
      <c r="G340" s="62"/>
      <c r="H340" s="61"/>
      <c r="I340" s="62"/>
      <c r="J340" s="60"/>
      <c r="K340" s="61"/>
      <c r="L340" s="62"/>
      <c r="M340" s="60"/>
      <c r="N340" s="61"/>
      <c r="O340" s="63"/>
      <c r="P340" s="64"/>
      <c r="Q340" s="65">
        <f t="shared" si="4"/>
        <v>0</v>
      </c>
      <c r="R340" s="66"/>
    </row>
    <row r="341" spans="1:18" hidden="1">
      <c r="A341" s="227">
        <v>335</v>
      </c>
      <c r="B341" s="228"/>
      <c r="C341" s="43"/>
      <c r="D341" s="55"/>
      <c r="E341" s="57"/>
      <c r="F341" s="58"/>
      <c r="G341" s="62"/>
      <c r="H341" s="61"/>
      <c r="I341" s="62"/>
      <c r="J341" s="60"/>
      <c r="K341" s="61"/>
      <c r="L341" s="62"/>
      <c r="M341" s="60"/>
      <c r="N341" s="61"/>
      <c r="O341" s="63"/>
      <c r="P341" s="64"/>
      <c r="Q341" s="65">
        <f t="shared" si="4"/>
        <v>0</v>
      </c>
      <c r="R341" s="66"/>
    </row>
    <row r="342" spans="1:18" hidden="1">
      <c r="A342" s="227">
        <v>336</v>
      </c>
      <c r="B342" s="228"/>
      <c r="C342" s="43"/>
      <c r="D342" s="55"/>
      <c r="E342" s="57"/>
      <c r="F342" s="58"/>
      <c r="G342" s="62"/>
      <c r="H342" s="61"/>
      <c r="I342" s="62"/>
      <c r="J342" s="60"/>
      <c r="K342" s="61"/>
      <c r="L342" s="62"/>
      <c r="M342" s="60"/>
      <c r="N342" s="61"/>
      <c r="O342" s="63"/>
      <c r="P342" s="64"/>
      <c r="Q342" s="65">
        <f t="shared" si="4"/>
        <v>0</v>
      </c>
      <c r="R342" s="66"/>
    </row>
    <row r="343" spans="1:18" hidden="1">
      <c r="A343" s="227">
        <v>337</v>
      </c>
      <c r="B343" s="228"/>
      <c r="C343" s="43"/>
      <c r="D343" s="55"/>
      <c r="E343" s="57"/>
      <c r="F343" s="58"/>
      <c r="G343" s="62"/>
      <c r="H343" s="61"/>
      <c r="I343" s="62"/>
      <c r="J343" s="60"/>
      <c r="K343" s="61"/>
      <c r="L343" s="62"/>
      <c r="M343" s="60"/>
      <c r="N343" s="61"/>
      <c r="O343" s="63"/>
      <c r="P343" s="64"/>
      <c r="Q343" s="65">
        <f t="shared" si="4"/>
        <v>0</v>
      </c>
      <c r="R343" s="66"/>
    </row>
    <row r="344" spans="1:18" hidden="1">
      <c r="A344" s="227">
        <v>338</v>
      </c>
      <c r="B344" s="228"/>
      <c r="C344" s="43"/>
      <c r="D344" s="55"/>
      <c r="E344" s="57"/>
      <c r="F344" s="58"/>
      <c r="G344" s="62"/>
      <c r="H344" s="61"/>
      <c r="I344" s="62"/>
      <c r="J344" s="60"/>
      <c r="K344" s="61"/>
      <c r="L344" s="62"/>
      <c r="M344" s="60"/>
      <c r="N344" s="61"/>
      <c r="O344" s="63"/>
      <c r="P344" s="64"/>
      <c r="Q344" s="65">
        <f t="shared" si="4"/>
        <v>0</v>
      </c>
      <c r="R344" s="66"/>
    </row>
    <row r="345" spans="1:18" hidden="1">
      <c r="A345" s="227">
        <v>339</v>
      </c>
      <c r="B345" s="228"/>
      <c r="C345" s="43"/>
      <c r="D345" s="55"/>
      <c r="E345" s="57"/>
      <c r="F345" s="58"/>
      <c r="G345" s="62"/>
      <c r="H345" s="61"/>
      <c r="I345" s="62"/>
      <c r="J345" s="60"/>
      <c r="K345" s="61"/>
      <c r="L345" s="62"/>
      <c r="M345" s="60"/>
      <c r="N345" s="61"/>
      <c r="O345" s="63"/>
      <c r="P345" s="64"/>
      <c r="Q345" s="65">
        <f t="shared" si="4"/>
        <v>0</v>
      </c>
      <c r="R345" s="66"/>
    </row>
    <row r="346" spans="1:18" hidden="1">
      <c r="A346" s="227">
        <v>340</v>
      </c>
      <c r="B346" s="228"/>
      <c r="C346" s="43"/>
      <c r="D346" s="55"/>
      <c r="E346" s="57"/>
      <c r="F346" s="58"/>
      <c r="G346" s="62"/>
      <c r="H346" s="61"/>
      <c r="I346" s="62"/>
      <c r="J346" s="60"/>
      <c r="K346" s="61"/>
      <c r="L346" s="62"/>
      <c r="M346" s="60"/>
      <c r="N346" s="61"/>
      <c r="O346" s="63"/>
      <c r="P346" s="64"/>
      <c r="Q346" s="65">
        <f t="shared" si="4"/>
        <v>0</v>
      </c>
      <c r="R346" s="66"/>
    </row>
    <row r="347" spans="1:18" hidden="1">
      <c r="A347" s="227">
        <v>341</v>
      </c>
      <c r="B347" s="228"/>
      <c r="C347" s="43"/>
      <c r="D347" s="55"/>
      <c r="E347" s="57"/>
      <c r="F347" s="58"/>
      <c r="G347" s="62"/>
      <c r="H347" s="61"/>
      <c r="I347" s="62"/>
      <c r="J347" s="60"/>
      <c r="K347" s="61"/>
      <c r="L347" s="62"/>
      <c r="M347" s="60"/>
      <c r="N347" s="61"/>
      <c r="O347" s="63"/>
      <c r="P347" s="64"/>
      <c r="Q347" s="65">
        <f t="shared" si="4"/>
        <v>0</v>
      </c>
      <c r="R347" s="66"/>
    </row>
    <row r="348" spans="1:18" hidden="1">
      <c r="A348" s="227">
        <v>342</v>
      </c>
      <c r="B348" s="228"/>
      <c r="C348" s="43"/>
      <c r="D348" s="55"/>
      <c r="E348" s="57"/>
      <c r="F348" s="58"/>
      <c r="G348" s="62"/>
      <c r="H348" s="61"/>
      <c r="I348" s="62"/>
      <c r="J348" s="60"/>
      <c r="K348" s="61"/>
      <c r="L348" s="62"/>
      <c r="M348" s="60"/>
      <c r="N348" s="61"/>
      <c r="O348" s="63"/>
      <c r="P348" s="64"/>
      <c r="Q348" s="65">
        <f t="shared" si="4"/>
        <v>0</v>
      </c>
      <c r="R348" s="66"/>
    </row>
    <row r="350" spans="1:18">
      <c r="A350" s="23" t="s">
        <v>68</v>
      </c>
      <c r="B350" s="23"/>
      <c r="C350" s="23"/>
      <c r="D350" s="23"/>
    </row>
    <row r="351" spans="1:18">
      <c r="A351" s="69"/>
      <c r="B351" s="69"/>
      <c r="C351" s="69"/>
      <c r="D351" s="69"/>
      <c r="F351" s="70"/>
      <c r="G351" s="76"/>
      <c r="H351" s="76"/>
    </row>
    <row r="352" spans="1:18">
      <c r="A352" s="68" t="s">
        <v>47</v>
      </c>
      <c r="B352" s="68"/>
      <c r="C352" s="68"/>
      <c r="D352" s="68"/>
      <c r="E352" s="71"/>
    </row>
    <row r="353" spans="1:10">
      <c r="A353" s="216"/>
      <c r="B353" s="217"/>
      <c r="C353" s="200" t="s">
        <v>50</v>
      </c>
      <c r="D353" s="201"/>
      <c r="E353" s="72" t="s">
        <v>51</v>
      </c>
      <c r="F353" s="208" t="s">
        <v>69</v>
      </c>
      <c r="G353" s="218"/>
      <c r="H353" s="218"/>
    </row>
    <row r="354" spans="1:10">
      <c r="A354" s="219" t="s">
        <v>75</v>
      </c>
      <c r="B354" s="220"/>
      <c r="C354" s="208" t="s">
        <v>64</v>
      </c>
      <c r="D354" s="201"/>
      <c r="E354" s="73" t="s">
        <v>66</v>
      </c>
      <c r="F354" s="215">
        <f>SUMIFS($Q$7:$Q$348,$D$7:$D$348,$E354,$R$7:$R$348,"")</f>
        <v>0</v>
      </c>
      <c r="G354" s="199"/>
      <c r="H354" s="199"/>
      <c r="J354" t="s">
        <v>102</v>
      </c>
    </row>
    <row r="355" spans="1:10">
      <c r="A355" s="221"/>
      <c r="B355" s="222"/>
      <c r="C355" s="208"/>
      <c r="D355" s="201"/>
      <c r="E355" s="73" t="s">
        <v>76</v>
      </c>
      <c r="F355" s="215">
        <f t="shared" ref="F355:F371" si="5">SUMIFS($Q$7:$Q$348,$D$7:$D$348,$E355,$R$7:$R$348,"")</f>
        <v>0</v>
      </c>
      <c r="G355" s="199"/>
      <c r="H355" s="199"/>
      <c r="J355" t="s">
        <v>64</v>
      </c>
    </row>
    <row r="356" spans="1:10">
      <c r="A356" s="221"/>
      <c r="B356" s="222"/>
      <c r="C356" s="208"/>
      <c r="D356" s="201"/>
      <c r="E356" s="73" t="s">
        <v>77</v>
      </c>
      <c r="F356" s="215">
        <f t="shared" si="5"/>
        <v>0</v>
      </c>
      <c r="G356" s="199"/>
      <c r="H356" s="199"/>
      <c r="J356" t="s">
        <v>78</v>
      </c>
    </row>
    <row r="357" spans="1:10">
      <c r="A357" s="221"/>
      <c r="B357" s="222"/>
      <c r="C357" s="208" t="s">
        <v>78</v>
      </c>
      <c r="D357" s="201"/>
      <c r="E357" s="73" t="s">
        <v>79</v>
      </c>
      <c r="F357" s="215">
        <f t="shared" si="5"/>
        <v>0</v>
      </c>
      <c r="G357" s="199"/>
      <c r="H357" s="199"/>
      <c r="J357" t="s">
        <v>84</v>
      </c>
    </row>
    <row r="358" spans="1:10">
      <c r="A358" s="221"/>
      <c r="B358" s="222"/>
      <c r="C358" s="208"/>
      <c r="D358" s="201"/>
      <c r="E358" s="73" t="s">
        <v>80</v>
      </c>
      <c r="F358" s="215">
        <f t="shared" si="5"/>
        <v>0</v>
      </c>
      <c r="G358" s="199"/>
      <c r="H358" s="199"/>
      <c r="J358" t="s">
        <v>88</v>
      </c>
    </row>
    <row r="359" spans="1:10">
      <c r="A359" s="221"/>
      <c r="B359" s="222"/>
      <c r="C359" s="208"/>
      <c r="D359" s="201"/>
      <c r="E359" s="73" t="s">
        <v>81</v>
      </c>
      <c r="F359" s="215">
        <f t="shared" si="5"/>
        <v>0</v>
      </c>
      <c r="G359" s="199"/>
      <c r="H359" s="199"/>
      <c r="J359" t="s">
        <v>63</v>
      </c>
    </row>
    <row r="360" spans="1:10">
      <c r="A360" s="221"/>
      <c r="B360" s="222"/>
      <c r="C360" s="208"/>
      <c r="D360" s="201"/>
      <c r="E360" s="73" t="s">
        <v>82</v>
      </c>
      <c r="F360" s="215">
        <f t="shared" si="5"/>
        <v>0</v>
      </c>
      <c r="G360" s="199"/>
      <c r="H360" s="199"/>
    </row>
    <row r="361" spans="1:10">
      <c r="A361" s="221"/>
      <c r="B361" s="222"/>
      <c r="C361" s="208"/>
      <c r="D361" s="201"/>
      <c r="E361" s="73" t="s">
        <v>83</v>
      </c>
      <c r="F361" s="215">
        <f t="shared" si="5"/>
        <v>0</v>
      </c>
      <c r="G361" s="199"/>
      <c r="H361" s="199"/>
    </row>
    <row r="362" spans="1:10">
      <c r="A362" s="221"/>
      <c r="B362" s="222"/>
      <c r="C362" s="208" t="s">
        <v>84</v>
      </c>
      <c r="D362" s="201"/>
      <c r="E362" s="73" t="s">
        <v>85</v>
      </c>
      <c r="F362" s="215">
        <f t="shared" si="5"/>
        <v>0</v>
      </c>
      <c r="G362" s="199"/>
      <c r="H362" s="199"/>
    </row>
    <row r="363" spans="1:10">
      <c r="A363" s="221"/>
      <c r="B363" s="222"/>
      <c r="C363" s="208"/>
      <c r="D363" s="201"/>
      <c r="E363" s="73" t="s">
        <v>86</v>
      </c>
      <c r="F363" s="215">
        <f t="shared" si="5"/>
        <v>0</v>
      </c>
      <c r="G363" s="199"/>
      <c r="H363" s="199"/>
    </row>
    <row r="364" spans="1:10">
      <c r="A364" s="221"/>
      <c r="B364" s="222"/>
      <c r="C364" s="208"/>
      <c r="D364" s="201"/>
      <c r="E364" s="73" t="s">
        <v>87</v>
      </c>
      <c r="F364" s="215">
        <f t="shared" si="5"/>
        <v>0</v>
      </c>
      <c r="G364" s="199"/>
      <c r="H364" s="199"/>
    </row>
    <row r="365" spans="1:10">
      <c r="A365" s="221"/>
      <c r="B365" s="222"/>
      <c r="C365" s="208" t="s">
        <v>88</v>
      </c>
      <c r="D365" s="201"/>
      <c r="E365" s="73" t="s">
        <v>89</v>
      </c>
      <c r="F365" s="215">
        <f t="shared" si="5"/>
        <v>0</v>
      </c>
      <c r="G365" s="199"/>
      <c r="H365" s="199"/>
    </row>
    <row r="366" spans="1:10">
      <c r="A366" s="221"/>
      <c r="B366" s="222"/>
      <c r="C366" s="208"/>
      <c r="D366" s="201"/>
      <c r="E366" s="73" t="s">
        <v>65</v>
      </c>
      <c r="F366" s="215">
        <f t="shared" si="5"/>
        <v>0</v>
      </c>
      <c r="G366" s="199"/>
      <c r="H366" s="199"/>
    </row>
    <row r="367" spans="1:10">
      <c r="A367" s="221"/>
      <c r="B367" s="222"/>
      <c r="C367" s="208"/>
      <c r="D367" s="201"/>
      <c r="E367" s="73" t="s">
        <v>90</v>
      </c>
      <c r="F367" s="215">
        <f t="shared" si="5"/>
        <v>0</v>
      </c>
      <c r="G367" s="199"/>
      <c r="H367" s="199"/>
    </row>
    <row r="368" spans="1:10">
      <c r="A368" s="221"/>
      <c r="B368" s="222"/>
      <c r="C368" s="208"/>
      <c r="D368" s="201"/>
      <c r="E368" s="73" t="s">
        <v>91</v>
      </c>
      <c r="F368" s="215">
        <f t="shared" si="5"/>
        <v>0</v>
      </c>
      <c r="G368" s="199"/>
      <c r="H368" s="199"/>
    </row>
    <row r="369" spans="1:8">
      <c r="A369" s="221"/>
      <c r="B369" s="222"/>
      <c r="C369" s="208"/>
      <c r="D369" s="201"/>
      <c r="E369" s="73" t="s">
        <v>92</v>
      </c>
      <c r="F369" s="215">
        <f t="shared" si="5"/>
        <v>0</v>
      </c>
      <c r="G369" s="199"/>
      <c r="H369" s="199"/>
    </row>
    <row r="370" spans="1:8">
      <c r="A370" s="221"/>
      <c r="B370" s="222"/>
      <c r="C370" s="194" t="s">
        <v>63</v>
      </c>
      <c r="D370" s="195"/>
      <c r="E370" s="73" t="s">
        <v>93</v>
      </c>
      <c r="F370" s="215">
        <f t="shared" si="5"/>
        <v>0</v>
      </c>
      <c r="G370" s="199"/>
      <c r="H370" s="199"/>
    </row>
    <row r="371" spans="1:8">
      <c r="A371" s="221"/>
      <c r="B371" s="222"/>
      <c r="C371" s="196"/>
      <c r="D371" s="197"/>
      <c r="E371" s="73" t="s">
        <v>43</v>
      </c>
      <c r="F371" s="215">
        <f t="shared" si="5"/>
        <v>0</v>
      </c>
      <c r="G371" s="199"/>
      <c r="H371" s="199"/>
    </row>
    <row r="372" spans="1:8">
      <c r="A372" s="221"/>
      <c r="B372" s="222"/>
      <c r="C372" s="200" t="s">
        <v>94</v>
      </c>
      <c r="D372" s="200"/>
      <c r="E372" s="201"/>
      <c r="F372" s="215">
        <f>SUM($F$354:$H$371)</f>
        <v>0</v>
      </c>
      <c r="G372" s="199"/>
      <c r="H372" s="199"/>
    </row>
    <row r="373" spans="1:8">
      <c r="A373" s="221"/>
      <c r="B373" s="222"/>
      <c r="C373" s="208" t="s">
        <v>95</v>
      </c>
      <c r="D373" s="208"/>
      <c r="E373" s="201"/>
      <c r="F373" s="225"/>
      <c r="G373" s="226"/>
      <c r="H373" s="226"/>
    </row>
    <row r="374" spans="1:8">
      <c r="A374" s="223"/>
      <c r="B374" s="224"/>
      <c r="C374" s="200" t="s">
        <v>96</v>
      </c>
      <c r="D374" s="200"/>
      <c r="E374" s="201"/>
      <c r="F374" s="215">
        <f>$F$372-$F$373</f>
        <v>0</v>
      </c>
      <c r="G374" s="199"/>
      <c r="H374" s="199"/>
    </row>
    <row r="375" spans="1:8">
      <c r="A375" s="209" t="s">
        <v>97</v>
      </c>
      <c r="B375" s="210"/>
      <c r="C375" s="208" t="s">
        <v>64</v>
      </c>
      <c r="D375" s="201"/>
      <c r="E375" s="73" t="s">
        <v>66</v>
      </c>
      <c r="F375" s="198">
        <f t="shared" ref="F375:F392" si="6">SUMIFS($Q$7:$Q$348,$D$7:$D$348,$E375,$R$7:$R$348,"○")</f>
        <v>0</v>
      </c>
      <c r="G375" s="199"/>
      <c r="H375" s="199"/>
    </row>
    <row r="376" spans="1:8">
      <c r="A376" s="211"/>
      <c r="B376" s="212"/>
      <c r="C376" s="208"/>
      <c r="D376" s="201"/>
      <c r="E376" s="73" t="s">
        <v>76</v>
      </c>
      <c r="F376" s="198">
        <f t="shared" si="6"/>
        <v>0</v>
      </c>
      <c r="G376" s="199"/>
      <c r="H376" s="199"/>
    </row>
    <row r="377" spans="1:8">
      <c r="A377" s="211"/>
      <c r="B377" s="212"/>
      <c r="C377" s="208"/>
      <c r="D377" s="201"/>
      <c r="E377" s="73" t="s">
        <v>77</v>
      </c>
      <c r="F377" s="198">
        <f t="shared" si="6"/>
        <v>0</v>
      </c>
      <c r="G377" s="199"/>
      <c r="H377" s="199"/>
    </row>
    <row r="378" spans="1:8">
      <c r="A378" s="211"/>
      <c r="B378" s="212"/>
      <c r="C378" s="208" t="s">
        <v>78</v>
      </c>
      <c r="D378" s="201"/>
      <c r="E378" s="73" t="s">
        <v>79</v>
      </c>
      <c r="F378" s="198">
        <f t="shared" si="6"/>
        <v>0</v>
      </c>
      <c r="G378" s="199"/>
      <c r="H378" s="199"/>
    </row>
    <row r="379" spans="1:8">
      <c r="A379" s="211"/>
      <c r="B379" s="212"/>
      <c r="C379" s="208"/>
      <c r="D379" s="201"/>
      <c r="E379" s="73" t="s">
        <v>80</v>
      </c>
      <c r="F379" s="198">
        <f t="shared" si="6"/>
        <v>0</v>
      </c>
      <c r="G379" s="199"/>
      <c r="H379" s="199"/>
    </row>
    <row r="380" spans="1:8">
      <c r="A380" s="211"/>
      <c r="B380" s="212"/>
      <c r="C380" s="208"/>
      <c r="D380" s="201"/>
      <c r="E380" s="73" t="s">
        <v>81</v>
      </c>
      <c r="F380" s="198">
        <f t="shared" si="6"/>
        <v>0</v>
      </c>
      <c r="G380" s="199"/>
      <c r="H380" s="199"/>
    </row>
    <row r="381" spans="1:8">
      <c r="A381" s="211"/>
      <c r="B381" s="212"/>
      <c r="C381" s="208"/>
      <c r="D381" s="201"/>
      <c r="E381" s="73" t="s">
        <v>82</v>
      </c>
      <c r="F381" s="198">
        <f t="shared" si="6"/>
        <v>0</v>
      </c>
      <c r="G381" s="199"/>
      <c r="H381" s="199"/>
    </row>
    <row r="382" spans="1:8">
      <c r="A382" s="211"/>
      <c r="B382" s="212"/>
      <c r="C382" s="208"/>
      <c r="D382" s="201"/>
      <c r="E382" s="73" t="s">
        <v>83</v>
      </c>
      <c r="F382" s="198">
        <f t="shared" si="6"/>
        <v>0</v>
      </c>
      <c r="G382" s="199"/>
      <c r="H382" s="199"/>
    </row>
    <row r="383" spans="1:8">
      <c r="A383" s="211"/>
      <c r="B383" s="212"/>
      <c r="C383" s="208" t="s">
        <v>84</v>
      </c>
      <c r="D383" s="201"/>
      <c r="E383" s="73" t="s">
        <v>85</v>
      </c>
      <c r="F383" s="198">
        <f t="shared" si="6"/>
        <v>0</v>
      </c>
      <c r="G383" s="199"/>
      <c r="H383" s="199"/>
    </row>
    <row r="384" spans="1:8">
      <c r="A384" s="211"/>
      <c r="B384" s="212"/>
      <c r="C384" s="208"/>
      <c r="D384" s="201"/>
      <c r="E384" s="73" t="s">
        <v>86</v>
      </c>
      <c r="F384" s="198">
        <f t="shared" si="6"/>
        <v>0</v>
      </c>
      <c r="G384" s="199"/>
      <c r="H384" s="199"/>
    </row>
    <row r="385" spans="1:8">
      <c r="A385" s="211"/>
      <c r="B385" s="212"/>
      <c r="C385" s="208"/>
      <c r="D385" s="201"/>
      <c r="E385" s="73" t="s">
        <v>87</v>
      </c>
      <c r="F385" s="198">
        <f t="shared" si="6"/>
        <v>0</v>
      </c>
      <c r="G385" s="199"/>
      <c r="H385" s="199"/>
    </row>
    <row r="386" spans="1:8">
      <c r="A386" s="211"/>
      <c r="B386" s="212"/>
      <c r="C386" s="208" t="s">
        <v>88</v>
      </c>
      <c r="D386" s="201"/>
      <c r="E386" s="73" t="s">
        <v>89</v>
      </c>
      <c r="F386" s="198">
        <f t="shared" si="6"/>
        <v>0</v>
      </c>
      <c r="G386" s="199"/>
      <c r="H386" s="199"/>
    </row>
    <row r="387" spans="1:8">
      <c r="A387" s="211"/>
      <c r="B387" s="212"/>
      <c r="C387" s="208"/>
      <c r="D387" s="201"/>
      <c r="E387" s="73" t="s">
        <v>65</v>
      </c>
      <c r="F387" s="198">
        <f t="shared" si="6"/>
        <v>0</v>
      </c>
      <c r="G387" s="199"/>
      <c r="H387" s="199"/>
    </row>
    <row r="388" spans="1:8">
      <c r="A388" s="211"/>
      <c r="B388" s="212"/>
      <c r="C388" s="208"/>
      <c r="D388" s="201"/>
      <c r="E388" s="73" t="s">
        <v>90</v>
      </c>
      <c r="F388" s="198">
        <f t="shared" si="6"/>
        <v>0</v>
      </c>
      <c r="G388" s="199"/>
      <c r="H388" s="199"/>
    </row>
    <row r="389" spans="1:8">
      <c r="A389" s="211"/>
      <c r="B389" s="212"/>
      <c r="C389" s="208"/>
      <c r="D389" s="201"/>
      <c r="E389" s="73" t="s">
        <v>91</v>
      </c>
      <c r="F389" s="198">
        <f t="shared" si="6"/>
        <v>0</v>
      </c>
      <c r="G389" s="199"/>
      <c r="H389" s="199"/>
    </row>
    <row r="390" spans="1:8">
      <c r="A390" s="211"/>
      <c r="B390" s="212"/>
      <c r="C390" s="208"/>
      <c r="D390" s="201"/>
      <c r="E390" s="73" t="s">
        <v>92</v>
      </c>
      <c r="F390" s="198">
        <f t="shared" si="6"/>
        <v>0</v>
      </c>
      <c r="G390" s="199"/>
      <c r="H390" s="199"/>
    </row>
    <row r="391" spans="1:8">
      <c r="A391" s="211"/>
      <c r="B391" s="212"/>
      <c r="C391" s="194" t="s">
        <v>63</v>
      </c>
      <c r="D391" s="195"/>
      <c r="E391" s="73" t="s">
        <v>93</v>
      </c>
      <c r="F391" s="198">
        <f t="shared" si="6"/>
        <v>0</v>
      </c>
      <c r="G391" s="199"/>
      <c r="H391" s="199"/>
    </row>
    <row r="392" spans="1:8">
      <c r="A392" s="211"/>
      <c r="B392" s="212"/>
      <c r="C392" s="196"/>
      <c r="D392" s="197"/>
      <c r="E392" s="73" t="s">
        <v>43</v>
      </c>
      <c r="F392" s="198">
        <f t="shared" si="6"/>
        <v>0</v>
      </c>
      <c r="G392" s="199"/>
      <c r="H392" s="199"/>
    </row>
    <row r="393" spans="1:8" ht="18.600000000000001" thickBot="1">
      <c r="A393" s="213"/>
      <c r="B393" s="214"/>
      <c r="C393" s="200" t="s">
        <v>98</v>
      </c>
      <c r="D393" s="200"/>
      <c r="E393" s="201"/>
      <c r="F393" s="202">
        <f>SUM($F$375:$H$392)</f>
        <v>0</v>
      </c>
      <c r="G393" s="203"/>
      <c r="H393" s="203"/>
    </row>
    <row r="394" spans="1:8" ht="18.600000000000001" thickTop="1">
      <c r="A394" s="204" t="s">
        <v>99</v>
      </c>
      <c r="B394" s="204"/>
      <c r="C394" s="205"/>
      <c r="D394" s="205"/>
      <c r="E394" s="205"/>
      <c r="F394" s="206">
        <f>SUM($F$372,$F$393)</f>
        <v>0</v>
      </c>
      <c r="G394" s="207"/>
      <c r="H394" s="207"/>
    </row>
  </sheetData>
  <dataConsolidate/>
  <mergeCells count="409">
    <mergeCell ref="C3:D3"/>
    <mergeCell ref="F3:K3"/>
    <mergeCell ref="M3:Q4"/>
    <mergeCell ref="C4:D4"/>
    <mergeCell ref="F4:K4"/>
    <mergeCell ref="A12:B12"/>
    <mergeCell ref="A13:B13"/>
    <mergeCell ref="A14:B14"/>
    <mergeCell ref="A15:B15"/>
    <mergeCell ref="A16:B16"/>
    <mergeCell ref="A17:B17"/>
    <mergeCell ref="A6:B6"/>
    <mergeCell ref="A7:B7"/>
    <mergeCell ref="A8:B8"/>
    <mergeCell ref="A9:B9"/>
    <mergeCell ref="A10:B10"/>
    <mergeCell ref="A11:B11"/>
    <mergeCell ref="A24:B24"/>
    <mergeCell ref="A25:B25"/>
    <mergeCell ref="A26:B26"/>
    <mergeCell ref="A27:B27"/>
    <mergeCell ref="A28:B28"/>
    <mergeCell ref="A29:B29"/>
    <mergeCell ref="A18:B18"/>
    <mergeCell ref="A19:B19"/>
    <mergeCell ref="A20:B20"/>
    <mergeCell ref="A21:B21"/>
    <mergeCell ref="A22:B22"/>
    <mergeCell ref="A23:B23"/>
    <mergeCell ref="A36:B36"/>
    <mergeCell ref="A37:B37"/>
    <mergeCell ref="A38:B38"/>
    <mergeCell ref="A39:B39"/>
    <mergeCell ref="A40:B40"/>
    <mergeCell ref="A41:B41"/>
    <mergeCell ref="A30:B30"/>
    <mergeCell ref="A31:B31"/>
    <mergeCell ref="A32:B32"/>
    <mergeCell ref="A33:B33"/>
    <mergeCell ref="A34:B34"/>
    <mergeCell ref="A35:B35"/>
    <mergeCell ref="A48:B48"/>
    <mergeCell ref="A49:B49"/>
    <mergeCell ref="A50:B50"/>
    <mergeCell ref="A51:B51"/>
    <mergeCell ref="A52:B52"/>
    <mergeCell ref="A53:B53"/>
    <mergeCell ref="A42:B42"/>
    <mergeCell ref="A43:B43"/>
    <mergeCell ref="A44:B44"/>
    <mergeCell ref="A45:B45"/>
    <mergeCell ref="A46:B46"/>
    <mergeCell ref="A47:B47"/>
    <mergeCell ref="A60:B60"/>
    <mergeCell ref="A61:B61"/>
    <mergeCell ref="A62:B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A72:B72"/>
    <mergeCell ref="A73:B73"/>
    <mergeCell ref="A74:B74"/>
    <mergeCell ref="A75:B75"/>
    <mergeCell ref="A76:B76"/>
    <mergeCell ref="A77:B77"/>
    <mergeCell ref="A66:B66"/>
    <mergeCell ref="A67:B67"/>
    <mergeCell ref="A68:B68"/>
    <mergeCell ref="A69:B69"/>
    <mergeCell ref="A70:B70"/>
    <mergeCell ref="A71:B71"/>
    <mergeCell ref="A84:B84"/>
    <mergeCell ref="A85:B85"/>
    <mergeCell ref="A86:B86"/>
    <mergeCell ref="A87:B87"/>
    <mergeCell ref="A88:B88"/>
    <mergeCell ref="A89:B89"/>
    <mergeCell ref="A78:B78"/>
    <mergeCell ref="A79:B79"/>
    <mergeCell ref="A80:B80"/>
    <mergeCell ref="A81:B81"/>
    <mergeCell ref="A82:B82"/>
    <mergeCell ref="A83:B83"/>
    <mergeCell ref="A96:B96"/>
    <mergeCell ref="A97:B97"/>
    <mergeCell ref="A98:B98"/>
    <mergeCell ref="A99:B99"/>
    <mergeCell ref="A100:B100"/>
    <mergeCell ref="A101:B101"/>
    <mergeCell ref="A90:B90"/>
    <mergeCell ref="A91:B91"/>
    <mergeCell ref="A92:B92"/>
    <mergeCell ref="A93:B93"/>
    <mergeCell ref="A94:B94"/>
    <mergeCell ref="A95:B95"/>
    <mergeCell ref="A108:B108"/>
    <mergeCell ref="A109:B109"/>
    <mergeCell ref="A110:B110"/>
    <mergeCell ref="A111:B111"/>
    <mergeCell ref="A112:B112"/>
    <mergeCell ref="A113:B113"/>
    <mergeCell ref="A102:B102"/>
    <mergeCell ref="A103:B103"/>
    <mergeCell ref="A104:B104"/>
    <mergeCell ref="A105:B105"/>
    <mergeCell ref="A106:B106"/>
    <mergeCell ref="A107:B107"/>
    <mergeCell ref="A120:B120"/>
    <mergeCell ref="A121:B121"/>
    <mergeCell ref="A122:B122"/>
    <mergeCell ref="A123:B123"/>
    <mergeCell ref="A124:B124"/>
    <mergeCell ref="A125:B125"/>
    <mergeCell ref="A114:B114"/>
    <mergeCell ref="A115:B115"/>
    <mergeCell ref="A116:B116"/>
    <mergeCell ref="A117:B117"/>
    <mergeCell ref="A118:B118"/>
    <mergeCell ref="A119:B119"/>
    <mergeCell ref="A132:B132"/>
    <mergeCell ref="A133:B133"/>
    <mergeCell ref="A134:B134"/>
    <mergeCell ref="A135:B135"/>
    <mergeCell ref="A136:B136"/>
    <mergeCell ref="A137:B137"/>
    <mergeCell ref="A126:B126"/>
    <mergeCell ref="A127:B127"/>
    <mergeCell ref="A128:B128"/>
    <mergeCell ref="A129:B129"/>
    <mergeCell ref="A130:B130"/>
    <mergeCell ref="A131:B131"/>
    <mergeCell ref="A144:B144"/>
    <mergeCell ref="A145:B145"/>
    <mergeCell ref="A146:B146"/>
    <mergeCell ref="A147:B147"/>
    <mergeCell ref="A148:B148"/>
    <mergeCell ref="A149:B149"/>
    <mergeCell ref="A138:B138"/>
    <mergeCell ref="A139:B139"/>
    <mergeCell ref="A140:B140"/>
    <mergeCell ref="A141:B141"/>
    <mergeCell ref="A142:B142"/>
    <mergeCell ref="A143:B143"/>
    <mergeCell ref="A156:B156"/>
    <mergeCell ref="A157:B157"/>
    <mergeCell ref="A158:B158"/>
    <mergeCell ref="A159:B159"/>
    <mergeCell ref="A160:B160"/>
    <mergeCell ref="A161:B161"/>
    <mergeCell ref="A150:B150"/>
    <mergeCell ref="A151:B151"/>
    <mergeCell ref="A152:B152"/>
    <mergeCell ref="A153:B153"/>
    <mergeCell ref="A154:B154"/>
    <mergeCell ref="A155:B155"/>
    <mergeCell ref="A168:B168"/>
    <mergeCell ref="A169:B169"/>
    <mergeCell ref="A170:B170"/>
    <mergeCell ref="A171:B171"/>
    <mergeCell ref="A172:B172"/>
    <mergeCell ref="A173:B173"/>
    <mergeCell ref="A162:B162"/>
    <mergeCell ref="A163:B163"/>
    <mergeCell ref="A164:B164"/>
    <mergeCell ref="A165:B165"/>
    <mergeCell ref="A166:B166"/>
    <mergeCell ref="A167:B167"/>
    <mergeCell ref="A180:B180"/>
    <mergeCell ref="A181:B181"/>
    <mergeCell ref="A182:B182"/>
    <mergeCell ref="A183:B183"/>
    <mergeCell ref="A184:B184"/>
    <mergeCell ref="A185:B185"/>
    <mergeCell ref="A174:B174"/>
    <mergeCell ref="A175:B175"/>
    <mergeCell ref="A176:B176"/>
    <mergeCell ref="A177:B177"/>
    <mergeCell ref="A178:B178"/>
    <mergeCell ref="A179:B179"/>
    <mergeCell ref="A192:B192"/>
    <mergeCell ref="A193:B193"/>
    <mergeCell ref="A194:B194"/>
    <mergeCell ref="A195:B195"/>
    <mergeCell ref="A196:B196"/>
    <mergeCell ref="A197:B197"/>
    <mergeCell ref="A186:B186"/>
    <mergeCell ref="A187:B187"/>
    <mergeCell ref="A188:B188"/>
    <mergeCell ref="A189:B189"/>
    <mergeCell ref="A190:B190"/>
    <mergeCell ref="A191:B191"/>
    <mergeCell ref="A204:B204"/>
    <mergeCell ref="A205:B205"/>
    <mergeCell ref="A206:B206"/>
    <mergeCell ref="A207:B207"/>
    <mergeCell ref="A208:B208"/>
    <mergeCell ref="A209:B209"/>
    <mergeCell ref="A198:B198"/>
    <mergeCell ref="A199:B199"/>
    <mergeCell ref="A200:B200"/>
    <mergeCell ref="A201:B201"/>
    <mergeCell ref="A202:B202"/>
    <mergeCell ref="A203:B203"/>
    <mergeCell ref="A216:B216"/>
    <mergeCell ref="A217:B217"/>
    <mergeCell ref="A218:B218"/>
    <mergeCell ref="A219:B219"/>
    <mergeCell ref="A220:B220"/>
    <mergeCell ref="A221:B221"/>
    <mergeCell ref="A210:B210"/>
    <mergeCell ref="A211:B211"/>
    <mergeCell ref="A212:B212"/>
    <mergeCell ref="A213:B213"/>
    <mergeCell ref="A214:B214"/>
    <mergeCell ref="A215:B215"/>
    <mergeCell ref="A228:B228"/>
    <mergeCell ref="A229:B229"/>
    <mergeCell ref="A230:B230"/>
    <mergeCell ref="A231:B231"/>
    <mergeCell ref="A232:B232"/>
    <mergeCell ref="A233:B233"/>
    <mergeCell ref="A222:B222"/>
    <mergeCell ref="A223:B223"/>
    <mergeCell ref="A224:B224"/>
    <mergeCell ref="A225:B225"/>
    <mergeCell ref="A226:B226"/>
    <mergeCell ref="A227:B227"/>
    <mergeCell ref="A240:B240"/>
    <mergeCell ref="A241:B241"/>
    <mergeCell ref="A242:B242"/>
    <mergeCell ref="A243:B243"/>
    <mergeCell ref="A244:B244"/>
    <mergeCell ref="A245:B245"/>
    <mergeCell ref="A234:B234"/>
    <mergeCell ref="A235:B235"/>
    <mergeCell ref="A236:B236"/>
    <mergeCell ref="A237:B237"/>
    <mergeCell ref="A238:B238"/>
    <mergeCell ref="A239:B239"/>
    <mergeCell ref="A252:B252"/>
    <mergeCell ref="A253:B253"/>
    <mergeCell ref="A254:B254"/>
    <mergeCell ref="A255:B255"/>
    <mergeCell ref="A256:B256"/>
    <mergeCell ref="A257:B257"/>
    <mergeCell ref="A246:B246"/>
    <mergeCell ref="A247:B247"/>
    <mergeCell ref="A248:B248"/>
    <mergeCell ref="A249:B249"/>
    <mergeCell ref="A250:B250"/>
    <mergeCell ref="A251:B251"/>
    <mergeCell ref="A264:B264"/>
    <mergeCell ref="A265:B265"/>
    <mergeCell ref="A266:B266"/>
    <mergeCell ref="A267:B267"/>
    <mergeCell ref="A268:B268"/>
    <mergeCell ref="A269:B269"/>
    <mergeCell ref="A258:B258"/>
    <mergeCell ref="A259:B259"/>
    <mergeCell ref="A260:B260"/>
    <mergeCell ref="A261:B261"/>
    <mergeCell ref="A262:B262"/>
    <mergeCell ref="A263:B263"/>
    <mergeCell ref="A276:B276"/>
    <mergeCell ref="A277:B277"/>
    <mergeCell ref="A278:B278"/>
    <mergeCell ref="A279:B279"/>
    <mergeCell ref="A280:B280"/>
    <mergeCell ref="A281:B281"/>
    <mergeCell ref="A270:B270"/>
    <mergeCell ref="A271:B271"/>
    <mergeCell ref="A272:B272"/>
    <mergeCell ref="A273:B273"/>
    <mergeCell ref="A274:B274"/>
    <mergeCell ref="A275:B275"/>
    <mergeCell ref="A288:B288"/>
    <mergeCell ref="A289:B289"/>
    <mergeCell ref="A290:B290"/>
    <mergeCell ref="A291:B291"/>
    <mergeCell ref="A292:B292"/>
    <mergeCell ref="A293:B293"/>
    <mergeCell ref="A282:B282"/>
    <mergeCell ref="A283:B283"/>
    <mergeCell ref="A284:B284"/>
    <mergeCell ref="A285:B285"/>
    <mergeCell ref="A286:B286"/>
    <mergeCell ref="A287:B287"/>
    <mergeCell ref="A300:B300"/>
    <mergeCell ref="A301:B301"/>
    <mergeCell ref="A302:B302"/>
    <mergeCell ref="A303:B303"/>
    <mergeCell ref="A304:B304"/>
    <mergeCell ref="A305:B305"/>
    <mergeCell ref="A294:B294"/>
    <mergeCell ref="A295:B295"/>
    <mergeCell ref="A296:B296"/>
    <mergeCell ref="A297:B297"/>
    <mergeCell ref="A298:B298"/>
    <mergeCell ref="A299:B299"/>
    <mergeCell ref="A312:B312"/>
    <mergeCell ref="A313:B313"/>
    <mergeCell ref="A314:B314"/>
    <mergeCell ref="A315:B315"/>
    <mergeCell ref="A316:B316"/>
    <mergeCell ref="A317:B317"/>
    <mergeCell ref="A306:B306"/>
    <mergeCell ref="A307:B307"/>
    <mergeCell ref="A308:B308"/>
    <mergeCell ref="A309:B309"/>
    <mergeCell ref="A310:B310"/>
    <mergeCell ref="A311:B311"/>
    <mergeCell ref="A324:B324"/>
    <mergeCell ref="A325:B325"/>
    <mergeCell ref="A326:B326"/>
    <mergeCell ref="A327:B327"/>
    <mergeCell ref="A328:B328"/>
    <mergeCell ref="A329:B329"/>
    <mergeCell ref="A318:B318"/>
    <mergeCell ref="A319:B319"/>
    <mergeCell ref="A320:B320"/>
    <mergeCell ref="A321:B321"/>
    <mergeCell ref="A322:B322"/>
    <mergeCell ref="A323:B323"/>
    <mergeCell ref="A336:B336"/>
    <mergeCell ref="A337:B337"/>
    <mergeCell ref="A338:B338"/>
    <mergeCell ref="A339:B339"/>
    <mergeCell ref="A340:B340"/>
    <mergeCell ref="A341:B341"/>
    <mergeCell ref="A330:B330"/>
    <mergeCell ref="A331:B331"/>
    <mergeCell ref="A332:B332"/>
    <mergeCell ref="A333:B333"/>
    <mergeCell ref="A334:B334"/>
    <mergeCell ref="A335:B335"/>
    <mergeCell ref="A348:B348"/>
    <mergeCell ref="A342:B342"/>
    <mergeCell ref="A343:B343"/>
    <mergeCell ref="A344:B344"/>
    <mergeCell ref="A345:B345"/>
    <mergeCell ref="A346:B346"/>
    <mergeCell ref="A347:B347"/>
    <mergeCell ref="F358:H358"/>
    <mergeCell ref="F359:H359"/>
    <mergeCell ref="F360:H360"/>
    <mergeCell ref="F361:H361"/>
    <mergeCell ref="C362:D364"/>
    <mergeCell ref="F362:H362"/>
    <mergeCell ref="F363:H363"/>
    <mergeCell ref="F364:H364"/>
    <mergeCell ref="A353:B353"/>
    <mergeCell ref="C353:D353"/>
    <mergeCell ref="F353:H353"/>
    <mergeCell ref="A354:B374"/>
    <mergeCell ref="C354:D356"/>
    <mergeCell ref="F354:H354"/>
    <mergeCell ref="F355:H355"/>
    <mergeCell ref="F356:H356"/>
    <mergeCell ref="C357:D361"/>
    <mergeCell ref="F357:H357"/>
    <mergeCell ref="C370:D371"/>
    <mergeCell ref="F370:H370"/>
    <mergeCell ref="F371:H371"/>
    <mergeCell ref="C372:E372"/>
    <mergeCell ref="F372:H372"/>
    <mergeCell ref="C373:E373"/>
    <mergeCell ref="F373:H373"/>
    <mergeCell ref="C365:D369"/>
    <mergeCell ref="F365:H365"/>
    <mergeCell ref="F366:H366"/>
    <mergeCell ref="F367:H367"/>
    <mergeCell ref="F368:H368"/>
    <mergeCell ref="F369:H369"/>
    <mergeCell ref="F380:H380"/>
    <mergeCell ref="F381:H381"/>
    <mergeCell ref="C374:E374"/>
    <mergeCell ref="F374:H374"/>
    <mergeCell ref="C375:D377"/>
    <mergeCell ref="F375:H375"/>
    <mergeCell ref="F376:H376"/>
    <mergeCell ref="F377:H377"/>
    <mergeCell ref="C378:D382"/>
    <mergeCell ref="F378:H378"/>
    <mergeCell ref="F379:H379"/>
    <mergeCell ref="C391:D392"/>
    <mergeCell ref="F391:H391"/>
    <mergeCell ref="F392:H392"/>
    <mergeCell ref="C393:E393"/>
    <mergeCell ref="F393:H393"/>
    <mergeCell ref="A394:E394"/>
    <mergeCell ref="F394:H394"/>
    <mergeCell ref="C386:D390"/>
    <mergeCell ref="F386:H386"/>
    <mergeCell ref="F387:H387"/>
    <mergeCell ref="F388:H388"/>
    <mergeCell ref="F389:H389"/>
    <mergeCell ref="F390:H390"/>
    <mergeCell ref="A375:B393"/>
    <mergeCell ref="F382:H382"/>
    <mergeCell ref="C383:D385"/>
    <mergeCell ref="F383:H383"/>
    <mergeCell ref="F384:H384"/>
    <mergeCell ref="F385:H385"/>
  </mergeCells>
  <phoneticPr fontId="2"/>
  <conditionalFormatting sqref="G7:G348">
    <cfRule type="expression" dxfId="6" priority="5">
      <formula>INDIRECT(ADDRESS(ROW(),COLUMN()))=TRUNC(INDIRECT(ADDRESS(ROW(),COLUMN())))</formula>
    </cfRule>
  </conditionalFormatting>
  <conditionalFormatting sqref="I7:I348">
    <cfRule type="expression" dxfId="5" priority="4">
      <formula>INDIRECT(ADDRESS(ROW(),COLUMN()))=TRUNC(INDIRECT(ADDRESS(ROW(),COLUMN())))</formula>
    </cfRule>
  </conditionalFormatting>
  <conditionalFormatting sqref="L7:L348">
    <cfRule type="expression" dxfId="4" priority="31">
      <formula>INDIRECT(ADDRESS(ROW(),COLUMN()))=TRUNC(INDIRECT(ADDRESS(ROW(),COLUMN())))</formula>
    </cfRule>
  </conditionalFormatting>
  <conditionalFormatting sqref="M3:Q4">
    <cfRule type="cellIs" dxfId="3" priority="3" operator="equal">
      <formula>"「費目：その他」で補助対象外に仕分けされていないものがある"</formula>
    </cfRule>
  </conditionalFormatting>
  <conditionalFormatting sqref="O7:O348">
    <cfRule type="expression" dxfId="2" priority="45">
      <formula>INDIRECT(ADDRESS(ROW(),COLUMN()))=TRUNC(INDIRECT(ADDRESS(ROW(),COLUMN())))</formula>
    </cfRule>
  </conditionalFormatting>
  <dataValidations count="6">
    <dataValidation type="list" imeMode="hiragana" allowBlank="1" showInputMessage="1" showErrorMessage="1" sqref="D7:D348" xr:uid="{00000000-0002-0000-0300-000000000000}">
      <formula1>INDIRECT(C7)</formula1>
    </dataValidation>
    <dataValidation imeMode="hiragana" allowBlank="1" showInputMessage="1" showErrorMessage="1" sqref="E7:E348 J7:J348 M7:M348" xr:uid="{00000000-0002-0000-0300-000001000000}"/>
    <dataValidation imeMode="disabled" allowBlank="1" showInputMessage="1" showErrorMessage="1" sqref="C4:K4 A7:A348" xr:uid="{00000000-0002-0000-0300-000002000000}"/>
    <dataValidation type="list" allowBlank="1" showInputMessage="1" showErrorMessage="1" sqref="R7:R348" xr:uid="{00000000-0002-0000-0300-000003000000}">
      <formula1>"○"</formula1>
    </dataValidation>
    <dataValidation imeMode="off" allowBlank="1" showInputMessage="1" showErrorMessage="1" sqref="I7:I348 L7:L348 O7:O348 F354:H394 Q7:Q348 F351:H351" xr:uid="{00000000-0002-0000-0300-000004000000}"/>
    <dataValidation type="list" imeMode="hiragana" allowBlank="1" showInputMessage="1" showErrorMessage="1" sqref="C7:C348" xr:uid="{00000000-0002-0000-0300-000006000000}">
      <formula1>支出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portrait" r:id="rId1"/>
  <headerFooter>
    <oddHeader>&amp;L&amp;"-,太字"&amp;12内訳書</oddHeader>
  </headerFooter>
  <rowBreaks count="1" manualBreakCount="1">
    <brk id="348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5" tint="0.39997558519241921"/>
    <pageSetUpPr fitToPage="1"/>
  </sheetPr>
  <dimension ref="A1:X390"/>
  <sheetViews>
    <sheetView showGridLines="0" tabSelected="1" view="pageBreakPreview" zoomScaleSheetLayoutView="100" workbookViewId="0">
      <pane ySplit="8" topLeftCell="A9" activePane="bottomLeft" state="frozen"/>
      <selection activeCell="E14" sqref="E14:X15"/>
      <selection pane="bottomLeft" activeCell="E64" sqref="E64"/>
    </sheetView>
  </sheetViews>
  <sheetFormatPr defaultColWidth="9" defaultRowHeight="18"/>
  <cols>
    <col min="1" max="2" width="3.8984375" style="21" customWidth="1"/>
    <col min="3" max="3" width="17.69921875" style="21" customWidth="1"/>
    <col min="4" max="4" width="11.69921875" style="21" customWidth="1"/>
    <col min="5" max="5" width="33.5" style="21" customWidth="1"/>
    <col min="6" max="6" width="1.09765625" style="21" customWidth="1"/>
    <col min="7" max="7" width="9.5" style="21" customWidth="1"/>
    <col min="8" max="8" width="1.3984375" style="21" customWidth="1"/>
    <col min="9" max="9" width="6" style="21" customWidth="1"/>
    <col min="10" max="10" width="6.09765625" style="21" customWidth="1"/>
    <col min="11" max="11" width="1.8984375" style="21" customWidth="1"/>
    <col min="12" max="12" width="6" style="21" customWidth="1"/>
    <col min="13" max="13" width="6.09765625" style="21" customWidth="1"/>
    <col min="14" max="14" width="2" style="21" customWidth="1"/>
    <col min="15" max="15" width="9.5" style="21" customWidth="1"/>
    <col min="16" max="16" width="1.69921875" style="21" customWidth="1"/>
    <col min="17" max="17" width="9.59765625" style="21" customWidth="1"/>
    <col min="18" max="18" width="6.8984375" style="21" customWidth="1"/>
    <col min="19" max="19" width="7" style="21" customWidth="1"/>
    <col min="20" max="20" width="20.59765625" style="21" customWidth="1"/>
    <col min="21" max="21" width="18.3984375" style="21" customWidth="1"/>
    <col min="22" max="22" width="25.3984375" style="21" customWidth="1"/>
    <col min="23" max="23" width="9" style="21" customWidth="1"/>
    <col min="24" max="24" width="9" style="22" hidden="1" customWidth="1"/>
    <col min="25" max="25" width="9" style="21" customWidth="1"/>
    <col min="26" max="16384" width="9" style="21"/>
  </cols>
  <sheetData>
    <row r="1" spans="1:24" ht="25.2" customHeight="1">
      <c r="A1" s="19" t="str">
        <f>収支計算書!$D$1</f>
        <v>〇〇〇</v>
      </c>
      <c r="B1" s="19"/>
    </row>
    <row r="2" spans="1:24" ht="7.8" customHeight="1">
      <c r="A2" s="23"/>
      <c r="B2" s="23"/>
      <c r="C2" s="24"/>
    </row>
    <row r="3" spans="1:24" ht="32.1" customHeight="1">
      <c r="C3" s="96" t="s">
        <v>121</v>
      </c>
      <c r="D3" s="251"/>
      <c r="E3" s="251"/>
      <c r="F3" s="251"/>
      <c r="G3" s="251"/>
      <c r="H3" s="251"/>
      <c r="I3" s="251"/>
      <c r="J3" s="251"/>
      <c r="K3" s="251"/>
      <c r="L3" s="251"/>
      <c r="M3" s="251"/>
      <c r="Q3" s="25"/>
      <c r="X3" s="22">
        <v>18</v>
      </c>
    </row>
    <row r="4" spans="1:24" ht="12.6" customHeight="1">
      <c r="A4" s="26"/>
      <c r="B4" s="26"/>
      <c r="C4" s="27"/>
      <c r="D4" s="28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5" spans="1:24" ht="21.75" customHeight="1">
      <c r="A5" s="26"/>
      <c r="B5" s="26"/>
      <c r="C5" s="233" t="s">
        <v>44</v>
      </c>
      <c r="D5" s="234"/>
      <c r="E5" s="77" t="s">
        <v>45</v>
      </c>
      <c r="F5" s="235" t="s">
        <v>46</v>
      </c>
      <c r="G5" s="236"/>
      <c r="H5" s="236"/>
      <c r="I5" s="236"/>
      <c r="J5" s="236"/>
      <c r="K5" s="237"/>
      <c r="L5" s="29"/>
      <c r="M5" s="238" t="str">
        <f>IF($F$367&lt;&gt;0,"「費目：その他」で補助対象外に仕分けされていないものがある","")</f>
        <v/>
      </c>
      <c r="N5" s="238"/>
      <c r="O5" s="238"/>
      <c r="P5" s="238"/>
      <c r="Q5" s="238"/>
    </row>
    <row r="6" spans="1:24" ht="21.75" customHeight="1">
      <c r="A6" s="26"/>
      <c r="B6" s="26"/>
      <c r="C6" s="239">
        <f>SUMIFS($Q$9:$Q$348,$R$9:$R$348,"")</f>
        <v>0</v>
      </c>
      <c r="D6" s="240"/>
      <c r="E6" s="30">
        <f>SUMIFS($Q$9:$Q$348,$R$9:$R$348,"○")</f>
        <v>0</v>
      </c>
      <c r="F6" s="241">
        <f>SUM(C6,E6)</f>
        <v>0</v>
      </c>
      <c r="G6" s="242"/>
      <c r="H6" s="242"/>
      <c r="I6" s="242"/>
      <c r="J6" s="242"/>
      <c r="K6" s="243"/>
      <c r="L6" s="29"/>
      <c r="M6" s="238"/>
      <c r="N6" s="238"/>
      <c r="O6" s="238"/>
      <c r="P6" s="238"/>
      <c r="Q6" s="238"/>
    </row>
    <row r="7" spans="1:24" ht="20.25" customHeight="1">
      <c r="A7" s="31" t="s">
        <v>47</v>
      </c>
      <c r="B7" s="31"/>
      <c r="C7" s="29"/>
      <c r="D7" s="32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R7" s="34" t="s">
        <v>48</v>
      </c>
    </row>
    <row r="8" spans="1:24" ht="36" customHeight="1">
      <c r="A8" s="229" t="s">
        <v>49</v>
      </c>
      <c r="B8" s="230"/>
      <c r="C8" s="35" t="s">
        <v>50</v>
      </c>
      <c r="D8" s="35" t="s">
        <v>51</v>
      </c>
      <c r="E8" s="36" t="s">
        <v>52</v>
      </c>
      <c r="F8" s="37"/>
      <c r="G8" s="38" t="s">
        <v>53</v>
      </c>
      <c r="H8" s="39" t="s">
        <v>54</v>
      </c>
      <c r="I8" s="38" t="s">
        <v>55</v>
      </c>
      <c r="J8" s="40" t="s">
        <v>56</v>
      </c>
      <c r="K8" s="39" t="s">
        <v>54</v>
      </c>
      <c r="L8" s="38" t="s">
        <v>57</v>
      </c>
      <c r="M8" s="40" t="s">
        <v>56</v>
      </c>
      <c r="N8" s="39" t="s">
        <v>58</v>
      </c>
      <c r="O8" s="38" t="s">
        <v>59</v>
      </c>
      <c r="P8" s="39" t="s">
        <v>60</v>
      </c>
      <c r="Q8" s="41" t="s">
        <v>61</v>
      </c>
      <c r="R8" s="42" t="s">
        <v>62</v>
      </c>
    </row>
    <row r="9" spans="1:24" ht="18" customHeight="1">
      <c r="A9" s="231">
        <v>1</v>
      </c>
      <c r="B9" s="232"/>
      <c r="C9" s="43"/>
      <c r="D9" s="44"/>
      <c r="E9" s="45"/>
      <c r="F9" s="46"/>
      <c r="G9" s="84"/>
      <c r="H9" s="46"/>
      <c r="I9" s="47"/>
      <c r="J9" s="48"/>
      <c r="K9" s="49"/>
      <c r="L9" s="50"/>
      <c r="M9" s="48"/>
      <c r="N9" s="49"/>
      <c r="O9" s="51"/>
      <c r="P9" s="52"/>
      <c r="Q9" s="53">
        <f t="shared" ref="Q9:Q11" si="0">IF(G9="",0,INT(SUM(PRODUCT(G9,I9,L9),O9)))</f>
        <v>0</v>
      </c>
      <c r="R9" s="54"/>
    </row>
    <row r="10" spans="1:24" ht="18" customHeight="1">
      <c r="A10" s="227">
        <v>2</v>
      </c>
      <c r="B10" s="228"/>
      <c r="C10" s="43"/>
      <c r="D10" s="56"/>
      <c r="E10" s="57"/>
      <c r="F10" s="58"/>
      <c r="G10" s="85"/>
      <c r="H10" s="58"/>
      <c r="I10" s="59"/>
      <c r="J10" s="60"/>
      <c r="K10" s="61"/>
      <c r="L10" s="62"/>
      <c r="M10" s="60"/>
      <c r="N10" s="61"/>
      <c r="O10" s="63"/>
      <c r="P10" s="64"/>
      <c r="Q10" s="65">
        <f t="shared" si="0"/>
        <v>0</v>
      </c>
      <c r="R10" s="66"/>
    </row>
    <row r="11" spans="1:24" ht="18" customHeight="1">
      <c r="A11" s="227">
        <v>3</v>
      </c>
      <c r="B11" s="228"/>
      <c r="C11" s="43"/>
      <c r="D11" s="56"/>
      <c r="E11" s="57"/>
      <c r="F11" s="58"/>
      <c r="G11" s="85"/>
      <c r="H11" s="58"/>
      <c r="I11" s="59"/>
      <c r="J11" s="60"/>
      <c r="K11" s="61"/>
      <c r="L11" s="62"/>
      <c r="M11" s="60"/>
      <c r="N11" s="61"/>
      <c r="O11" s="63"/>
      <c r="P11" s="64"/>
      <c r="Q11" s="65">
        <f t="shared" si="0"/>
        <v>0</v>
      </c>
      <c r="R11" s="66"/>
    </row>
    <row r="12" spans="1:24" ht="18" customHeight="1">
      <c r="A12" s="227">
        <v>4</v>
      </c>
      <c r="B12" s="228"/>
      <c r="C12" s="43"/>
      <c r="D12" s="56"/>
      <c r="E12" s="57"/>
      <c r="F12" s="58"/>
      <c r="G12" s="85"/>
      <c r="H12" s="58"/>
      <c r="I12" s="59"/>
      <c r="J12" s="60"/>
      <c r="K12" s="61"/>
      <c r="L12" s="62"/>
      <c r="M12" s="60"/>
      <c r="N12" s="61"/>
      <c r="O12" s="63"/>
      <c r="P12" s="64"/>
      <c r="Q12" s="65">
        <f t="shared" ref="Q12:Q103" si="1">IF(G12="",0,INT(SUM(PRODUCT(G12,I12,L12),O12)))</f>
        <v>0</v>
      </c>
      <c r="R12" s="66"/>
    </row>
    <row r="13" spans="1:24" ht="18" customHeight="1">
      <c r="A13" s="227">
        <v>5</v>
      </c>
      <c r="B13" s="228"/>
      <c r="C13" s="43"/>
      <c r="D13" s="56"/>
      <c r="E13" s="57"/>
      <c r="F13" s="58"/>
      <c r="G13" s="85"/>
      <c r="H13" s="58"/>
      <c r="I13" s="59"/>
      <c r="J13" s="60"/>
      <c r="K13" s="61"/>
      <c r="L13" s="62"/>
      <c r="M13" s="60"/>
      <c r="N13" s="61"/>
      <c r="O13" s="63"/>
      <c r="P13" s="64"/>
      <c r="Q13" s="65">
        <f t="shared" si="1"/>
        <v>0</v>
      </c>
      <c r="R13" s="66"/>
    </row>
    <row r="14" spans="1:24" ht="18" customHeight="1">
      <c r="A14" s="227">
        <v>6</v>
      </c>
      <c r="B14" s="228"/>
      <c r="C14" s="43"/>
      <c r="D14" s="56"/>
      <c r="E14" s="57"/>
      <c r="F14" s="58"/>
      <c r="G14" s="59"/>
      <c r="H14" s="58"/>
      <c r="I14" s="59"/>
      <c r="J14" s="60"/>
      <c r="K14" s="61"/>
      <c r="L14" s="62"/>
      <c r="M14" s="60"/>
      <c r="N14" s="61"/>
      <c r="O14" s="63"/>
      <c r="P14" s="64"/>
      <c r="Q14" s="65">
        <f t="shared" si="1"/>
        <v>0</v>
      </c>
      <c r="R14" s="66"/>
    </row>
    <row r="15" spans="1:24" ht="18" customHeight="1">
      <c r="A15" s="227">
        <v>7</v>
      </c>
      <c r="B15" s="228"/>
      <c r="C15" s="43"/>
      <c r="D15" s="56"/>
      <c r="E15" s="57"/>
      <c r="F15" s="58"/>
      <c r="G15" s="59"/>
      <c r="H15" s="58"/>
      <c r="I15" s="59"/>
      <c r="J15" s="60"/>
      <c r="K15" s="61"/>
      <c r="L15" s="62"/>
      <c r="M15" s="60"/>
      <c r="N15" s="61"/>
      <c r="O15" s="63"/>
      <c r="P15" s="64"/>
      <c r="Q15" s="65">
        <f t="shared" si="1"/>
        <v>0</v>
      </c>
      <c r="R15" s="66"/>
    </row>
    <row r="16" spans="1:24" ht="18" customHeight="1">
      <c r="A16" s="227">
        <v>8</v>
      </c>
      <c r="B16" s="228"/>
      <c r="C16" s="43"/>
      <c r="D16" s="56"/>
      <c r="E16" s="57"/>
      <c r="F16" s="58"/>
      <c r="G16" s="59"/>
      <c r="H16" s="58"/>
      <c r="I16" s="59"/>
      <c r="J16" s="60"/>
      <c r="K16" s="61"/>
      <c r="L16" s="62"/>
      <c r="M16" s="60"/>
      <c r="N16" s="61"/>
      <c r="O16" s="63"/>
      <c r="P16" s="64"/>
      <c r="Q16" s="65">
        <f t="shared" si="1"/>
        <v>0</v>
      </c>
      <c r="R16" s="66"/>
    </row>
    <row r="17" spans="1:18" ht="18" customHeight="1">
      <c r="A17" s="227">
        <v>9</v>
      </c>
      <c r="B17" s="228"/>
      <c r="C17" s="43"/>
      <c r="D17" s="56"/>
      <c r="E17" s="57"/>
      <c r="F17" s="58"/>
      <c r="G17" s="59"/>
      <c r="H17" s="58"/>
      <c r="I17" s="59"/>
      <c r="J17" s="60"/>
      <c r="K17" s="61"/>
      <c r="L17" s="62"/>
      <c r="M17" s="60"/>
      <c r="N17" s="61"/>
      <c r="O17" s="63"/>
      <c r="P17" s="64"/>
      <c r="Q17" s="65">
        <f t="shared" si="1"/>
        <v>0</v>
      </c>
      <c r="R17" s="66"/>
    </row>
    <row r="18" spans="1:18" ht="18" customHeight="1">
      <c r="A18" s="227">
        <v>10</v>
      </c>
      <c r="B18" s="228"/>
      <c r="C18" s="43"/>
      <c r="D18" s="56"/>
      <c r="E18" s="57"/>
      <c r="F18" s="58"/>
      <c r="G18" s="59"/>
      <c r="H18" s="58"/>
      <c r="I18" s="59"/>
      <c r="J18" s="60"/>
      <c r="K18" s="61"/>
      <c r="L18" s="62"/>
      <c r="M18" s="60"/>
      <c r="N18" s="61"/>
      <c r="O18" s="63"/>
      <c r="P18" s="64"/>
      <c r="Q18" s="65">
        <f t="shared" si="1"/>
        <v>0</v>
      </c>
      <c r="R18" s="66"/>
    </row>
    <row r="19" spans="1:18" ht="18" customHeight="1">
      <c r="A19" s="227">
        <v>11</v>
      </c>
      <c r="B19" s="228"/>
      <c r="C19" s="43"/>
      <c r="D19" s="56"/>
      <c r="E19" s="57"/>
      <c r="F19" s="58"/>
      <c r="G19" s="59"/>
      <c r="H19" s="58"/>
      <c r="I19" s="59"/>
      <c r="J19" s="60"/>
      <c r="K19" s="61"/>
      <c r="L19" s="62"/>
      <c r="M19" s="60"/>
      <c r="N19" s="61"/>
      <c r="O19" s="63"/>
      <c r="P19" s="64"/>
      <c r="Q19" s="65">
        <f t="shared" si="1"/>
        <v>0</v>
      </c>
      <c r="R19" s="66"/>
    </row>
    <row r="20" spans="1:18" ht="18" customHeight="1">
      <c r="A20" s="227">
        <v>12</v>
      </c>
      <c r="B20" s="228"/>
      <c r="C20" s="43"/>
      <c r="D20" s="56"/>
      <c r="E20" s="57"/>
      <c r="F20" s="58"/>
      <c r="G20" s="59"/>
      <c r="H20" s="61"/>
      <c r="I20" s="62"/>
      <c r="J20" s="60"/>
      <c r="K20" s="61"/>
      <c r="L20" s="62"/>
      <c r="M20" s="60"/>
      <c r="N20" s="61"/>
      <c r="O20" s="63"/>
      <c r="P20" s="64"/>
      <c r="Q20" s="65">
        <f t="shared" si="1"/>
        <v>0</v>
      </c>
      <c r="R20" s="66"/>
    </row>
    <row r="21" spans="1:18" ht="18" customHeight="1">
      <c r="A21" s="227">
        <v>13</v>
      </c>
      <c r="B21" s="228"/>
      <c r="C21" s="43"/>
      <c r="D21" s="56"/>
      <c r="E21" s="57"/>
      <c r="F21" s="58"/>
      <c r="G21" s="59"/>
      <c r="H21" s="61"/>
      <c r="I21" s="62"/>
      <c r="J21" s="60"/>
      <c r="K21" s="61"/>
      <c r="L21" s="62"/>
      <c r="M21" s="60"/>
      <c r="N21" s="61"/>
      <c r="O21" s="63"/>
      <c r="P21" s="64"/>
      <c r="Q21" s="65">
        <f t="shared" si="1"/>
        <v>0</v>
      </c>
      <c r="R21" s="66"/>
    </row>
    <row r="22" spans="1:18" ht="18" customHeight="1">
      <c r="A22" s="227">
        <v>14</v>
      </c>
      <c r="B22" s="228"/>
      <c r="C22" s="43"/>
      <c r="D22" s="56"/>
      <c r="E22" s="57"/>
      <c r="F22" s="58"/>
      <c r="G22" s="59"/>
      <c r="H22" s="61"/>
      <c r="I22" s="62"/>
      <c r="J22" s="60"/>
      <c r="K22" s="61"/>
      <c r="L22" s="62"/>
      <c r="M22" s="60"/>
      <c r="N22" s="61"/>
      <c r="O22" s="63"/>
      <c r="P22" s="64"/>
      <c r="Q22" s="65">
        <f t="shared" si="1"/>
        <v>0</v>
      </c>
      <c r="R22" s="66"/>
    </row>
    <row r="23" spans="1:18" ht="18" customHeight="1">
      <c r="A23" s="227">
        <v>15</v>
      </c>
      <c r="B23" s="228"/>
      <c r="C23" s="43"/>
      <c r="D23" s="56"/>
      <c r="E23" s="57"/>
      <c r="F23" s="58"/>
      <c r="G23" s="59"/>
      <c r="H23" s="61"/>
      <c r="I23" s="62"/>
      <c r="J23" s="60"/>
      <c r="K23" s="61"/>
      <c r="L23" s="62"/>
      <c r="M23" s="60"/>
      <c r="N23" s="61"/>
      <c r="O23" s="63"/>
      <c r="P23" s="64"/>
      <c r="Q23" s="65">
        <f t="shared" si="1"/>
        <v>0</v>
      </c>
      <c r="R23" s="66"/>
    </row>
    <row r="24" spans="1:18" ht="18" customHeight="1">
      <c r="A24" s="227">
        <v>16</v>
      </c>
      <c r="B24" s="228"/>
      <c r="C24" s="43"/>
      <c r="D24" s="56"/>
      <c r="E24" s="57"/>
      <c r="F24" s="58"/>
      <c r="G24" s="59"/>
      <c r="H24" s="61"/>
      <c r="I24" s="62"/>
      <c r="J24" s="60"/>
      <c r="K24" s="61"/>
      <c r="L24" s="62"/>
      <c r="M24" s="60"/>
      <c r="N24" s="61"/>
      <c r="O24" s="63"/>
      <c r="P24" s="64"/>
      <c r="Q24" s="65">
        <f t="shared" si="1"/>
        <v>0</v>
      </c>
      <c r="R24" s="66"/>
    </row>
    <row r="25" spans="1:18" ht="18" customHeight="1">
      <c r="A25" s="227">
        <v>17</v>
      </c>
      <c r="B25" s="228"/>
      <c r="C25" s="43"/>
      <c r="D25" s="56"/>
      <c r="E25" s="57"/>
      <c r="F25" s="58"/>
      <c r="G25" s="59"/>
      <c r="H25" s="58"/>
      <c r="I25" s="59"/>
      <c r="J25" s="60"/>
      <c r="K25" s="58"/>
      <c r="L25" s="62"/>
      <c r="M25" s="67"/>
      <c r="N25" s="61"/>
      <c r="O25" s="63"/>
      <c r="P25" s="64"/>
      <c r="Q25" s="65">
        <f t="shared" si="1"/>
        <v>0</v>
      </c>
      <c r="R25" s="66"/>
    </row>
    <row r="26" spans="1:18" ht="18" customHeight="1">
      <c r="A26" s="227">
        <v>18</v>
      </c>
      <c r="B26" s="228"/>
      <c r="C26" s="43"/>
      <c r="D26" s="56"/>
      <c r="E26" s="57"/>
      <c r="F26" s="58"/>
      <c r="G26" s="59"/>
      <c r="H26" s="58"/>
      <c r="I26" s="59"/>
      <c r="J26" s="60"/>
      <c r="K26" s="58"/>
      <c r="L26" s="62"/>
      <c r="M26" s="67"/>
      <c r="N26" s="61"/>
      <c r="O26" s="63"/>
      <c r="P26" s="64"/>
      <c r="Q26" s="65">
        <f t="shared" si="1"/>
        <v>0</v>
      </c>
      <c r="R26" s="66"/>
    </row>
    <row r="27" spans="1:18" ht="18" customHeight="1">
      <c r="A27" s="227">
        <v>19</v>
      </c>
      <c r="B27" s="228"/>
      <c r="C27" s="43"/>
      <c r="D27" s="56"/>
      <c r="E27" s="57"/>
      <c r="F27" s="58"/>
      <c r="G27" s="59"/>
      <c r="H27" s="58"/>
      <c r="I27" s="59"/>
      <c r="J27" s="60"/>
      <c r="K27" s="58"/>
      <c r="L27" s="62"/>
      <c r="M27" s="67"/>
      <c r="N27" s="61"/>
      <c r="O27" s="63"/>
      <c r="P27" s="64"/>
      <c r="Q27" s="65">
        <f t="shared" si="1"/>
        <v>0</v>
      </c>
      <c r="R27" s="66"/>
    </row>
    <row r="28" spans="1:18" ht="18" customHeight="1">
      <c r="A28" s="227">
        <v>20</v>
      </c>
      <c r="B28" s="228"/>
      <c r="C28" s="43"/>
      <c r="D28" s="56"/>
      <c r="E28" s="57"/>
      <c r="F28" s="58"/>
      <c r="G28" s="59"/>
      <c r="H28" s="58"/>
      <c r="I28" s="59"/>
      <c r="J28" s="60"/>
      <c r="K28" s="61"/>
      <c r="L28" s="62"/>
      <c r="M28" s="60"/>
      <c r="N28" s="61"/>
      <c r="O28" s="63"/>
      <c r="P28" s="64"/>
      <c r="Q28" s="65">
        <f t="shared" si="1"/>
        <v>0</v>
      </c>
      <c r="R28" s="66"/>
    </row>
    <row r="29" spans="1:18" ht="18" customHeight="1">
      <c r="A29" s="227">
        <v>21</v>
      </c>
      <c r="B29" s="228"/>
      <c r="C29" s="43"/>
      <c r="D29" s="56"/>
      <c r="E29" s="57"/>
      <c r="F29" s="58"/>
      <c r="G29" s="59"/>
      <c r="H29" s="58"/>
      <c r="I29" s="59"/>
      <c r="J29" s="60"/>
      <c r="K29" s="61"/>
      <c r="L29" s="62"/>
      <c r="M29" s="60"/>
      <c r="N29" s="61"/>
      <c r="O29" s="63"/>
      <c r="P29" s="64"/>
      <c r="Q29" s="65">
        <f t="shared" si="1"/>
        <v>0</v>
      </c>
      <c r="R29" s="66"/>
    </row>
    <row r="30" spans="1:18" ht="18" customHeight="1">
      <c r="A30" s="227">
        <v>22</v>
      </c>
      <c r="B30" s="228"/>
      <c r="C30" s="43"/>
      <c r="D30" s="56"/>
      <c r="E30" s="57"/>
      <c r="F30" s="58"/>
      <c r="G30" s="59"/>
      <c r="H30" s="58"/>
      <c r="I30" s="59"/>
      <c r="J30" s="60"/>
      <c r="K30" s="61"/>
      <c r="L30" s="62"/>
      <c r="M30" s="60"/>
      <c r="N30" s="61"/>
      <c r="O30" s="63"/>
      <c r="P30" s="64"/>
      <c r="Q30" s="65">
        <f t="shared" si="1"/>
        <v>0</v>
      </c>
      <c r="R30" s="66"/>
    </row>
    <row r="31" spans="1:18" ht="18" customHeight="1">
      <c r="A31" s="227">
        <v>23</v>
      </c>
      <c r="B31" s="228"/>
      <c r="C31" s="43"/>
      <c r="D31" s="56"/>
      <c r="E31" s="57"/>
      <c r="F31" s="58"/>
      <c r="G31" s="59"/>
      <c r="H31" s="58"/>
      <c r="I31" s="59"/>
      <c r="J31" s="60"/>
      <c r="K31" s="61"/>
      <c r="L31" s="62"/>
      <c r="M31" s="60"/>
      <c r="N31" s="61"/>
      <c r="O31" s="63"/>
      <c r="P31" s="64"/>
      <c r="Q31" s="65">
        <f t="shared" si="1"/>
        <v>0</v>
      </c>
      <c r="R31" s="66"/>
    </row>
    <row r="32" spans="1:18" ht="18" customHeight="1">
      <c r="A32" s="227">
        <v>24</v>
      </c>
      <c r="B32" s="228"/>
      <c r="C32" s="43"/>
      <c r="D32" s="56"/>
      <c r="E32" s="57"/>
      <c r="F32" s="58"/>
      <c r="G32" s="59"/>
      <c r="H32" s="58"/>
      <c r="I32" s="59"/>
      <c r="J32" s="60"/>
      <c r="K32" s="61"/>
      <c r="L32" s="62"/>
      <c r="M32" s="60"/>
      <c r="N32" s="61"/>
      <c r="O32" s="63"/>
      <c r="P32" s="64"/>
      <c r="Q32" s="65">
        <f t="shared" si="1"/>
        <v>0</v>
      </c>
      <c r="R32" s="66"/>
    </row>
    <row r="33" spans="1:18" ht="18" customHeight="1">
      <c r="A33" s="227">
        <v>25</v>
      </c>
      <c r="B33" s="228"/>
      <c r="C33" s="43"/>
      <c r="D33" s="56"/>
      <c r="E33" s="57"/>
      <c r="F33" s="58"/>
      <c r="G33" s="59"/>
      <c r="H33" s="58"/>
      <c r="I33" s="59"/>
      <c r="J33" s="60"/>
      <c r="K33" s="61"/>
      <c r="L33" s="62"/>
      <c r="M33" s="60"/>
      <c r="N33" s="61"/>
      <c r="O33" s="63"/>
      <c r="P33" s="64"/>
      <c r="Q33" s="65">
        <f t="shared" si="1"/>
        <v>0</v>
      </c>
      <c r="R33" s="66"/>
    </row>
    <row r="34" spans="1:18" ht="18" customHeight="1">
      <c r="A34" s="227">
        <v>26</v>
      </c>
      <c r="B34" s="228"/>
      <c r="C34" s="43"/>
      <c r="D34" s="56"/>
      <c r="E34" s="57"/>
      <c r="F34" s="58"/>
      <c r="G34" s="59"/>
      <c r="H34" s="58"/>
      <c r="I34" s="59"/>
      <c r="J34" s="60"/>
      <c r="K34" s="61"/>
      <c r="L34" s="62"/>
      <c r="M34" s="60"/>
      <c r="N34" s="61"/>
      <c r="O34" s="63"/>
      <c r="P34" s="64"/>
      <c r="Q34" s="65">
        <f t="shared" si="1"/>
        <v>0</v>
      </c>
      <c r="R34" s="66"/>
    </row>
    <row r="35" spans="1:18" ht="18" customHeight="1">
      <c r="A35" s="227">
        <v>27</v>
      </c>
      <c r="B35" s="228"/>
      <c r="C35" s="43"/>
      <c r="D35" s="56"/>
      <c r="E35" s="57"/>
      <c r="F35" s="58"/>
      <c r="G35" s="59"/>
      <c r="H35" s="58"/>
      <c r="I35" s="59"/>
      <c r="J35" s="60"/>
      <c r="K35" s="61"/>
      <c r="L35" s="62"/>
      <c r="M35" s="60"/>
      <c r="N35" s="61"/>
      <c r="O35" s="63"/>
      <c r="P35" s="64"/>
      <c r="Q35" s="65">
        <f t="shared" si="1"/>
        <v>0</v>
      </c>
      <c r="R35" s="66"/>
    </row>
    <row r="36" spans="1:18" ht="18" customHeight="1">
      <c r="A36" s="227">
        <v>28</v>
      </c>
      <c r="B36" s="228"/>
      <c r="C36" s="43"/>
      <c r="D36" s="56"/>
      <c r="E36" s="57"/>
      <c r="F36" s="58"/>
      <c r="G36" s="59"/>
      <c r="H36" s="58"/>
      <c r="I36" s="59"/>
      <c r="J36" s="60"/>
      <c r="K36" s="61"/>
      <c r="L36" s="62"/>
      <c r="M36" s="60"/>
      <c r="N36" s="61"/>
      <c r="O36" s="63"/>
      <c r="P36" s="64"/>
      <c r="Q36" s="65">
        <f t="shared" si="1"/>
        <v>0</v>
      </c>
      <c r="R36" s="66"/>
    </row>
    <row r="37" spans="1:18" ht="18" customHeight="1">
      <c r="A37" s="227">
        <v>29</v>
      </c>
      <c r="B37" s="228"/>
      <c r="C37" s="43"/>
      <c r="D37" s="56"/>
      <c r="E37" s="57"/>
      <c r="F37" s="58"/>
      <c r="G37" s="59"/>
      <c r="H37" s="58"/>
      <c r="I37" s="59"/>
      <c r="J37" s="60"/>
      <c r="K37" s="61"/>
      <c r="L37" s="62"/>
      <c r="M37" s="60"/>
      <c r="N37" s="61"/>
      <c r="O37" s="63"/>
      <c r="P37" s="64"/>
      <c r="Q37" s="65">
        <f t="shared" si="1"/>
        <v>0</v>
      </c>
      <c r="R37" s="66"/>
    </row>
    <row r="38" spans="1:18" ht="18" customHeight="1">
      <c r="A38" s="227">
        <v>30</v>
      </c>
      <c r="B38" s="228"/>
      <c r="C38" s="43"/>
      <c r="D38" s="56"/>
      <c r="E38" s="57"/>
      <c r="F38" s="58"/>
      <c r="G38" s="59"/>
      <c r="H38" s="58"/>
      <c r="I38" s="59"/>
      <c r="J38" s="60"/>
      <c r="K38" s="61"/>
      <c r="L38" s="62"/>
      <c r="M38" s="60"/>
      <c r="N38" s="61"/>
      <c r="O38" s="63"/>
      <c r="P38" s="64"/>
      <c r="Q38" s="65">
        <f t="shared" si="1"/>
        <v>0</v>
      </c>
      <c r="R38" s="66"/>
    </row>
    <row r="39" spans="1:18" ht="18" customHeight="1">
      <c r="A39" s="227">
        <v>31</v>
      </c>
      <c r="B39" s="228"/>
      <c r="C39" s="43"/>
      <c r="D39" s="56"/>
      <c r="E39" s="57"/>
      <c r="F39" s="58"/>
      <c r="G39" s="59"/>
      <c r="H39" s="58"/>
      <c r="I39" s="59"/>
      <c r="J39" s="60"/>
      <c r="K39" s="61"/>
      <c r="L39" s="62"/>
      <c r="M39" s="60"/>
      <c r="N39" s="61"/>
      <c r="O39" s="63"/>
      <c r="P39" s="64"/>
      <c r="Q39" s="65">
        <f t="shared" si="1"/>
        <v>0</v>
      </c>
      <c r="R39" s="66"/>
    </row>
    <row r="40" spans="1:18" ht="18" customHeight="1">
      <c r="A40" s="227">
        <v>32</v>
      </c>
      <c r="B40" s="228"/>
      <c r="C40" s="43"/>
      <c r="D40" s="56"/>
      <c r="E40" s="57"/>
      <c r="F40" s="58"/>
      <c r="G40" s="59"/>
      <c r="H40" s="58"/>
      <c r="I40" s="59"/>
      <c r="J40" s="60"/>
      <c r="K40" s="61"/>
      <c r="L40" s="62"/>
      <c r="M40" s="60"/>
      <c r="N40" s="61"/>
      <c r="O40" s="63"/>
      <c r="P40" s="64"/>
      <c r="Q40" s="65">
        <f t="shared" si="1"/>
        <v>0</v>
      </c>
      <c r="R40" s="66"/>
    </row>
    <row r="41" spans="1:18" ht="18" customHeight="1">
      <c r="A41" s="227">
        <v>33</v>
      </c>
      <c r="B41" s="228"/>
      <c r="C41" s="43"/>
      <c r="D41" s="56"/>
      <c r="E41" s="57"/>
      <c r="F41" s="58"/>
      <c r="G41" s="59"/>
      <c r="H41" s="58"/>
      <c r="I41" s="59"/>
      <c r="J41" s="60"/>
      <c r="K41" s="61"/>
      <c r="L41" s="62"/>
      <c r="M41" s="60"/>
      <c r="N41" s="61"/>
      <c r="O41" s="63"/>
      <c r="P41" s="64"/>
      <c r="Q41" s="65">
        <f t="shared" si="1"/>
        <v>0</v>
      </c>
      <c r="R41" s="66"/>
    </row>
    <row r="42" spans="1:18" ht="18" customHeight="1">
      <c r="A42" s="227">
        <v>34</v>
      </c>
      <c r="B42" s="228"/>
      <c r="C42" s="43"/>
      <c r="D42" s="56"/>
      <c r="E42" s="57"/>
      <c r="F42" s="58"/>
      <c r="G42" s="59"/>
      <c r="H42" s="58"/>
      <c r="I42" s="59"/>
      <c r="J42" s="60"/>
      <c r="K42" s="61"/>
      <c r="L42" s="62"/>
      <c r="M42" s="60"/>
      <c r="N42" s="61"/>
      <c r="O42" s="63"/>
      <c r="P42" s="64"/>
      <c r="Q42" s="65">
        <f t="shared" si="1"/>
        <v>0</v>
      </c>
      <c r="R42" s="66"/>
    </row>
    <row r="43" spans="1:18" ht="18" customHeight="1">
      <c r="A43" s="227">
        <v>35</v>
      </c>
      <c r="B43" s="228"/>
      <c r="C43" s="43"/>
      <c r="D43" s="56"/>
      <c r="E43" s="57"/>
      <c r="F43" s="58"/>
      <c r="G43" s="59"/>
      <c r="H43" s="58"/>
      <c r="I43" s="59"/>
      <c r="J43" s="60"/>
      <c r="K43" s="61"/>
      <c r="L43" s="62"/>
      <c r="M43" s="60"/>
      <c r="N43" s="61"/>
      <c r="O43" s="63"/>
      <c r="P43" s="64"/>
      <c r="Q43" s="65">
        <f t="shared" si="1"/>
        <v>0</v>
      </c>
      <c r="R43" s="66"/>
    </row>
    <row r="44" spans="1:18" ht="18" customHeight="1">
      <c r="A44" s="227">
        <v>36</v>
      </c>
      <c r="B44" s="228"/>
      <c r="C44" s="43"/>
      <c r="D44" s="56"/>
      <c r="E44" s="57"/>
      <c r="F44" s="58"/>
      <c r="G44" s="59"/>
      <c r="H44" s="61"/>
      <c r="I44" s="62"/>
      <c r="J44" s="60"/>
      <c r="K44" s="61"/>
      <c r="L44" s="62"/>
      <c r="M44" s="60"/>
      <c r="N44" s="61"/>
      <c r="O44" s="63"/>
      <c r="P44" s="64"/>
      <c r="Q44" s="65">
        <f t="shared" si="1"/>
        <v>0</v>
      </c>
      <c r="R44" s="66"/>
    </row>
    <row r="45" spans="1:18" ht="18" customHeight="1">
      <c r="A45" s="227">
        <v>37</v>
      </c>
      <c r="B45" s="228"/>
      <c r="C45" s="43"/>
      <c r="D45" s="56"/>
      <c r="E45" s="57"/>
      <c r="F45" s="58"/>
      <c r="G45" s="59"/>
      <c r="H45" s="58"/>
      <c r="I45" s="59"/>
      <c r="J45" s="60"/>
      <c r="K45" s="61"/>
      <c r="L45" s="62"/>
      <c r="M45" s="60"/>
      <c r="N45" s="61"/>
      <c r="O45" s="63"/>
      <c r="P45" s="64"/>
      <c r="Q45" s="65">
        <f t="shared" si="1"/>
        <v>0</v>
      </c>
      <c r="R45" s="66"/>
    </row>
    <row r="46" spans="1:18" ht="18" customHeight="1">
      <c r="A46" s="227">
        <v>38</v>
      </c>
      <c r="B46" s="228"/>
      <c r="C46" s="43"/>
      <c r="D46" s="56"/>
      <c r="E46" s="57"/>
      <c r="F46" s="58"/>
      <c r="G46" s="59"/>
      <c r="H46" s="58"/>
      <c r="I46" s="59"/>
      <c r="J46" s="60"/>
      <c r="K46" s="61"/>
      <c r="L46" s="62"/>
      <c r="M46" s="60"/>
      <c r="N46" s="61"/>
      <c r="O46" s="63"/>
      <c r="P46" s="64"/>
      <c r="Q46" s="65">
        <f t="shared" si="1"/>
        <v>0</v>
      </c>
      <c r="R46" s="66"/>
    </row>
    <row r="47" spans="1:18" ht="18" customHeight="1">
      <c r="A47" s="227">
        <v>39</v>
      </c>
      <c r="B47" s="228"/>
      <c r="C47" s="43"/>
      <c r="D47" s="56"/>
      <c r="E47" s="57"/>
      <c r="F47" s="58"/>
      <c r="G47" s="62"/>
      <c r="H47" s="61"/>
      <c r="I47" s="62"/>
      <c r="J47" s="60"/>
      <c r="K47" s="61"/>
      <c r="L47" s="62"/>
      <c r="M47" s="60"/>
      <c r="N47" s="61"/>
      <c r="O47" s="63"/>
      <c r="P47" s="64"/>
      <c r="Q47" s="65">
        <f t="shared" si="1"/>
        <v>0</v>
      </c>
      <c r="R47" s="66"/>
    </row>
    <row r="48" spans="1:18" ht="18" customHeight="1">
      <c r="A48" s="227">
        <v>40</v>
      </c>
      <c r="B48" s="228"/>
      <c r="C48" s="43"/>
      <c r="D48" s="56"/>
      <c r="E48" s="57"/>
      <c r="F48" s="58"/>
      <c r="G48" s="62"/>
      <c r="H48" s="61"/>
      <c r="I48" s="62"/>
      <c r="J48" s="60"/>
      <c r="K48" s="61"/>
      <c r="L48" s="62"/>
      <c r="M48" s="60"/>
      <c r="N48" s="61"/>
      <c r="O48" s="63"/>
      <c r="P48" s="64"/>
      <c r="Q48" s="65">
        <f t="shared" si="1"/>
        <v>0</v>
      </c>
      <c r="R48" s="66"/>
    </row>
    <row r="49" spans="1:18" ht="18" customHeight="1">
      <c r="A49" s="227">
        <v>41</v>
      </c>
      <c r="B49" s="228"/>
      <c r="C49" s="43"/>
      <c r="D49" s="56"/>
      <c r="E49" s="57"/>
      <c r="F49" s="58"/>
      <c r="G49" s="62"/>
      <c r="H49" s="61"/>
      <c r="I49" s="62"/>
      <c r="J49" s="60"/>
      <c r="K49" s="61"/>
      <c r="L49" s="62"/>
      <c r="M49" s="60"/>
      <c r="N49" s="61"/>
      <c r="O49" s="63"/>
      <c r="P49" s="64"/>
      <c r="Q49" s="65">
        <f t="shared" si="1"/>
        <v>0</v>
      </c>
      <c r="R49" s="66"/>
    </row>
    <row r="50" spans="1:18" ht="18" customHeight="1">
      <c r="A50" s="227">
        <v>42</v>
      </c>
      <c r="B50" s="228"/>
      <c r="C50" s="43"/>
      <c r="D50" s="55"/>
      <c r="E50" s="57"/>
      <c r="F50" s="58"/>
      <c r="G50" s="62"/>
      <c r="H50" s="61"/>
      <c r="I50" s="62"/>
      <c r="J50" s="60"/>
      <c r="K50" s="61"/>
      <c r="L50" s="62"/>
      <c r="M50" s="60"/>
      <c r="N50" s="61"/>
      <c r="O50" s="63"/>
      <c r="P50" s="64"/>
      <c r="Q50" s="65">
        <f t="shared" si="1"/>
        <v>0</v>
      </c>
      <c r="R50" s="66"/>
    </row>
    <row r="51" spans="1:18" ht="18" customHeight="1">
      <c r="A51" s="227">
        <v>43</v>
      </c>
      <c r="B51" s="228"/>
      <c r="C51" s="43"/>
      <c r="D51" s="55"/>
      <c r="E51" s="57"/>
      <c r="F51" s="58"/>
      <c r="G51" s="62"/>
      <c r="H51" s="61"/>
      <c r="I51" s="62"/>
      <c r="J51" s="60"/>
      <c r="K51" s="61"/>
      <c r="L51" s="62"/>
      <c r="M51" s="60"/>
      <c r="N51" s="61"/>
      <c r="O51" s="63"/>
      <c r="P51" s="64"/>
      <c r="Q51" s="65">
        <f t="shared" si="1"/>
        <v>0</v>
      </c>
      <c r="R51" s="66"/>
    </row>
    <row r="52" spans="1:18" ht="18" customHeight="1">
      <c r="A52" s="227">
        <v>44</v>
      </c>
      <c r="B52" s="228"/>
      <c r="C52" s="43"/>
      <c r="D52" s="55"/>
      <c r="E52" s="57"/>
      <c r="F52" s="58"/>
      <c r="G52" s="62"/>
      <c r="H52" s="61"/>
      <c r="I52" s="62"/>
      <c r="J52" s="60"/>
      <c r="K52" s="61"/>
      <c r="L52" s="62"/>
      <c r="M52" s="60"/>
      <c r="N52" s="61"/>
      <c r="O52" s="63"/>
      <c r="P52" s="64"/>
      <c r="Q52" s="65">
        <f t="shared" si="1"/>
        <v>0</v>
      </c>
      <c r="R52" s="66"/>
    </row>
    <row r="53" spans="1:18" ht="18" customHeight="1">
      <c r="A53" s="227">
        <v>45</v>
      </c>
      <c r="B53" s="228"/>
      <c r="C53" s="43"/>
      <c r="D53" s="55"/>
      <c r="E53" s="57"/>
      <c r="F53" s="58"/>
      <c r="G53" s="62"/>
      <c r="H53" s="61"/>
      <c r="I53" s="62"/>
      <c r="J53" s="60"/>
      <c r="K53" s="61"/>
      <c r="L53" s="62"/>
      <c r="M53" s="60"/>
      <c r="N53" s="61"/>
      <c r="O53" s="63"/>
      <c r="P53" s="64"/>
      <c r="Q53" s="65">
        <f t="shared" si="1"/>
        <v>0</v>
      </c>
      <c r="R53" s="66"/>
    </row>
    <row r="54" spans="1:18" ht="18" customHeight="1">
      <c r="A54" s="227">
        <v>46</v>
      </c>
      <c r="B54" s="228"/>
      <c r="C54" s="43"/>
      <c r="D54" s="55"/>
      <c r="E54" s="57"/>
      <c r="F54" s="58"/>
      <c r="G54" s="62"/>
      <c r="H54" s="61"/>
      <c r="I54" s="62"/>
      <c r="J54" s="60"/>
      <c r="K54" s="61"/>
      <c r="L54" s="62"/>
      <c r="M54" s="60"/>
      <c r="N54" s="61"/>
      <c r="O54" s="63"/>
      <c r="P54" s="64"/>
      <c r="Q54" s="65">
        <f t="shared" si="1"/>
        <v>0</v>
      </c>
      <c r="R54" s="66"/>
    </row>
    <row r="55" spans="1:18" ht="18" customHeight="1">
      <c r="A55" s="227">
        <v>47</v>
      </c>
      <c r="B55" s="228"/>
      <c r="C55" s="43"/>
      <c r="D55" s="55"/>
      <c r="E55" s="57"/>
      <c r="F55" s="58"/>
      <c r="G55" s="62"/>
      <c r="H55" s="61"/>
      <c r="I55" s="62"/>
      <c r="J55" s="60"/>
      <c r="K55" s="61"/>
      <c r="L55" s="62"/>
      <c r="M55" s="60"/>
      <c r="N55" s="61"/>
      <c r="O55" s="63"/>
      <c r="P55" s="64"/>
      <c r="Q55" s="65">
        <f t="shared" si="1"/>
        <v>0</v>
      </c>
      <c r="R55" s="66"/>
    </row>
    <row r="56" spans="1:18" ht="18" customHeight="1">
      <c r="A56" s="227">
        <v>48</v>
      </c>
      <c r="B56" s="228"/>
      <c r="C56" s="43"/>
      <c r="D56" s="55"/>
      <c r="E56" s="57"/>
      <c r="F56" s="58"/>
      <c r="G56" s="62"/>
      <c r="H56" s="61"/>
      <c r="I56" s="62"/>
      <c r="J56" s="60"/>
      <c r="K56" s="61"/>
      <c r="L56" s="62"/>
      <c r="M56" s="60"/>
      <c r="N56" s="61"/>
      <c r="O56" s="63"/>
      <c r="P56" s="64"/>
      <c r="Q56" s="65">
        <f t="shared" si="1"/>
        <v>0</v>
      </c>
      <c r="R56" s="66"/>
    </row>
    <row r="57" spans="1:18" ht="18" customHeight="1">
      <c r="A57" s="227">
        <v>49</v>
      </c>
      <c r="B57" s="228"/>
      <c r="C57" s="43"/>
      <c r="D57" s="55"/>
      <c r="E57" s="57"/>
      <c r="F57" s="58"/>
      <c r="G57" s="62"/>
      <c r="H57" s="61"/>
      <c r="I57" s="62"/>
      <c r="J57" s="60"/>
      <c r="K57" s="61"/>
      <c r="L57" s="62"/>
      <c r="M57" s="60"/>
      <c r="N57" s="61"/>
      <c r="O57" s="63"/>
      <c r="P57" s="64"/>
      <c r="Q57" s="65">
        <f t="shared" si="1"/>
        <v>0</v>
      </c>
      <c r="R57" s="66"/>
    </row>
    <row r="58" spans="1:18" ht="18" customHeight="1">
      <c r="A58" s="227">
        <v>50</v>
      </c>
      <c r="B58" s="228"/>
      <c r="C58" s="43"/>
      <c r="D58" s="55"/>
      <c r="E58" s="57"/>
      <c r="F58" s="58"/>
      <c r="G58" s="62"/>
      <c r="H58" s="61"/>
      <c r="I58" s="62"/>
      <c r="J58" s="60"/>
      <c r="K58" s="61"/>
      <c r="L58" s="62"/>
      <c r="M58" s="60"/>
      <c r="N58" s="61"/>
      <c r="O58" s="63"/>
      <c r="P58" s="64"/>
      <c r="Q58" s="65">
        <f t="shared" si="1"/>
        <v>0</v>
      </c>
      <c r="R58" s="66"/>
    </row>
    <row r="59" spans="1:18" ht="18" customHeight="1">
      <c r="A59" s="227">
        <v>51</v>
      </c>
      <c r="B59" s="228"/>
      <c r="C59" s="43"/>
      <c r="D59" s="55"/>
      <c r="E59" s="57"/>
      <c r="F59" s="58"/>
      <c r="G59" s="62"/>
      <c r="H59" s="61"/>
      <c r="I59" s="62"/>
      <c r="J59" s="60"/>
      <c r="K59" s="61"/>
      <c r="L59" s="62"/>
      <c r="M59" s="60"/>
      <c r="N59" s="61"/>
      <c r="O59" s="63"/>
      <c r="P59" s="64"/>
      <c r="Q59" s="65">
        <f t="shared" si="1"/>
        <v>0</v>
      </c>
      <c r="R59" s="66"/>
    </row>
    <row r="60" spans="1:18" ht="18" customHeight="1">
      <c r="A60" s="227">
        <v>52</v>
      </c>
      <c r="B60" s="228"/>
      <c r="C60" s="43"/>
      <c r="D60" s="55"/>
      <c r="E60" s="57"/>
      <c r="F60" s="58"/>
      <c r="G60" s="62"/>
      <c r="H60" s="61"/>
      <c r="I60" s="62"/>
      <c r="J60" s="60"/>
      <c r="K60" s="61"/>
      <c r="L60" s="62"/>
      <c r="M60" s="60"/>
      <c r="N60" s="61"/>
      <c r="O60" s="63"/>
      <c r="P60" s="64"/>
      <c r="Q60" s="65">
        <f t="shared" si="1"/>
        <v>0</v>
      </c>
      <c r="R60" s="66"/>
    </row>
    <row r="61" spans="1:18" ht="18" customHeight="1">
      <c r="A61" s="227">
        <v>53</v>
      </c>
      <c r="B61" s="228"/>
      <c r="C61" s="43"/>
      <c r="D61" s="55"/>
      <c r="E61" s="57"/>
      <c r="F61" s="58"/>
      <c r="G61" s="62"/>
      <c r="H61" s="61"/>
      <c r="I61" s="62"/>
      <c r="J61" s="60"/>
      <c r="K61" s="61"/>
      <c r="L61" s="62"/>
      <c r="M61" s="60"/>
      <c r="N61" s="61"/>
      <c r="O61" s="63"/>
      <c r="P61" s="64"/>
      <c r="Q61" s="65">
        <f t="shared" si="1"/>
        <v>0</v>
      </c>
      <c r="R61" s="66"/>
    </row>
    <row r="62" spans="1:18" ht="18" customHeight="1">
      <c r="A62" s="227">
        <v>54</v>
      </c>
      <c r="B62" s="228"/>
      <c r="C62" s="43"/>
      <c r="D62" s="55"/>
      <c r="E62" s="57"/>
      <c r="F62" s="58"/>
      <c r="G62" s="62"/>
      <c r="H62" s="61"/>
      <c r="I62" s="62"/>
      <c r="J62" s="60"/>
      <c r="K62" s="61"/>
      <c r="L62" s="62"/>
      <c r="M62" s="60"/>
      <c r="N62" s="61"/>
      <c r="O62" s="63"/>
      <c r="P62" s="64"/>
      <c r="Q62" s="65">
        <f t="shared" si="1"/>
        <v>0</v>
      </c>
      <c r="R62" s="66"/>
    </row>
    <row r="63" spans="1:18" ht="18" customHeight="1">
      <c r="A63" s="227">
        <v>55</v>
      </c>
      <c r="B63" s="228"/>
      <c r="C63" s="43"/>
      <c r="D63" s="55"/>
      <c r="E63" s="57"/>
      <c r="F63" s="58"/>
      <c r="G63" s="62"/>
      <c r="H63" s="61"/>
      <c r="I63" s="62"/>
      <c r="J63" s="60"/>
      <c r="K63" s="61"/>
      <c r="L63" s="62"/>
      <c r="M63" s="60"/>
      <c r="N63" s="61"/>
      <c r="O63" s="63"/>
      <c r="P63" s="64"/>
      <c r="Q63" s="65">
        <f t="shared" si="1"/>
        <v>0</v>
      </c>
      <c r="R63" s="66"/>
    </row>
    <row r="64" spans="1:18" ht="18" customHeight="1">
      <c r="A64" s="227">
        <v>56</v>
      </c>
      <c r="B64" s="228"/>
      <c r="C64" s="43"/>
      <c r="D64" s="55"/>
      <c r="E64" s="57"/>
      <c r="F64" s="58"/>
      <c r="G64" s="62"/>
      <c r="H64" s="61"/>
      <c r="I64" s="62"/>
      <c r="J64" s="60"/>
      <c r="K64" s="61"/>
      <c r="L64" s="62"/>
      <c r="M64" s="60"/>
      <c r="N64" s="61"/>
      <c r="O64" s="63"/>
      <c r="P64" s="64"/>
      <c r="Q64" s="65">
        <f t="shared" si="1"/>
        <v>0</v>
      </c>
      <c r="R64" s="66"/>
    </row>
    <row r="65" spans="1:18" ht="18" customHeight="1">
      <c r="A65" s="227">
        <v>57</v>
      </c>
      <c r="B65" s="228"/>
      <c r="C65" s="43"/>
      <c r="D65" s="55"/>
      <c r="E65" s="57"/>
      <c r="F65" s="58"/>
      <c r="G65" s="62"/>
      <c r="H65" s="61"/>
      <c r="I65" s="62"/>
      <c r="J65" s="60"/>
      <c r="K65" s="61"/>
      <c r="L65" s="62"/>
      <c r="M65" s="60"/>
      <c r="N65" s="61"/>
      <c r="O65" s="63"/>
      <c r="P65" s="64"/>
      <c r="Q65" s="65">
        <f t="shared" si="1"/>
        <v>0</v>
      </c>
      <c r="R65" s="66"/>
    </row>
    <row r="66" spans="1:18" ht="18" customHeight="1">
      <c r="A66" s="227">
        <v>58</v>
      </c>
      <c r="B66" s="228"/>
      <c r="C66" s="43"/>
      <c r="D66" s="55"/>
      <c r="E66" s="57"/>
      <c r="F66" s="58"/>
      <c r="G66" s="62"/>
      <c r="H66" s="61"/>
      <c r="I66" s="62"/>
      <c r="J66" s="60"/>
      <c r="K66" s="61"/>
      <c r="L66" s="62"/>
      <c r="M66" s="60"/>
      <c r="N66" s="61"/>
      <c r="O66" s="63"/>
      <c r="P66" s="64"/>
      <c r="Q66" s="65">
        <f t="shared" si="1"/>
        <v>0</v>
      </c>
      <c r="R66" s="66"/>
    </row>
    <row r="67" spans="1:18" ht="18" hidden="1" customHeight="1">
      <c r="A67" s="227">
        <v>59</v>
      </c>
      <c r="B67" s="228"/>
      <c r="C67" s="43"/>
      <c r="D67" s="55"/>
      <c r="E67" s="57"/>
      <c r="F67" s="58"/>
      <c r="G67" s="62"/>
      <c r="H67" s="61"/>
      <c r="I67" s="62"/>
      <c r="J67" s="60"/>
      <c r="K67" s="61"/>
      <c r="L67" s="62"/>
      <c r="M67" s="60"/>
      <c r="N67" s="61"/>
      <c r="O67" s="63"/>
      <c r="P67" s="64"/>
      <c r="Q67" s="65">
        <f t="shared" si="1"/>
        <v>0</v>
      </c>
      <c r="R67" s="66"/>
    </row>
    <row r="68" spans="1:18" ht="18" hidden="1" customHeight="1">
      <c r="A68" s="227">
        <v>60</v>
      </c>
      <c r="B68" s="228"/>
      <c r="C68" s="43"/>
      <c r="D68" s="55"/>
      <c r="E68" s="57"/>
      <c r="F68" s="58"/>
      <c r="G68" s="62"/>
      <c r="H68" s="61"/>
      <c r="I68" s="62"/>
      <c r="J68" s="60"/>
      <c r="K68" s="61"/>
      <c r="L68" s="62"/>
      <c r="M68" s="60"/>
      <c r="N68" s="61"/>
      <c r="O68" s="63"/>
      <c r="P68" s="64"/>
      <c r="Q68" s="65">
        <f t="shared" si="1"/>
        <v>0</v>
      </c>
      <c r="R68" s="66"/>
    </row>
    <row r="69" spans="1:18" ht="18" hidden="1" customHeight="1">
      <c r="A69" s="227">
        <v>61</v>
      </c>
      <c r="B69" s="228"/>
      <c r="C69" s="43"/>
      <c r="D69" s="55"/>
      <c r="E69" s="57"/>
      <c r="F69" s="58"/>
      <c r="G69" s="62"/>
      <c r="H69" s="61"/>
      <c r="I69" s="62"/>
      <c r="J69" s="60"/>
      <c r="K69" s="61"/>
      <c r="L69" s="62"/>
      <c r="M69" s="60"/>
      <c r="N69" s="61"/>
      <c r="O69" s="63"/>
      <c r="P69" s="64"/>
      <c r="Q69" s="65">
        <f t="shared" si="1"/>
        <v>0</v>
      </c>
      <c r="R69" s="66"/>
    </row>
    <row r="70" spans="1:18" ht="18" hidden="1" customHeight="1">
      <c r="A70" s="227">
        <v>62</v>
      </c>
      <c r="B70" s="228"/>
      <c r="C70" s="43"/>
      <c r="D70" s="55"/>
      <c r="E70" s="57"/>
      <c r="F70" s="58"/>
      <c r="G70" s="62"/>
      <c r="H70" s="61"/>
      <c r="I70" s="62"/>
      <c r="J70" s="60"/>
      <c r="K70" s="61"/>
      <c r="L70" s="62"/>
      <c r="M70" s="60"/>
      <c r="N70" s="61"/>
      <c r="O70" s="63"/>
      <c r="P70" s="64"/>
      <c r="Q70" s="65">
        <f t="shared" si="1"/>
        <v>0</v>
      </c>
      <c r="R70" s="66"/>
    </row>
    <row r="71" spans="1:18" ht="18" hidden="1" customHeight="1">
      <c r="A71" s="227">
        <v>63</v>
      </c>
      <c r="B71" s="228"/>
      <c r="C71" s="43"/>
      <c r="D71" s="55"/>
      <c r="E71" s="57"/>
      <c r="F71" s="58"/>
      <c r="G71" s="62"/>
      <c r="H71" s="61"/>
      <c r="I71" s="62"/>
      <c r="J71" s="60"/>
      <c r="K71" s="61"/>
      <c r="L71" s="62"/>
      <c r="M71" s="60"/>
      <c r="N71" s="61"/>
      <c r="O71" s="63"/>
      <c r="P71" s="64"/>
      <c r="Q71" s="65">
        <f t="shared" si="1"/>
        <v>0</v>
      </c>
      <c r="R71" s="66"/>
    </row>
    <row r="72" spans="1:18" ht="18" hidden="1" customHeight="1">
      <c r="A72" s="227">
        <v>64</v>
      </c>
      <c r="B72" s="228"/>
      <c r="C72" s="43"/>
      <c r="D72" s="55"/>
      <c r="E72" s="57"/>
      <c r="F72" s="58"/>
      <c r="G72" s="62"/>
      <c r="H72" s="61"/>
      <c r="I72" s="62"/>
      <c r="J72" s="60"/>
      <c r="K72" s="61"/>
      <c r="L72" s="62"/>
      <c r="M72" s="60"/>
      <c r="N72" s="61"/>
      <c r="O72" s="63"/>
      <c r="P72" s="64"/>
      <c r="Q72" s="65">
        <f t="shared" si="1"/>
        <v>0</v>
      </c>
      <c r="R72" s="66"/>
    </row>
    <row r="73" spans="1:18" ht="18" hidden="1" customHeight="1">
      <c r="A73" s="227">
        <v>65</v>
      </c>
      <c r="B73" s="228"/>
      <c r="C73" s="43"/>
      <c r="D73" s="55"/>
      <c r="E73" s="57"/>
      <c r="F73" s="58"/>
      <c r="G73" s="62"/>
      <c r="H73" s="61"/>
      <c r="I73" s="62"/>
      <c r="J73" s="60"/>
      <c r="K73" s="61"/>
      <c r="L73" s="62"/>
      <c r="M73" s="60"/>
      <c r="N73" s="61"/>
      <c r="O73" s="63"/>
      <c r="P73" s="64"/>
      <c r="Q73" s="65">
        <f t="shared" si="1"/>
        <v>0</v>
      </c>
      <c r="R73" s="66"/>
    </row>
    <row r="74" spans="1:18" ht="18" hidden="1" customHeight="1">
      <c r="A74" s="227">
        <v>66</v>
      </c>
      <c r="B74" s="228"/>
      <c r="C74" s="43"/>
      <c r="D74" s="55"/>
      <c r="E74" s="57"/>
      <c r="F74" s="58"/>
      <c r="G74" s="62"/>
      <c r="H74" s="61"/>
      <c r="I74" s="62"/>
      <c r="J74" s="60"/>
      <c r="K74" s="61"/>
      <c r="L74" s="62"/>
      <c r="M74" s="60"/>
      <c r="N74" s="61"/>
      <c r="O74" s="63"/>
      <c r="P74" s="64"/>
      <c r="Q74" s="65">
        <f t="shared" si="1"/>
        <v>0</v>
      </c>
      <c r="R74" s="66"/>
    </row>
    <row r="75" spans="1:18" ht="18" hidden="1" customHeight="1">
      <c r="A75" s="227">
        <v>67</v>
      </c>
      <c r="B75" s="228"/>
      <c r="C75" s="43"/>
      <c r="D75" s="55"/>
      <c r="E75" s="57"/>
      <c r="F75" s="58"/>
      <c r="G75" s="62"/>
      <c r="H75" s="61"/>
      <c r="I75" s="62"/>
      <c r="J75" s="60"/>
      <c r="K75" s="61"/>
      <c r="L75" s="62"/>
      <c r="M75" s="60"/>
      <c r="N75" s="61"/>
      <c r="O75" s="63"/>
      <c r="P75" s="64"/>
      <c r="Q75" s="65">
        <f t="shared" si="1"/>
        <v>0</v>
      </c>
      <c r="R75" s="66"/>
    </row>
    <row r="76" spans="1:18" ht="18" hidden="1" customHeight="1">
      <c r="A76" s="227">
        <v>68</v>
      </c>
      <c r="B76" s="228"/>
      <c r="C76" s="43"/>
      <c r="D76" s="55"/>
      <c r="E76" s="57"/>
      <c r="F76" s="58"/>
      <c r="G76" s="62"/>
      <c r="H76" s="61"/>
      <c r="I76" s="62"/>
      <c r="J76" s="60"/>
      <c r="K76" s="61"/>
      <c r="L76" s="62"/>
      <c r="M76" s="60"/>
      <c r="N76" s="61"/>
      <c r="O76" s="63"/>
      <c r="P76" s="64"/>
      <c r="Q76" s="65">
        <f t="shared" si="1"/>
        <v>0</v>
      </c>
      <c r="R76" s="66"/>
    </row>
    <row r="77" spans="1:18" ht="18" hidden="1" customHeight="1">
      <c r="A77" s="227">
        <v>69</v>
      </c>
      <c r="B77" s="228"/>
      <c r="C77" s="43"/>
      <c r="D77" s="55"/>
      <c r="E77" s="57"/>
      <c r="F77" s="58"/>
      <c r="G77" s="62"/>
      <c r="H77" s="61"/>
      <c r="I77" s="62"/>
      <c r="J77" s="60"/>
      <c r="K77" s="61"/>
      <c r="L77" s="62"/>
      <c r="M77" s="60"/>
      <c r="N77" s="61"/>
      <c r="O77" s="63"/>
      <c r="P77" s="64"/>
      <c r="Q77" s="65">
        <f t="shared" si="1"/>
        <v>0</v>
      </c>
      <c r="R77" s="66"/>
    </row>
    <row r="78" spans="1:18" ht="18" hidden="1" customHeight="1">
      <c r="A78" s="227">
        <v>70</v>
      </c>
      <c r="B78" s="228"/>
      <c r="C78" s="43"/>
      <c r="D78" s="55"/>
      <c r="E78" s="57"/>
      <c r="F78" s="58"/>
      <c r="G78" s="62"/>
      <c r="H78" s="61"/>
      <c r="I78" s="62"/>
      <c r="J78" s="60"/>
      <c r="K78" s="61"/>
      <c r="L78" s="62"/>
      <c r="M78" s="60"/>
      <c r="N78" s="61"/>
      <c r="O78" s="63"/>
      <c r="P78" s="64"/>
      <c r="Q78" s="65">
        <f t="shared" si="1"/>
        <v>0</v>
      </c>
      <c r="R78" s="66"/>
    </row>
    <row r="79" spans="1:18" ht="18" hidden="1" customHeight="1">
      <c r="A79" s="227">
        <v>71</v>
      </c>
      <c r="B79" s="228"/>
      <c r="C79" s="43"/>
      <c r="D79" s="55"/>
      <c r="E79" s="57"/>
      <c r="F79" s="58"/>
      <c r="G79" s="62"/>
      <c r="H79" s="61"/>
      <c r="I79" s="62"/>
      <c r="J79" s="60"/>
      <c r="K79" s="61"/>
      <c r="L79" s="62"/>
      <c r="M79" s="60"/>
      <c r="N79" s="61"/>
      <c r="O79" s="63"/>
      <c r="P79" s="64"/>
      <c r="Q79" s="65">
        <f t="shared" si="1"/>
        <v>0</v>
      </c>
      <c r="R79" s="66"/>
    </row>
    <row r="80" spans="1:18" ht="18" hidden="1" customHeight="1">
      <c r="A80" s="227">
        <v>72</v>
      </c>
      <c r="B80" s="228"/>
      <c r="C80" s="43"/>
      <c r="D80" s="55"/>
      <c r="E80" s="57"/>
      <c r="F80" s="58"/>
      <c r="G80" s="62"/>
      <c r="H80" s="61"/>
      <c r="I80" s="62"/>
      <c r="J80" s="60"/>
      <c r="K80" s="61"/>
      <c r="L80" s="62"/>
      <c r="M80" s="60"/>
      <c r="N80" s="61"/>
      <c r="O80" s="63"/>
      <c r="P80" s="64"/>
      <c r="Q80" s="65">
        <f t="shared" si="1"/>
        <v>0</v>
      </c>
      <c r="R80" s="66"/>
    </row>
    <row r="81" spans="1:18" ht="18" hidden="1" customHeight="1">
      <c r="A81" s="227">
        <v>73</v>
      </c>
      <c r="B81" s="228"/>
      <c r="C81" s="43"/>
      <c r="D81" s="55"/>
      <c r="E81" s="57"/>
      <c r="F81" s="58"/>
      <c r="G81" s="62"/>
      <c r="H81" s="61"/>
      <c r="I81" s="62"/>
      <c r="J81" s="60"/>
      <c r="K81" s="61"/>
      <c r="L81" s="62"/>
      <c r="M81" s="60"/>
      <c r="N81" s="61"/>
      <c r="O81" s="63"/>
      <c r="P81" s="64"/>
      <c r="Q81" s="65">
        <f t="shared" si="1"/>
        <v>0</v>
      </c>
      <c r="R81" s="66"/>
    </row>
    <row r="82" spans="1:18" ht="18" hidden="1" customHeight="1">
      <c r="A82" s="227">
        <v>74</v>
      </c>
      <c r="B82" s="228"/>
      <c r="C82" s="43"/>
      <c r="D82" s="55"/>
      <c r="E82" s="57"/>
      <c r="F82" s="58"/>
      <c r="G82" s="62"/>
      <c r="H82" s="61"/>
      <c r="I82" s="62"/>
      <c r="J82" s="60"/>
      <c r="K82" s="61"/>
      <c r="L82" s="62"/>
      <c r="M82" s="60"/>
      <c r="N82" s="61"/>
      <c r="O82" s="63"/>
      <c r="P82" s="64"/>
      <c r="Q82" s="65">
        <f t="shared" si="1"/>
        <v>0</v>
      </c>
      <c r="R82" s="66"/>
    </row>
    <row r="83" spans="1:18" ht="18" hidden="1" customHeight="1">
      <c r="A83" s="227">
        <v>75</v>
      </c>
      <c r="B83" s="228"/>
      <c r="C83" s="43"/>
      <c r="D83" s="55"/>
      <c r="E83" s="57"/>
      <c r="F83" s="58"/>
      <c r="G83" s="62"/>
      <c r="H83" s="61"/>
      <c r="I83" s="62"/>
      <c r="J83" s="60"/>
      <c r="K83" s="61"/>
      <c r="L83" s="62"/>
      <c r="M83" s="60"/>
      <c r="N83" s="61"/>
      <c r="O83" s="63"/>
      <c r="P83" s="64"/>
      <c r="Q83" s="65">
        <f t="shared" si="1"/>
        <v>0</v>
      </c>
      <c r="R83" s="66"/>
    </row>
    <row r="84" spans="1:18" ht="18" hidden="1" customHeight="1">
      <c r="A84" s="227">
        <v>76</v>
      </c>
      <c r="B84" s="228"/>
      <c r="C84" s="43"/>
      <c r="D84" s="55"/>
      <c r="E84" s="57"/>
      <c r="F84" s="58"/>
      <c r="G84" s="62"/>
      <c r="H84" s="61"/>
      <c r="I84" s="62"/>
      <c r="J84" s="60"/>
      <c r="K84" s="61"/>
      <c r="L84" s="62"/>
      <c r="M84" s="60"/>
      <c r="N84" s="61"/>
      <c r="O84" s="63"/>
      <c r="P84" s="64"/>
      <c r="Q84" s="65">
        <f t="shared" si="1"/>
        <v>0</v>
      </c>
      <c r="R84" s="66"/>
    </row>
    <row r="85" spans="1:18" ht="18" hidden="1" customHeight="1">
      <c r="A85" s="227">
        <v>77</v>
      </c>
      <c r="B85" s="228"/>
      <c r="C85" s="43"/>
      <c r="D85" s="55"/>
      <c r="E85" s="57"/>
      <c r="F85" s="58"/>
      <c r="G85" s="62"/>
      <c r="H85" s="61"/>
      <c r="I85" s="62"/>
      <c r="J85" s="60"/>
      <c r="K85" s="61"/>
      <c r="L85" s="62"/>
      <c r="M85" s="60"/>
      <c r="N85" s="61"/>
      <c r="O85" s="63"/>
      <c r="P85" s="64"/>
      <c r="Q85" s="65">
        <f t="shared" si="1"/>
        <v>0</v>
      </c>
      <c r="R85" s="66"/>
    </row>
    <row r="86" spans="1:18" ht="18" hidden="1" customHeight="1">
      <c r="A86" s="227">
        <v>78</v>
      </c>
      <c r="B86" s="228"/>
      <c r="C86" s="43"/>
      <c r="D86" s="55"/>
      <c r="E86" s="57"/>
      <c r="F86" s="58"/>
      <c r="G86" s="62"/>
      <c r="H86" s="61"/>
      <c r="I86" s="62"/>
      <c r="J86" s="60"/>
      <c r="K86" s="61"/>
      <c r="L86" s="62"/>
      <c r="M86" s="60"/>
      <c r="N86" s="61"/>
      <c r="O86" s="63"/>
      <c r="P86" s="64"/>
      <c r="Q86" s="65">
        <f t="shared" si="1"/>
        <v>0</v>
      </c>
      <c r="R86" s="66"/>
    </row>
    <row r="87" spans="1:18" ht="18" hidden="1" customHeight="1">
      <c r="A87" s="227">
        <v>79</v>
      </c>
      <c r="B87" s="228"/>
      <c r="C87" s="43"/>
      <c r="D87" s="55"/>
      <c r="E87" s="57"/>
      <c r="F87" s="58"/>
      <c r="G87" s="62"/>
      <c r="H87" s="61"/>
      <c r="I87" s="62"/>
      <c r="J87" s="60"/>
      <c r="K87" s="61"/>
      <c r="L87" s="62"/>
      <c r="M87" s="60"/>
      <c r="N87" s="61"/>
      <c r="O87" s="63"/>
      <c r="P87" s="64"/>
      <c r="Q87" s="65">
        <f t="shared" si="1"/>
        <v>0</v>
      </c>
      <c r="R87" s="66"/>
    </row>
    <row r="88" spans="1:18" ht="18" hidden="1" customHeight="1">
      <c r="A88" s="227">
        <v>80</v>
      </c>
      <c r="B88" s="228"/>
      <c r="C88" s="43"/>
      <c r="D88" s="55"/>
      <c r="E88" s="57"/>
      <c r="F88" s="58"/>
      <c r="G88" s="62"/>
      <c r="H88" s="61"/>
      <c r="I88" s="62"/>
      <c r="J88" s="60"/>
      <c r="K88" s="61"/>
      <c r="L88" s="62"/>
      <c r="M88" s="60"/>
      <c r="N88" s="61"/>
      <c r="O88" s="63"/>
      <c r="P88" s="64"/>
      <c r="Q88" s="65">
        <f t="shared" si="1"/>
        <v>0</v>
      </c>
      <c r="R88" s="66"/>
    </row>
    <row r="89" spans="1:18" ht="18" hidden="1" customHeight="1">
      <c r="A89" s="227">
        <v>81</v>
      </c>
      <c r="B89" s="228"/>
      <c r="C89" s="43"/>
      <c r="D89" s="55"/>
      <c r="E89" s="57"/>
      <c r="F89" s="58"/>
      <c r="G89" s="62"/>
      <c r="H89" s="61"/>
      <c r="I89" s="62"/>
      <c r="J89" s="60"/>
      <c r="K89" s="61"/>
      <c r="L89" s="62"/>
      <c r="M89" s="60"/>
      <c r="N89" s="61"/>
      <c r="O89" s="63"/>
      <c r="P89" s="64"/>
      <c r="Q89" s="65">
        <f t="shared" si="1"/>
        <v>0</v>
      </c>
      <c r="R89" s="66"/>
    </row>
    <row r="90" spans="1:18" ht="18" hidden="1" customHeight="1">
      <c r="A90" s="227">
        <v>82</v>
      </c>
      <c r="B90" s="228"/>
      <c r="C90" s="43"/>
      <c r="D90" s="55"/>
      <c r="E90" s="57"/>
      <c r="F90" s="58"/>
      <c r="G90" s="62"/>
      <c r="H90" s="61"/>
      <c r="I90" s="62"/>
      <c r="J90" s="60"/>
      <c r="K90" s="61"/>
      <c r="L90" s="62"/>
      <c r="M90" s="60"/>
      <c r="N90" s="61"/>
      <c r="O90" s="63"/>
      <c r="P90" s="64"/>
      <c r="Q90" s="65">
        <f t="shared" si="1"/>
        <v>0</v>
      </c>
      <c r="R90" s="66"/>
    </row>
    <row r="91" spans="1:18" ht="18" hidden="1" customHeight="1">
      <c r="A91" s="227">
        <v>83</v>
      </c>
      <c r="B91" s="228"/>
      <c r="C91" s="43"/>
      <c r="D91" s="55"/>
      <c r="E91" s="57"/>
      <c r="F91" s="58"/>
      <c r="G91" s="62"/>
      <c r="H91" s="61"/>
      <c r="I91" s="62"/>
      <c r="J91" s="60"/>
      <c r="K91" s="61"/>
      <c r="L91" s="62"/>
      <c r="M91" s="60"/>
      <c r="N91" s="61"/>
      <c r="O91" s="63"/>
      <c r="P91" s="64"/>
      <c r="Q91" s="65">
        <f t="shared" si="1"/>
        <v>0</v>
      </c>
      <c r="R91" s="66"/>
    </row>
    <row r="92" spans="1:18" ht="18" hidden="1" customHeight="1">
      <c r="A92" s="227">
        <v>84</v>
      </c>
      <c r="B92" s="228"/>
      <c r="C92" s="43"/>
      <c r="D92" s="55"/>
      <c r="E92" s="57"/>
      <c r="F92" s="58"/>
      <c r="G92" s="62"/>
      <c r="H92" s="61"/>
      <c r="I92" s="62"/>
      <c r="J92" s="60"/>
      <c r="K92" s="61"/>
      <c r="L92" s="62"/>
      <c r="M92" s="60"/>
      <c r="N92" s="61"/>
      <c r="O92" s="63"/>
      <c r="P92" s="64"/>
      <c r="Q92" s="65">
        <f t="shared" si="1"/>
        <v>0</v>
      </c>
      <c r="R92" s="66"/>
    </row>
    <row r="93" spans="1:18" ht="18" hidden="1" customHeight="1">
      <c r="A93" s="227">
        <v>85</v>
      </c>
      <c r="B93" s="228"/>
      <c r="C93" s="43"/>
      <c r="D93" s="55"/>
      <c r="E93" s="57"/>
      <c r="F93" s="58"/>
      <c r="G93" s="62"/>
      <c r="H93" s="61"/>
      <c r="I93" s="62"/>
      <c r="J93" s="60"/>
      <c r="K93" s="61"/>
      <c r="L93" s="62"/>
      <c r="M93" s="60"/>
      <c r="N93" s="61"/>
      <c r="O93" s="63"/>
      <c r="P93" s="64"/>
      <c r="Q93" s="65">
        <f t="shared" si="1"/>
        <v>0</v>
      </c>
      <c r="R93" s="66"/>
    </row>
    <row r="94" spans="1:18" ht="18" hidden="1" customHeight="1">
      <c r="A94" s="227">
        <v>86</v>
      </c>
      <c r="B94" s="228"/>
      <c r="C94" s="43"/>
      <c r="D94" s="55"/>
      <c r="E94" s="57"/>
      <c r="F94" s="58"/>
      <c r="G94" s="62"/>
      <c r="H94" s="61"/>
      <c r="I94" s="62"/>
      <c r="J94" s="60"/>
      <c r="K94" s="61"/>
      <c r="L94" s="62"/>
      <c r="M94" s="60"/>
      <c r="N94" s="61"/>
      <c r="O94" s="63"/>
      <c r="P94" s="64"/>
      <c r="Q94" s="65">
        <f t="shared" si="1"/>
        <v>0</v>
      </c>
      <c r="R94" s="66"/>
    </row>
    <row r="95" spans="1:18" ht="18" hidden="1" customHeight="1">
      <c r="A95" s="227">
        <v>87</v>
      </c>
      <c r="B95" s="228"/>
      <c r="C95" s="43"/>
      <c r="D95" s="55"/>
      <c r="E95" s="57"/>
      <c r="F95" s="58"/>
      <c r="G95" s="62"/>
      <c r="H95" s="61"/>
      <c r="I95" s="62"/>
      <c r="J95" s="60"/>
      <c r="K95" s="61"/>
      <c r="L95" s="62"/>
      <c r="M95" s="60"/>
      <c r="N95" s="61"/>
      <c r="O95" s="63"/>
      <c r="P95" s="64"/>
      <c r="Q95" s="65">
        <f t="shared" si="1"/>
        <v>0</v>
      </c>
      <c r="R95" s="66"/>
    </row>
    <row r="96" spans="1:18" ht="18" hidden="1" customHeight="1">
      <c r="A96" s="227">
        <v>88</v>
      </c>
      <c r="B96" s="228"/>
      <c r="C96" s="43"/>
      <c r="D96" s="55"/>
      <c r="E96" s="57"/>
      <c r="F96" s="58"/>
      <c r="G96" s="62"/>
      <c r="H96" s="61"/>
      <c r="I96" s="62"/>
      <c r="J96" s="60"/>
      <c r="K96" s="61"/>
      <c r="L96" s="62"/>
      <c r="M96" s="60"/>
      <c r="N96" s="61"/>
      <c r="O96" s="63"/>
      <c r="P96" s="64"/>
      <c r="Q96" s="65">
        <f t="shared" si="1"/>
        <v>0</v>
      </c>
      <c r="R96" s="66"/>
    </row>
    <row r="97" spans="1:18" ht="18" hidden="1" customHeight="1">
      <c r="A97" s="227">
        <v>89</v>
      </c>
      <c r="B97" s="228"/>
      <c r="C97" s="43"/>
      <c r="D97" s="55"/>
      <c r="E97" s="57"/>
      <c r="F97" s="58"/>
      <c r="G97" s="62"/>
      <c r="H97" s="61"/>
      <c r="I97" s="62"/>
      <c r="J97" s="60"/>
      <c r="K97" s="61"/>
      <c r="L97" s="62"/>
      <c r="M97" s="60"/>
      <c r="N97" s="61"/>
      <c r="O97" s="63"/>
      <c r="P97" s="64"/>
      <c r="Q97" s="65">
        <f t="shared" si="1"/>
        <v>0</v>
      </c>
      <c r="R97" s="66"/>
    </row>
    <row r="98" spans="1:18" ht="18" hidden="1" customHeight="1">
      <c r="A98" s="227">
        <v>90</v>
      </c>
      <c r="B98" s="228"/>
      <c r="C98" s="43"/>
      <c r="D98" s="55"/>
      <c r="E98" s="57"/>
      <c r="F98" s="58"/>
      <c r="G98" s="62"/>
      <c r="H98" s="61"/>
      <c r="I98" s="62"/>
      <c r="J98" s="60"/>
      <c r="K98" s="61"/>
      <c r="L98" s="62"/>
      <c r="M98" s="60"/>
      <c r="N98" s="61"/>
      <c r="O98" s="63"/>
      <c r="P98" s="64"/>
      <c r="Q98" s="65">
        <f t="shared" si="1"/>
        <v>0</v>
      </c>
      <c r="R98" s="66"/>
    </row>
    <row r="99" spans="1:18" ht="18" hidden="1" customHeight="1">
      <c r="A99" s="227">
        <v>91</v>
      </c>
      <c r="B99" s="228"/>
      <c r="C99" s="43"/>
      <c r="D99" s="55"/>
      <c r="E99" s="57"/>
      <c r="F99" s="58"/>
      <c r="G99" s="62"/>
      <c r="H99" s="61"/>
      <c r="I99" s="62"/>
      <c r="J99" s="60"/>
      <c r="K99" s="61"/>
      <c r="L99" s="62"/>
      <c r="M99" s="60"/>
      <c r="N99" s="61"/>
      <c r="O99" s="63"/>
      <c r="P99" s="64"/>
      <c r="Q99" s="65">
        <f t="shared" si="1"/>
        <v>0</v>
      </c>
      <c r="R99" s="66"/>
    </row>
    <row r="100" spans="1:18" ht="18" hidden="1" customHeight="1">
      <c r="A100" s="227">
        <v>92</v>
      </c>
      <c r="B100" s="228"/>
      <c r="C100" s="43"/>
      <c r="D100" s="55"/>
      <c r="E100" s="57"/>
      <c r="F100" s="58"/>
      <c r="G100" s="62"/>
      <c r="H100" s="61"/>
      <c r="I100" s="62"/>
      <c r="J100" s="60"/>
      <c r="K100" s="61"/>
      <c r="L100" s="62"/>
      <c r="M100" s="60"/>
      <c r="N100" s="61"/>
      <c r="O100" s="63"/>
      <c r="P100" s="64"/>
      <c r="Q100" s="65">
        <f t="shared" si="1"/>
        <v>0</v>
      </c>
      <c r="R100" s="66"/>
    </row>
    <row r="101" spans="1:18" ht="18" hidden="1" customHeight="1">
      <c r="A101" s="227">
        <v>93</v>
      </c>
      <c r="B101" s="228"/>
      <c r="C101" s="43"/>
      <c r="D101" s="55"/>
      <c r="E101" s="57"/>
      <c r="F101" s="58"/>
      <c r="G101" s="62"/>
      <c r="H101" s="61"/>
      <c r="I101" s="62"/>
      <c r="J101" s="60"/>
      <c r="K101" s="61"/>
      <c r="L101" s="62"/>
      <c r="M101" s="60"/>
      <c r="N101" s="61"/>
      <c r="O101" s="63"/>
      <c r="P101" s="64"/>
      <c r="Q101" s="65">
        <f t="shared" si="1"/>
        <v>0</v>
      </c>
      <c r="R101" s="66"/>
    </row>
    <row r="102" spans="1:18" ht="18" hidden="1" customHeight="1">
      <c r="A102" s="227">
        <v>94</v>
      </c>
      <c r="B102" s="228"/>
      <c r="C102" s="43"/>
      <c r="D102" s="55"/>
      <c r="E102" s="57"/>
      <c r="F102" s="58"/>
      <c r="G102" s="62"/>
      <c r="H102" s="61"/>
      <c r="I102" s="62"/>
      <c r="J102" s="60"/>
      <c r="K102" s="61"/>
      <c r="L102" s="62"/>
      <c r="M102" s="60"/>
      <c r="N102" s="61"/>
      <c r="O102" s="63"/>
      <c r="P102" s="64"/>
      <c r="Q102" s="65">
        <f t="shared" si="1"/>
        <v>0</v>
      </c>
      <c r="R102" s="66"/>
    </row>
    <row r="103" spans="1:18" ht="18" hidden="1" customHeight="1">
      <c r="A103" s="227">
        <v>95</v>
      </c>
      <c r="B103" s="228"/>
      <c r="C103" s="43"/>
      <c r="D103" s="55"/>
      <c r="E103" s="57"/>
      <c r="F103" s="58"/>
      <c r="G103" s="62"/>
      <c r="H103" s="61"/>
      <c r="I103" s="62"/>
      <c r="J103" s="60"/>
      <c r="K103" s="61"/>
      <c r="L103" s="62"/>
      <c r="M103" s="60"/>
      <c r="N103" s="61"/>
      <c r="O103" s="63"/>
      <c r="P103" s="64"/>
      <c r="Q103" s="65">
        <f t="shared" si="1"/>
        <v>0</v>
      </c>
      <c r="R103" s="66"/>
    </row>
    <row r="104" spans="1:18" ht="18" hidden="1" customHeight="1">
      <c r="A104" s="227">
        <v>96</v>
      </c>
      <c r="B104" s="228"/>
      <c r="C104" s="43"/>
      <c r="D104" s="55"/>
      <c r="E104" s="57"/>
      <c r="F104" s="58"/>
      <c r="G104" s="62"/>
      <c r="H104" s="61"/>
      <c r="I104" s="62"/>
      <c r="J104" s="60"/>
      <c r="K104" s="61"/>
      <c r="L104" s="62"/>
      <c r="M104" s="60"/>
      <c r="N104" s="61"/>
      <c r="O104" s="63"/>
      <c r="P104" s="64"/>
      <c r="Q104" s="65">
        <f t="shared" ref="Q104:Q167" si="2">IF(G104="",0,INT(SUM(PRODUCT(G104,I104,L104),O104)))</f>
        <v>0</v>
      </c>
      <c r="R104" s="66"/>
    </row>
    <row r="105" spans="1:18" ht="18" hidden="1" customHeight="1">
      <c r="A105" s="227">
        <v>97</v>
      </c>
      <c r="B105" s="228"/>
      <c r="C105" s="43"/>
      <c r="D105" s="55"/>
      <c r="E105" s="57"/>
      <c r="F105" s="58"/>
      <c r="G105" s="62"/>
      <c r="H105" s="61"/>
      <c r="I105" s="62"/>
      <c r="J105" s="60"/>
      <c r="K105" s="61"/>
      <c r="L105" s="62"/>
      <c r="M105" s="60"/>
      <c r="N105" s="61"/>
      <c r="O105" s="63"/>
      <c r="P105" s="64"/>
      <c r="Q105" s="65">
        <f t="shared" si="2"/>
        <v>0</v>
      </c>
      <c r="R105" s="66"/>
    </row>
    <row r="106" spans="1:18" ht="18" hidden="1" customHeight="1">
      <c r="A106" s="227">
        <v>98</v>
      </c>
      <c r="B106" s="228"/>
      <c r="C106" s="43"/>
      <c r="D106" s="55"/>
      <c r="E106" s="57"/>
      <c r="F106" s="58"/>
      <c r="G106" s="62"/>
      <c r="H106" s="61"/>
      <c r="I106" s="62"/>
      <c r="J106" s="60"/>
      <c r="K106" s="61"/>
      <c r="L106" s="62"/>
      <c r="M106" s="60"/>
      <c r="N106" s="61"/>
      <c r="O106" s="63"/>
      <c r="P106" s="64"/>
      <c r="Q106" s="65">
        <f t="shared" si="2"/>
        <v>0</v>
      </c>
      <c r="R106" s="66"/>
    </row>
    <row r="107" spans="1:18" ht="18" hidden="1" customHeight="1">
      <c r="A107" s="227">
        <v>99</v>
      </c>
      <c r="B107" s="228"/>
      <c r="C107" s="43"/>
      <c r="D107" s="55"/>
      <c r="E107" s="57"/>
      <c r="F107" s="58"/>
      <c r="G107" s="62"/>
      <c r="H107" s="61"/>
      <c r="I107" s="62"/>
      <c r="J107" s="60"/>
      <c r="K107" s="61"/>
      <c r="L107" s="62"/>
      <c r="M107" s="60"/>
      <c r="N107" s="61"/>
      <c r="O107" s="63"/>
      <c r="P107" s="64"/>
      <c r="Q107" s="65">
        <f t="shared" si="2"/>
        <v>0</v>
      </c>
      <c r="R107" s="66"/>
    </row>
    <row r="108" spans="1:18" ht="18" hidden="1" customHeight="1">
      <c r="A108" s="227">
        <v>100</v>
      </c>
      <c r="B108" s="228"/>
      <c r="C108" s="43"/>
      <c r="D108" s="55"/>
      <c r="E108" s="57"/>
      <c r="F108" s="58"/>
      <c r="G108" s="62"/>
      <c r="H108" s="61"/>
      <c r="I108" s="62"/>
      <c r="J108" s="60"/>
      <c r="K108" s="61"/>
      <c r="L108" s="62"/>
      <c r="M108" s="60"/>
      <c r="N108" s="61"/>
      <c r="O108" s="63"/>
      <c r="P108" s="64"/>
      <c r="Q108" s="65">
        <f t="shared" si="2"/>
        <v>0</v>
      </c>
      <c r="R108" s="66"/>
    </row>
    <row r="109" spans="1:18" ht="18" hidden="1" customHeight="1">
      <c r="A109" s="227">
        <v>101</v>
      </c>
      <c r="B109" s="228"/>
      <c r="C109" s="43"/>
      <c r="D109" s="55"/>
      <c r="E109" s="57"/>
      <c r="F109" s="58"/>
      <c r="G109" s="62"/>
      <c r="H109" s="61"/>
      <c r="I109" s="62"/>
      <c r="J109" s="60"/>
      <c r="K109" s="61"/>
      <c r="L109" s="62"/>
      <c r="M109" s="60"/>
      <c r="N109" s="61"/>
      <c r="O109" s="63"/>
      <c r="P109" s="64"/>
      <c r="Q109" s="65">
        <f t="shared" si="2"/>
        <v>0</v>
      </c>
      <c r="R109" s="66"/>
    </row>
    <row r="110" spans="1:18" ht="18" hidden="1" customHeight="1">
      <c r="A110" s="227">
        <v>102</v>
      </c>
      <c r="B110" s="228"/>
      <c r="C110" s="43"/>
      <c r="D110" s="55"/>
      <c r="E110" s="57"/>
      <c r="F110" s="58"/>
      <c r="G110" s="62"/>
      <c r="H110" s="61"/>
      <c r="I110" s="62"/>
      <c r="J110" s="60"/>
      <c r="K110" s="61"/>
      <c r="L110" s="62"/>
      <c r="M110" s="60"/>
      <c r="N110" s="61"/>
      <c r="O110" s="63"/>
      <c r="P110" s="64"/>
      <c r="Q110" s="65">
        <f t="shared" si="2"/>
        <v>0</v>
      </c>
      <c r="R110" s="66"/>
    </row>
    <row r="111" spans="1:18" ht="18" hidden="1" customHeight="1">
      <c r="A111" s="227">
        <v>103</v>
      </c>
      <c r="B111" s="228"/>
      <c r="C111" s="43"/>
      <c r="D111" s="55"/>
      <c r="E111" s="57"/>
      <c r="F111" s="58"/>
      <c r="G111" s="62"/>
      <c r="H111" s="61"/>
      <c r="I111" s="62"/>
      <c r="J111" s="60"/>
      <c r="K111" s="61"/>
      <c r="L111" s="62"/>
      <c r="M111" s="60"/>
      <c r="N111" s="61"/>
      <c r="O111" s="63"/>
      <c r="P111" s="64"/>
      <c r="Q111" s="65">
        <f t="shared" si="2"/>
        <v>0</v>
      </c>
      <c r="R111" s="66"/>
    </row>
    <row r="112" spans="1:18" ht="18" hidden="1" customHeight="1">
      <c r="A112" s="227">
        <v>104</v>
      </c>
      <c r="B112" s="228"/>
      <c r="C112" s="43"/>
      <c r="D112" s="55"/>
      <c r="E112" s="57"/>
      <c r="F112" s="58"/>
      <c r="G112" s="62"/>
      <c r="H112" s="61"/>
      <c r="I112" s="62"/>
      <c r="J112" s="60"/>
      <c r="K112" s="61"/>
      <c r="L112" s="62"/>
      <c r="M112" s="60"/>
      <c r="N112" s="61"/>
      <c r="O112" s="63"/>
      <c r="P112" s="64"/>
      <c r="Q112" s="65">
        <f t="shared" si="2"/>
        <v>0</v>
      </c>
      <c r="R112" s="66"/>
    </row>
    <row r="113" spans="1:18" ht="18" hidden="1" customHeight="1">
      <c r="A113" s="227">
        <v>105</v>
      </c>
      <c r="B113" s="228"/>
      <c r="C113" s="43"/>
      <c r="D113" s="55"/>
      <c r="E113" s="57"/>
      <c r="F113" s="58"/>
      <c r="G113" s="62"/>
      <c r="H113" s="61"/>
      <c r="I113" s="62"/>
      <c r="J113" s="60"/>
      <c r="K113" s="61"/>
      <c r="L113" s="62"/>
      <c r="M113" s="60"/>
      <c r="N113" s="61"/>
      <c r="O113" s="63"/>
      <c r="P113" s="64"/>
      <c r="Q113" s="65">
        <f t="shared" si="2"/>
        <v>0</v>
      </c>
      <c r="R113" s="66"/>
    </row>
    <row r="114" spans="1:18" ht="18" hidden="1" customHeight="1">
      <c r="A114" s="227">
        <v>106</v>
      </c>
      <c r="B114" s="228"/>
      <c r="C114" s="43"/>
      <c r="D114" s="55"/>
      <c r="E114" s="57"/>
      <c r="F114" s="58"/>
      <c r="G114" s="62"/>
      <c r="H114" s="61"/>
      <c r="I114" s="62"/>
      <c r="J114" s="60"/>
      <c r="K114" s="61"/>
      <c r="L114" s="62"/>
      <c r="M114" s="60"/>
      <c r="N114" s="61"/>
      <c r="O114" s="63"/>
      <c r="P114" s="64"/>
      <c r="Q114" s="65">
        <f t="shared" si="2"/>
        <v>0</v>
      </c>
      <c r="R114" s="66"/>
    </row>
    <row r="115" spans="1:18" ht="18" hidden="1" customHeight="1">
      <c r="A115" s="227">
        <v>107</v>
      </c>
      <c r="B115" s="228"/>
      <c r="C115" s="43"/>
      <c r="D115" s="55"/>
      <c r="E115" s="57"/>
      <c r="F115" s="58"/>
      <c r="G115" s="62"/>
      <c r="H115" s="61"/>
      <c r="I115" s="62"/>
      <c r="J115" s="60"/>
      <c r="K115" s="61"/>
      <c r="L115" s="62"/>
      <c r="M115" s="60"/>
      <c r="N115" s="61"/>
      <c r="O115" s="63"/>
      <c r="P115" s="64"/>
      <c r="Q115" s="65">
        <f t="shared" si="2"/>
        <v>0</v>
      </c>
      <c r="R115" s="66"/>
    </row>
    <row r="116" spans="1:18" ht="18" hidden="1" customHeight="1">
      <c r="A116" s="227">
        <v>108</v>
      </c>
      <c r="B116" s="228"/>
      <c r="C116" s="43"/>
      <c r="D116" s="55"/>
      <c r="E116" s="57"/>
      <c r="F116" s="58"/>
      <c r="G116" s="62"/>
      <c r="H116" s="61"/>
      <c r="I116" s="62"/>
      <c r="J116" s="60"/>
      <c r="K116" s="61"/>
      <c r="L116" s="62"/>
      <c r="M116" s="60"/>
      <c r="N116" s="61"/>
      <c r="O116" s="63"/>
      <c r="P116" s="64"/>
      <c r="Q116" s="65">
        <f t="shared" si="2"/>
        <v>0</v>
      </c>
      <c r="R116" s="66"/>
    </row>
    <row r="117" spans="1:18" ht="18" hidden="1" customHeight="1">
      <c r="A117" s="227">
        <v>109</v>
      </c>
      <c r="B117" s="228"/>
      <c r="C117" s="43"/>
      <c r="D117" s="55"/>
      <c r="E117" s="57"/>
      <c r="F117" s="58"/>
      <c r="G117" s="62"/>
      <c r="H117" s="61"/>
      <c r="I117" s="62"/>
      <c r="J117" s="60"/>
      <c r="K117" s="61"/>
      <c r="L117" s="62"/>
      <c r="M117" s="60"/>
      <c r="N117" s="61"/>
      <c r="O117" s="63"/>
      <c r="P117" s="64"/>
      <c r="Q117" s="65">
        <f t="shared" si="2"/>
        <v>0</v>
      </c>
      <c r="R117" s="66"/>
    </row>
    <row r="118" spans="1:18" ht="18" hidden="1" customHeight="1">
      <c r="A118" s="227">
        <v>110</v>
      </c>
      <c r="B118" s="228"/>
      <c r="C118" s="43"/>
      <c r="D118" s="55"/>
      <c r="E118" s="57"/>
      <c r="F118" s="58"/>
      <c r="G118" s="62"/>
      <c r="H118" s="61"/>
      <c r="I118" s="62"/>
      <c r="J118" s="60"/>
      <c r="K118" s="61"/>
      <c r="L118" s="62"/>
      <c r="M118" s="60"/>
      <c r="N118" s="61"/>
      <c r="O118" s="63"/>
      <c r="P118" s="64"/>
      <c r="Q118" s="65">
        <f t="shared" si="2"/>
        <v>0</v>
      </c>
      <c r="R118" s="66"/>
    </row>
    <row r="119" spans="1:18" ht="18" hidden="1" customHeight="1">
      <c r="A119" s="227">
        <v>111</v>
      </c>
      <c r="B119" s="228"/>
      <c r="C119" s="43"/>
      <c r="D119" s="55"/>
      <c r="E119" s="57"/>
      <c r="F119" s="58"/>
      <c r="G119" s="62"/>
      <c r="H119" s="61"/>
      <c r="I119" s="62"/>
      <c r="J119" s="60"/>
      <c r="K119" s="61"/>
      <c r="L119" s="62"/>
      <c r="M119" s="60"/>
      <c r="N119" s="61"/>
      <c r="O119" s="63"/>
      <c r="P119" s="64"/>
      <c r="Q119" s="65">
        <f t="shared" si="2"/>
        <v>0</v>
      </c>
      <c r="R119" s="66"/>
    </row>
    <row r="120" spans="1:18" ht="18" hidden="1" customHeight="1">
      <c r="A120" s="227">
        <v>112</v>
      </c>
      <c r="B120" s="228"/>
      <c r="C120" s="43"/>
      <c r="D120" s="55"/>
      <c r="E120" s="57"/>
      <c r="F120" s="58"/>
      <c r="G120" s="62"/>
      <c r="H120" s="61"/>
      <c r="I120" s="62"/>
      <c r="J120" s="60"/>
      <c r="K120" s="61"/>
      <c r="L120" s="62"/>
      <c r="M120" s="60"/>
      <c r="N120" s="61"/>
      <c r="O120" s="63"/>
      <c r="P120" s="64"/>
      <c r="Q120" s="65">
        <f t="shared" si="2"/>
        <v>0</v>
      </c>
      <c r="R120" s="66"/>
    </row>
    <row r="121" spans="1:18" ht="18" hidden="1" customHeight="1">
      <c r="A121" s="227">
        <v>113</v>
      </c>
      <c r="B121" s="228"/>
      <c r="C121" s="43"/>
      <c r="D121" s="55"/>
      <c r="E121" s="57"/>
      <c r="F121" s="58"/>
      <c r="G121" s="62"/>
      <c r="H121" s="61"/>
      <c r="I121" s="62"/>
      <c r="J121" s="60"/>
      <c r="K121" s="61"/>
      <c r="L121" s="62"/>
      <c r="M121" s="60"/>
      <c r="N121" s="61"/>
      <c r="O121" s="63"/>
      <c r="P121" s="64"/>
      <c r="Q121" s="65">
        <f t="shared" si="2"/>
        <v>0</v>
      </c>
      <c r="R121" s="66"/>
    </row>
    <row r="122" spans="1:18" ht="18" hidden="1" customHeight="1">
      <c r="A122" s="227">
        <v>114</v>
      </c>
      <c r="B122" s="228"/>
      <c r="C122" s="43"/>
      <c r="D122" s="55"/>
      <c r="E122" s="57"/>
      <c r="F122" s="58"/>
      <c r="G122" s="62"/>
      <c r="H122" s="61"/>
      <c r="I122" s="62"/>
      <c r="J122" s="60"/>
      <c r="K122" s="61"/>
      <c r="L122" s="62"/>
      <c r="M122" s="60"/>
      <c r="N122" s="61"/>
      <c r="O122" s="63"/>
      <c r="P122" s="64"/>
      <c r="Q122" s="65">
        <f t="shared" si="2"/>
        <v>0</v>
      </c>
      <c r="R122" s="66"/>
    </row>
    <row r="123" spans="1:18" ht="18" hidden="1" customHeight="1">
      <c r="A123" s="227">
        <v>115</v>
      </c>
      <c r="B123" s="228"/>
      <c r="C123" s="43"/>
      <c r="D123" s="55"/>
      <c r="E123" s="57"/>
      <c r="F123" s="58"/>
      <c r="G123" s="62"/>
      <c r="H123" s="61"/>
      <c r="I123" s="62"/>
      <c r="J123" s="60"/>
      <c r="K123" s="61"/>
      <c r="L123" s="62"/>
      <c r="M123" s="60"/>
      <c r="N123" s="61"/>
      <c r="O123" s="63"/>
      <c r="P123" s="64"/>
      <c r="Q123" s="65">
        <f t="shared" si="2"/>
        <v>0</v>
      </c>
      <c r="R123" s="66"/>
    </row>
    <row r="124" spans="1:18" ht="18" hidden="1" customHeight="1">
      <c r="A124" s="227">
        <v>116</v>
      </c>
      <c r="B124" s="228"/>
      <c r="C124" s="43"/>
      <c r="D124" s="55"/>
      <c r="E124" s="57"/>
      <c r="F124" s="58"/>
      <c r="G124" s="62"/>
      <c r="H124" s="61"/>
      <c r="I124" s="62"/>
      <c r="J124" s="60"/>
      <c r="K124" s="61"/>
      <c r="L124" s="62"/>
      <c r="M124" s="60"/>
      <c r="N124" s="61"/>
      <c r="O124" s="63"/>
      <c r="P124" s="64"/>
      <c r="Q124" s="65">
        <f t="shared" si="2"/>
        <v>0</v>
      </c>
      <c r="R124" s="66"/>
    </row>
    <row r="125" spans="1:18" ht="18" hidden="1" customHeight="1">
      <c r="A125" s="227">
        <v>117</v>
      </c>
      <c r="B125" s="228"/>
      <c r="C125" s="43"/>
      <c r="D125" s="55"/>
      <c r="E125" s="57"/>
      <c r="F125" s="58"/>
      <c r="G125" s="62"/>
      <c r="H125" s="61"/>
      <c r="I125" s="62"/>
      <c r="J125" s="60"/>
      <c r="K125" s="61"/>
      <c r="L125" s="62"/>
      <c r="M125" s="60"/>
      <c r="N125" s="61"/>
      <c r="O125" s="63"/>
      <c r="P125" s="64"/>
      <c r="Q125" s="65">
        <f t="shared" si="2"/>
        <v>0</v>
      </c>
      <c r="R125" s="66"/>
    </row>
    <row r="126" spans="1:18" ht="18" hidden="1" customHeight="1">
      <c r="A126" s="227">
        <v>118</v>
      </c>
      <c r="B126" s="228"/>
      <c r="C126" s="43"/>
      <c r="D126" s="55"/>
      <c r="E126" s="57"/>
      <c r="F126" s="58"/>
      <c r="G126" s="62"/>
      <c r="H126" s="61"/>
      <c r="I126" s="62"/>
      <c r="J126" s="60"/>
      <c r="K126" s="61"/>
      <c r="L126" s="62"/>
      <c r="M126" s="60"/>
      <c r="N126" s="61"/>
      <c r="O126" s="63"/>
      <c r="P126" s="64"/>
      <c r="Q126" s="65">
        <f t="shared" si="2"/>
        <v>0</v>
      </c>
      <c r="R126" s="66"/>
    </row>
    <row r="127" spans="1:18" ht="18" hidden="1" customHeight="1">
      <c r="A127" s="227">
        <v>119</v>
      </c>
      <c r="B127" s="228"/>
      <c r="C127" s="43"/>
      <c r="D127" s="55"/>
      <c r="E127" s="57"/>
      <c r="F127" s="58"/>
      <c r="G127" s="62"/>
      <c r="H127" s="61"/>
      <c r="I127" s="62"/>
      <c r="J127" s="60"/>
      <c r="K127" s="61"/>
      <c r="L127" s="62"/>
      <c r="M127" s="60"/>
      <c r="N127" s="61"/>
      <c r="O127" s="63"/>
      <c r="P127" s="64"/>
      <c r="Q127" s="65">
        <f t="shared" si="2"/>
        <v>0</v>
      </c>
      <c r="R127" s="66"/>
    </row>
    <row r="128" spans="1:18" ht="18" hidden="1" customHeight="1">
      <c r="A128" s="227">
        <v>120</v>
      </c>
      <c r="B128" s="228"/>
      <c r="C128" s="43"/>
      <c r="D128" s="55"/>
      <c r="E128" s="57"/>
      <c r="F128" s="58"/>
      <c r="G128" s="62"/>
      <c r="H128" s="61"/>
      <c r="I128" s="62"/>
      <c r="J128" s="60"/>
      <c r="K128" s="61"/>
      <c r="L128" s="62"/>
      <c r="M128" s="60"/>
      <c r="N128" s="61"/>
      <c r="O128" s="63"/>
      <c r="P128" s="64"/>
      <c r="Q128" s="65">
        <f t="shared" si="2"/>
        <v>0</v>
      </c>
      <c r="R128" s="66"/>
    </row>
    <row r="129" spans="1:18" ht="18" hidden="1" customHeight="1">
      <c r="A129" s="227">
        <v>121</v>
      </c>
      <c r="B129" s="228"/>
      <c r="C129" s="43"/>
      <c r="D129" s="55"/>
      <c r="E129" s="57"/>
      <c r="F129" s="58"/>
      <c r="G129" s="62"/>
      <c r="H129" s="61"/>
      <c r="I129" s="62"/>
      <c r="J129" s="60"/>
      <c r="K129" s="61"/>
      <c r="L129" s="62"/>
      <c r="M129" s="60"/>
      <c r="N129" s="61"/>
      <c r="O129" s="63"/>
      <c r="P129" s="64"/>
      <c r="Q129" s="65">
        <f t="shared" si="2"/>
        <v>0</v>
      </c>
      <c r="R129" s="66"/>
    </row>
    <row r="130" spans="1:18" ht="18" hidden="1" customHeight="1">
      <c r="A130" s="227">
        <v>122</v>
      </c>
      <c r="B130" s="228"/>
      <c r="C130" s="43"/>
      <c r="D130" s="55"/>
      <c r="E130" s="57"/>
      <c r="F130" s="58"/>
      <c r="G130" s="62"/>
      <c r="H130" s="61"/>
      <c r="I130" s="62"/>
      <c r="J130" s="60"/>
      <c r="K130" s="61"/>
      <c r="L130" s="62"/>
      <c r="M130" s="60"/>
      <c r="N130" s="61"/>
      <c r="O130" s="63"/>
      <c r="P130" s="64"/>
      <c r="Q130" s="65">
        <f t="shared" si="2"/>
        <v>0</v>
      </c>
      <c r="R130" s="66"/>
    </row>
    <row r="131" spans="1:18" ht="18" hidden="1" customHeight="1">
      <c r="A131" s="227">
        <v>123</v>
      </c>
      <c r="B131" s="228"/>
      <c r="C131" s="43"/>
      <c r="D131" s="55"/>
      <c r="E131" s="57"/>
      <c r="F131" s="58"/>
      <c r="G131" s="62"/>
      <c r="H131" s="61"/>
      <c r="I131" s="62"/>
      <c r="J131" s="60"/>
      <c r="K131" s="61"/>
      <c r="L131" s="62"/>
      <c r="M131" s="60"/>
      <c r="N131" s="61"/>
      <c r="O131" s="63"/>
      <c r="P131" s="64"/>
      <c r="Q131" s="65">
        <f t="shared" si="2"/>
        <v>0</v>
      </c>
      <c r="R131" s="66"/>
    </row>
    <row r="132" spans="1:18" ht="18" hidden="1" customHeight="1">
      <c r="A132" s="227">
        <v>124</v>
      </c>
      <c r="B132" s="228"/>
      <c r="C132" s="43"/>
      <c r="D132" s="55"/>
      <c r="E132" s="57"/>
      <c r="F132" s="58"/>
      <c r="G132" s="62"/>
      <c r="H132" s="61"/>
      <c r="I132" s="62"/>
      <c r="J132" s="60"/>
      <c r="K132" s="61"/>
      <c r="L132" s="62"/>
      <c r="M132" s="60"/>
      <c r="N132" s="61"/>
      <c r="O132" s="63"/>
      <c r="P132" s="64"/>
      <c r="Q132" s="65">
        <f t="shared" si="2"/>
        <v>0</v>
      </c>
      <c r="R132" s="66"/>
    </row>
    <row r="133" spans="1:18" ht="18" hidden="1" customHeight="1">
      <c r="A133" s="227">
        <v>125</v>
      </c>
      <c r="B133" s="228"/>
      <c r="C133" s="43"/>
      <c r="D133" s="55"/>
      <c r="E133" s="57"/>
      <c r="F133" s="58"/>
      <c r="G133" s="62"/>
      <c r="H133" s="61"/>
      <c r="I133" s="62"/>
      <c r="J133" s="60"/>
      <c r="K133" s="61"/>
      <c r="L133" s="62"/>
      <c r="M133" s="60"/>
      <c r="N133" s="61"/>
      <c r="O133" s="63"/>
      <c r="P133" s="64"/>
      <c r="Q133" s="65">
        <f t="shared" si="2"/>
        <v>0</v>
      </c>
      <c r="R133" s="66"/>
    </row>
    <row r="134" spans="1:18" ht="18" hidden="1" customHeight="1">
      <c r="A134" s="227">
        <v>126</v>
      </c>
      <c r="B134" s="228"/>
      <c r="C134" s="43"/>
      <c r="D134" s="55"/>
      <c r="E134" s="57"/>
      <c r="F134" s="58"/>
      <c r="G134" s="62"/>
      <c r="H134" s="61"/>
      <c r="I134" s="62"/>
      <c r="J134" s="60"/>
      <c r="K134" s="61"/>
      <c r="L134" s="62"/>
      <c r="M134" s="60"/>
      <c r="N134" s="61"/>
      <c r="O134" s="63"/>
      <c r="P134" s="64"/>
      <c r="Q134" s="65">
        <f t="shared" si="2"/>
        <v>0</v>
      </c>
      <c r="R134" s="66"/>
    </row>
    <row r="135" spans="1:18" ht="18" hidden="1" customHeight="1">
      <c r="A135" s="227">
        <v>127</v>
      </c>
      <c r="B135" s="228"/>
      <c r="C135" s="43"/>
      <c r="D135" s="55"/>
      <c r="E135" s="57"/>
      <c r="F135" s="58"/>
      <c r="G135" s="62"/>
      <c r="H135" s="61"/>
      <c r="I135" s="62"/>
      <c r="J135" s="60"/>
      <c r="K135" s="61"/>
      <c r="L135" s="62"/>
      <c r="M135" s="60"/>
      <c r="N135" s="61"/>
      <c r="O135" s="63"/>
      <c r="P135" s="64"/>
      <c r="Q135" s="65">
        <f t="shared" si="2"/>
        <v>0</v>
      </c>
      <c r="R135" s="66"/>
    </row>
    <row r="136" spans="1:18" ht="18" hidden="1" customHeight="1">
      <c r="A136" s="227">
        <v>128</v>
      </c>
      <c r="B136" s="228"/>
      <c r="C136" s="43"/>
      <c r="D136" s="55"/>
      <c r="E136" s="57"/>
      <c r="F136" s="58"/>
      <c r="G136" s="62"/>
      <c r="H136" s="61"/>
      <c r="I136" s="62"/>
      <c r="J136" s="60"/>
      <c r="K136" s="61"/>
      <c r="L136" s="62"/>
      <c r="M136" s="60"/>
      <c r="N136" s="61"/>
      <c r="O136" s="63"/>
      <c r="P136" s="64"/>
      <c r="Q136" s="65">
        <f t="shared" si="2"/>
        <v>0</v>
      </c>
      <c r="R136" s="66"/>
    </row>
    <row r="137" spans="1:18" ht="18" hidden="1" customHeight="1">
      <c r="A137" s="227">
        <v>129</v>
      </c>
      <c r="B137" s="228"/>
      <c r="C137" s="43"/>
      <c r="D137" s="55"/>
      <c r="E137" s="57"/>
      <c r="F137" s="58"/>
      <c r="G137" s="62"/>
      <c r="H137" s="61"/>
      <c r="I137" s="62"/>
      <c r="J137" s="60"/>
      <c r="K137" s="61"/>
      <c r="L137" s="62"/>
      <c r="M137" s="60"/>
      <c r="N137" s="61"/>
      <c r="O137" s="63"/>
      <c r="P137" s="64"/>
      <c r="Q137" s="65">
        <f t="shared" si="2"/>
        <v>0</v>
      </c>
      <c r="R137" s="66"/>
    </row>
    <row r="138" spans="1:18" ht="18" hidden="1" customHeight="1">
      <c r="A138" s="227">
        <v>130</v>
      </c>
      <c r="B138" s="228"/>
      <c r="C138" s="43"/>
      <c r="D138" s="55"/>
      <c r="E138" s="57"/>
      <c r="F138" s="58"/>
      <c r="G138" s="62"/>
      <c r="H138" s="61"/>
      <c r="I138" s="62"/>
      <c r="J138" s="60"/>
      <c r="K138" s="61"/>
      <c r="L138" s="62"/>
      <c r="M138" s="60"/>
      <c r="N138" s="61"/>
      <c r="O138" s="63"/>
      <c r="P138" s="64"/>
      <c r="Q138" s="65">
        <f t="shared" si="2"/>
        <v>0</v>
      </c>
      <c r="R138" s="66"/>
    </row>
    <row r="139" spans="1:18" ht="18" hidden="1" customHeight="1">
      <c r="A139" s="227">
        <v>131</v>
      </c>
      <c r="B139" s="228"/>
      <c r="C139" s="43"/>
      <c r="D139" s="55"/>
      <c r="E139" s="57"/>
      <c r="F139" s="58"/>
      <c r="G139" s="62"/>
      <c r="H139" s="61"/>
      <c r="I139" s="62"/>
      <c r="J139" s="60"/>
      <c r="K139" s="61"/>
      <c r="L139" s="62"/>
      <c r="M139" s="60"/>
      <c r="N139" s="61"/>
      <c r="O139" s="63"/>
      <c r="P139" s="64"/>
      <c r="Q139" s="65">
        <f t="shared" si="2"/>
        <v>0</v>
      </c>
      <c r="R139" s="66"/>
    </row>
    <row r="140" spans="1:18" ht="18" hidden="1" customHeight="1">
      <c r="A140" s="227">
        <v>132</v>
      </c>
      <c r="B140" s="228"/>
      <c r="C140" s="43"/>
      <c r="D140" s="55"/>
      <c r="E140" s="57"/>
      <c r="F140" s="58"/>
      <c r="G140" s="62"/>
      <c r="H140" s="61"/>
      <c r="I140" s="62"/>
      <c r="J140" s="60"/>
      <c r="K140" s="61"/>
      <c r="L140" s="62"/>
      <c r="M140" s="60"/>
      <c r="N140" s="61"/>
      <c r="O140" s="63"/>
      <c r="P140" s="64"/>
      <c r="Q140" s="65">
        <f t="shared" si="2"/>
        <v>0</v>
      </c>
      <c r="R140" s="66"/>
    </row>
    <row r="141" spans="1:18" ht="18" hidden="1" customHeight="1">
      <c r="A141" s="227">
        <v>133</v>
      </c>
      <c r="B141" s="228"/>
      <c r="C141" s="43"/>
      <c r="D141" s="55"/>
      <c r="E141" s="57"/>
      <c r="F141" s="58"/>
      <c r="G141" s="62"/>
      <c r="H141" s="61"/>
      <c r="I141" s="62"/>
      <c r="J141" s="60"/>
      <c r="K141" s="61"/>
      <c r="L141" s="62"/>
      <c r="M141" s="60"/>
      <c r="N141" s="61"/>
      <c r="O141" s="63"/>
      <c r="P141" s="64"/>
      <c r="Q141" s="65">
        <f t="shared" si="2"/>
        <v>0</v>
      </c>
      <c r="R141" s="66"/>
    </row>
    <row r="142" spans="1:18" ht="18" hidden="1" customHeight="1">
      <c r="A142" s="227">
        <v>134</v>
      </c>
      <c r="B142" s="228"/>
      <c r="C142" s="43"/>
      <c r="D142" s="55"/>
      <c r="E142" s="57"/>
      <c r="F142" s="58"/>
      <c r="G142" s="62"/>
      <c r="H142" s="61"/>
      <c r="I142" s="62"/>
      <c r="J142" s="60"/>
      <c r="K142" s="61"/>
      <c r="L142" s="62"/>
      <c r="M142" s="60"/>
      <c r="N142" s="61"/>
      <c r="O142" s="63"/>
      <c r="P142" s="64"/>
      <c r="Q142" s="65">
        <f t="shared" si="2"/>
        <v>0</v>
      </c>
      <c r="R142" s="66"/>
    </row>
    <row r="143" spans="1:18" ht="18" hidden="1" customHeight="1">
      <c r="A143" s="227">
        <v>135</v>
      </c>
      <c r="B143" s="228"/>
      <c r="C143" s="43"/>
      <c r="D143" s="55"/>
      <c r="E143" s="57"/>
      <c r="F143" s="58"/>
      <c r="G143" s="62"/>
      <c r="H143" s="61"/>
      <c r="I143" s="62"/>
      <c r="J143" s="60"/>
      <c r="K143" s="61"/>
      <c r="L143" s="62"/>
      <c r="M143" s="60"/>
      <c r="N143" s="61"/>
      <c r="O143" s="63"/>
      <c r="P143" s="64"/>
      <c r="Q143" s="65">
        <f t="shared" si="2"/>
        <v>0</v>
      </c>
      <c r="R143" s="66"/>
    </row>
    <row r="144" spans="1:18" ht="18" hidden="1" customHeight="1">
      <c r="A144" s="227">
        <v>136</v>
      </c>
      <c r="B144" s="228"/>
      <c r="C144" s="43"/>
      <c r="D144" s="55"/>
      <c r="E144" s="57"/>
      <c r="F144" s="58"/>
      <c r="G144" s="62"/>
      <c r="H144" s="61"/>
      <c r="I144" s="62"/>
      <c r="J144" s="60"/>
      <c r="K144" s="61"/>
      <c r="L144" s="62"/>
      <c r="M144" s="60"/>
      <c r="N144" s="61"/>
      <c r="O144" s="63"/>
      <c r="P144" s="64"/>
      <c r="Q144" s="65">
        <f t="shared" si="2"/>
        <v>0</v>
      </c>
      <c r="R144" s="66"/>
    </row>
    <row r="145" spans="1:18" ht="18" hidden="1" customHeight="1">
      <c r="A145" s="227">
        <v>137</v>
      </c>
      <c r="B145" s="228"/>
      <c r="C145" s="43"/>
      <c r="D145" s="55"/>
      <c r="E145" s="57"/>
      <c r="F145" s="58"/>
      <c r="G145" s="62"/>
      <c r="H145" s="61"/>
      <c r="I145" s="62"/>
      <c r="J145" s="60"/>
      <c r="K145" s="61"/>
      <c r="L145" s="62"/>
      <c r="M145" s="60"/>
      <c r="N145" s="61"/>
      <c r="O145" s="63"/>
      <c r="P145" s="64"/>
      <c r="Q145" s="65">
        <f t="shared" si="2"/>
        <v>0</v>
      </c>
      <c r="R145" s="66"/>
    </row>
    <row r="146" spans="1:18" ht="18" hidden="1" customHeight="1">
      <c r="A146" s="227">
        <v>138</v>
      </c>
      <c r="B146" s="228"/>
      <c r="C146" s="43"/>
      <c r="D146" s="55"/>
      <c r="E146" s="57"/>
      <c r="F146" s="58"/>
      <c r="G146" s="62"/>
      <c r="H146" s="61"/>
      <c r="I146" s="62"/>
      <c r="J146" s="60"/>
      <c r="K146" s="61"/>
      <c r="L146" s="62"/>
      <c r="M146" s="60"/>
      <c r="N146" s="61"/>
      <c r="O146" s="63"/>
      <c r="P146" s="64"/>
      <c r="Q146" s="65">
        <f t="shared" si="2"/>
        <v>0</v>
      </c>
      <c r="R146" s="66"/>
    </row>
    <row r="147" spans="1:18" ht="18" hidden="1" customHeight="1">
      <c r="A147" s="227">
        <v>139</v>
      </c>
      <c r="B147" s="228"/>
      <c r="C147" s="43"/>
      <c r="D147" s="55"/>
      <c r="E147" s="57"/>
      <c r="F147" s="58"/>
      <c r="G147" s="62"/>
      <c r="H147" s="61"/>
      <c r="I147" s="62"/>
      <c r="J147" s="60"/>
      <c r="K147" s="61"/>
      <c r="L147" s="62"/>
      <c r="M147" s="60"/>
      <c r="N147" s="61"/>
      <c r="O147" s="63"/>
      <c r="P147" s="64"/>
      <c r="Q147" s="65">
        <f t="shared" si="2"/>
        <v>0</v>
      </c>
      <c r="R147" s="66"/>
    </row>
    <row r="148" spans="1:18" ht="18" hidden="1" customHeight="1">
      <c r="A148" s="227">
        <v>140</v>
      </c>
      <c r="B148" s="228"/>
      <c r="C148" s="43"/>
      <c r="D148" s="55"/>
      <c r="E148" s="57"/>
      <c r="F148" s="58"/>
      <c r="G148" s="62"/>
      <c r="H148" s="61"/>
      <c r="I148" s="62"/>
      <c r="J148" s="60"/>
      <c r="K148" s="61"/>
      <c r="L148" s="62"/>
      <c r="M148" s="60"/>
      <c r="N148" s="61"/>
      <c r="O148" s="63"/>
      <c r="P148" s="64"/>
      <c r="Q148" s="65">
        <f t="shared" si="2"/>
        <v>0</v>
      </c>
      <c r="R148" s="66"/>
    </row>
    <row r="149" spans="1:18" ht="18" hidden="1" customHeight="1">
      <c r="A149" s="227">
        <v>141</v>
      </c>
      <c r="B149" s="228"/>
      <c r="C149" s="43"/>
      <c r="D149" s="55"/>
      <c r="E149" s="57"/>
      <c r="F149" s="58"/>
      <c r="G149" s="62"/>
      <c r="H149" s="61"/>
      <c r="I149" s="62"/>
      <c r="J149" s="60"/>
      <c r="K149" s="61"/>
      <c r="L149" s="62"/>
      <c r="M149" s="60"/>
      <c r="N149" s="61"/>
      <c r="O149" s="63"/>
      <c r="P149" s="64"/>
      <c r="Q149" s="65">
        <f t="shared" si="2"/>
        <v>0</v>
      </c>
      <c r="R149" s="66"/>
    </row>
    <row r="150" spans="1:18" ht="18" hidden="1" customHeight="1">
      <c r="A150" s="227">
        <v>142</v>
      </c>
      <c r="B150" s="228"/>
      <c r="C150" s="43"/>
      <c r="D150" s="55"/>
      <c r="E150" s="57"/>
      <c r="F150" s="58"/>
      <c r="G150" s="62"/>
      <c r="H150" s="61"/>
      <c r="I150" s="62"/>
      <c r="J150" s="60"/>
      <c r="K150" s="61"/>
      <c r="L150" s="62"/>
      <c r="M150" s="60"/>
      <c r="N150" s="61"/>
      <c r="O150" s="63"/>
      <c r="P150" s="64"/>
      <c r="Q150" s="65">
        <f t="shared" si="2"/>
        <v>0</v>
      </c>
      <c r="R150" s="66"/>
    </row>
    <row r="151" spans="1:18" ht="18" hidden="1" customHeight="1">
      <c r="A151" s="227">
        <v>143</v>
      </c>
      <c r="B151" s="228"/>
      <c r="C151" s="43"/>
      <c r="D151" s="55"/>
      <c r="E151" s="57"/>
      <c r="F151" s="58"/>
      <c r="G151" s="62"/>
      <c r="H151" s="61"/>
      <c r="I151" s="62"/>
      <c r="J151" s="60"/>
      <c r="K151" s="61"/>
      <c r="L151" s="62"/>
      <c r="M151" s="60"/>
      <c r="N151" s="61"/>
      <c r="O151" s="63"/>
      <c r="P151" s="64"/>
      <c r="Q151" s="65">
        <f t="shared" si="2"/>
        <v>0</v>
      </c>
      <c r="R151" s="66"/>
    </row>
    <row r="152" spans="1:18" ht="18" hidden="1" customHeight="1">
      <c r="A152" s="227">
        <v>144</v>
      </c>
      <c r="B152" s="228"/>
      <c r="C152" s="43"/>
      <c r="D152" s="55"/>
      <c r="E152" s="57"/>
      <c r="F152" s="58"/>
      <c r="G152" s="62"/>
      <c r="H152" s="61"/>
      <c r="I152" s="62"/>
      <c r="J152" s="60"/>
      <c r="K152" s="61"/>
      <c r="L152" s="62"/>
      <c r="M152" s="60"/>
      <c r="N152" s="61"/>
      <c r="O152" s="63"/>
      <c r="P152" s="64"/>
      <c r="Q152" s="65">
        <f t="shared" si="2"/>
        <v>0</v>
      </c>
      <c r="R152" s="66"/>
    </row>
    <row r="153" spans="1:18" ht="18" hidden="1" customHeight="1">
      <c r="A153" s="227">
        <v>145</v>
      </c>
      <c r="B153" s="228"/>
      <c r="C153" s="43"/>
      <c r="D153" s="55"/>
      <c r="E153" s="57"/>
      <c r="F153" s="58"/>
      <c r="G153" s="62"/>
      <c r="H153" s="61"/>
      <c r="I153" s="62"/>
      <c r="J153" s="60"/>
      <c r="K153" s="61"/>
      <c r="L153" s="62"/>
      <c r="M153" s="60"/>
      <c r="N153" s="61"/>
      <c r="O153" s="63"/>
      <c r="P153" s="64"/>
      <c r="Q153" s="65">
        <f t="shared" si="2"/>
        <v>0</v>
      </c>
      <c r="R153" s="66"/>
    </row>
    <row r="154" spans="1:18" ht="18" hidden="1" customHeight="1">
      <c r="A154" s="227">
        <v>146</v>
      </c>
      <c r="B154" s="228"/>
      <c r="C154" s="43"/>
      <c r="D154" s="55"/>
      <c r="E154" s="57"/>
      <c r="F154" s="58"/>
      <c r="G154" s="62"/>
      <c r="H154" s="61"/>
      <c r="I154" s="62"/>
      <c r="J154" s="60"/>
      <c r="K154" s="61"/>
      <c r="L154" s="62"/>
      <c r="M154" s="60"/>
      <c r="N154" s="61"/>
      <c r="O154" s="63"/>
      <c r="P154" s="64"/>
      <c r="Q154" s="65">
        <f t="shared" si="2"/>
        <v>0</v>
      </c>
      <c r="R154" s="66"/>
    </row>
    <row r="155" spans="1:18" ht="18" hidden="1" customHeight="1">
      <c r="A155" s="227">
        <v>147</v>
      </c>
      <c r="B155" s="228"/>
      <c r="C155" s="43"/>
      <c r="D155" s="55"/>
      <c r="E155" s="57"/>
      <c r="F155" s="58"/>
      <c r="G155" s="62"/>
      <c r="H155" s="61"/>
      <c r="I155" s="62"/>
      <c r="J155" s="60"/>
      <c r="K155" s="61"/>
      <c r="L155" s="62"/>
      <c r="M155" s="60"/>
      <c r="N155" s="61"/>
      <c r="O155" s="63"/>
      <c r="P155" s="64"/>
      <c r="Q155" s="65">
        <f t="shared" si="2"/>
        <v>0</v>
      </c>
      <c r="R155" s="66"/>
    </row>
    <row r="156" spans="1:18" ht="18" hidden="1" customHeight="1">
      <c r="A156" s="227">
        <v>148</v>
      </c>
      <c r="B156" s="228"/>
      <c r="C156" s="43"/>
      <c r="D156" s="55"/>
      <c r="E156" s="57"/>
      <c r="F156" s="58"/>
      <c r="G156" s="62"/>
      <c r="H156" s="61"/>
      <c r="I156" s="62"/>
      <c r="J156" s="60"/>
      <c r="K156" s="61"/>
      <c r="L156" s="62"/>
      <c r="M156" s="60"/>
      <c r="N156" s="61"/>
      <c r="O156" s="63"/>
      <c r="P156" s="64"/>
      <c r="Q156" s="65">
        <f t="shared" si="2"/>
        <v>0</v>
      </c>
      <c r="R156" s="66"/>
    </row>
    <row r="157" spans="1:18" ht="18" hidden="1" customHeight="1">
      <c r="A157" s="227">
        <v>149</v>
      </c>
      <c r="B157" s="228"/>
      <c r="C157" s="43"/>
      <c r="D157" s="55"/>
      <c r="E157" s="57"/>
      <c r="F157" s="58"/>
      <c r="G157" s="62"/>
      <c r="H157" s="61"/>
      <c r="I157" s="62"/>
      <c r="J157" s="60"/>
      <c r="K157" s="61"/>
      <c r="L157" s="62"/>
      <c r="M157" s="60"/>
      <c r="N157" s="61"/>
      <c r="O157" s="63"/>
      <c r="P157" s="64"/>
      <c r="Q157" s="65">
        <f t="shared" si="2"/>
        <v>0</v>
      </c>
      <c r="R157" s="66"/>
    </row>
    <row r="158" spans="1:18" ht="18" hidden="1" customHeight="1">
      <c r="A158" s="227">
        <v>150</v>
      </c>
      <c r="B158" s="228"/>
      <c r="C158" s="43"/>
      <c r="D158" s="55"/>
      <c r="E158" s="57"/>
      <c r="F158" s="58"/>
      <c r="G158" s="62"/>
      <c r="H158" s="61"/>
      <c r="I158" s="62"/>
      <c r="J158" s="60"/>
      <c r="K158" s="61"/>
      <c r="L158" s="62"/>
      <c r="M158" s="60"/>
      <c r="N158" s="61"/>
      <c r="O158" s="63"/>
      <c r="P158" s="64"/>
      <c r="Q158" s="65">
        <f t="shared" si="2"/>
        <v>0</v>
      </c>
      <c r="R158" s="66"/>
    </row>
    <row r="159" spans="1:18" ht="18" hidden="1" customHeight="1">
      <c r="A159" s="227">
        <v>151</v>
      </c>
      <c r="B159" s="228"/>
      <c r="C159" s="43"/>
      <c r="D159" s="55"/>
      <c r="E159" s="57"/>
      <c r="F159" s="58"/>
      <c r="G159" s="62"/>
      <c r="H159" s="61"/>
      <c r="I159" s="62"/>
      <c r="J159" s="60"/>
      <c r="K159" s="61"/>
      <c r="L159" s="62"/>
      <c r="M159" s="60"/>
      <c r="N159" s="61"/>
      <c r="O159" s="63"/>
      <c r="P159" s="64"/>
      <c r="Q159" s="65">
        <f t="shared" si="2"/>
        <v>0</v>
      </c>
      <c r="R159" s="66"/>
    </row>
    <row r="160" spans="1:18" ht="18" hidden="1" customHeight="1">
      <c r="A160" s="227">
        <v>152</v>
      </c>
      <c r="B160" s="228"/>
      <c r="C160" s="43"/>
      <c r="D160" s="55"/>
      <c r="E160" s="57"/>
      <c r="F160" s="58"/>
      <c r="G160" s="59"/>
      <c r="H160" s="58"/>
      <c r="I160" s="59"/>
      <c r="J160" s="60"/>
      <c r="K160" s="61"/>
      <c r="L160" s="62"/>
      <c r="M160" s="60"/>
      <c r="N160" s="61"/>
      <c r="O160" s="63"/>
      <c r="P160" s="64"/>
      <c r="Q160" s="65">
        <f t="shared" si="2"/>
        <v>0</v>
      </c>
      <c r="R160" s="66"/>
    </row>
    <row r="161" spans="1:18" ht="18" hidden="1" customHeight="1">
      <c r="A161" s="227">
        <v>153</v>
      </c>
      <c r="B161" s="228"/>
      <c r="C161" s="43"/>
      <c r="D161" s="55"/>
      <c r="E161" s="57"/>
      <c r="F161" s="58"/>
      <c r="G161" s="59"/>
      <c r="H161" s="58"/>
      <c r="I161" s="59"/>
      <c r="J161" s="60"/>
      <c r="K161" s="61"/>
      <c r="L161" s="62"/>
      <c r="M161" s="60"/>
      <c r="N161" s="61"/>
      <c r="O161" s="63"/>
      <c r="P161" s="64"/>
      <c r="Q161" s="65">
        <f t="shared" si="2"/>
        <v>0</v>
      </c>
      <c r="R161" s="66"/>
    </row>
    <row r="162" spans="1:18" ht="18" hidden="1" customHeight="1">
      <c r="A162" s="227">
        <v>154</v>
      </c>
      <c r="B162" s="228"/>
      <c r="C162" s="43"/>
      <c r="D162" s="55"/>
      <c r="E162" s="57"/>
      <c r="F162" s="58"/>
      <c r="G162" s="59"/>
      <c r="H162" s="58"/>
      <c r="I162" s="59"/>
      <c r="J162" s="60"/>
      <c r="K162" s="61"/>
      <c r="L162" s="62"/>
      <c r="M162" s="60"/>
      <c r="N162" s="61"/>
      <c r="O162" s="63"/>
      <c r="P162" s="64"/>
      <c r="Q162" s="65">
        <f t="shared" si="2"/>
        <v>0</v>
      </c>
      <c r="R162" s="66"/>
    </row>
    <row r="163" spans="1:18" ht="18" hidden="1" customHeight="1">
      <c r="A163" s="227">
        <v>155</v>
      </c>
      <c r="B163" s="228"/>
      <c r="C163" s="43"/>
      <c r="D163" s="55"/>
      <c r="E163" s="57"/>
      <c r="F163" s="58"/>
      <c r="G163" s="59"/>
      <c r="H163" s="58"/>
      <c r="I163" s="59"/>
      <c r="J163" s="60"/>
      <c r="K163" s="61"/>
      <c r="L163" s="62"/>
      <c r="M163" s="60"/>
      <c r="N163" s="61"/>
      <c r="O163" s="63"/>
      <c r="P163" s="64"/>
      <c r="Q163" s="65">
        <f t="shared" si="2"/>
        <v>0</v>
      </c>
      <c r="R163" s="66"/>
    </row>
    <row r="164" spans="1:18" ht="18" hidden="1" customHeight="1">
      <c r="A164" s="227">
        <v>156</v>
      </c>
      <c r="B164" s="228"/>
      <c r="C164" s="43"/>
      <c r="D164" s="55"/>
      <c r="E164" s="57"/>
      <c r="F164" s="58"/>
      <c r="G164" s="59"/>
      <c r="H164" s="61"/>
      <c r="I164" s="62"/>
      <c r="J164" s="60"/>
      <c r="K164" s="61"/>
      <c r="L164" s="62"/>
      <c r="M164" s="60"/>
      <c r="N164" s="61"/>
      <c r="O164" s="63"/>
      <c r="P164" s="64"/>
      <c r="Q164" s="65">
        <f t="shared" si="2"/>
        <v>0</v>
      </c>
      <c r="R164" s="66"/>
    </row>
    <row r="165" spans="1:18" ht="18" hidden="1" customHeight="1">
      <c r="A165" s="227">
        <v>157</v>
      </c>
      <c r="B165" s="228"/>
      <c r="C165" s="43"/>
      <c r="D165" s="55"/>
      <c r="E165" s="57"/>
      <c r="F165" s="58"/>
      <c r="G165" s="59"/>
      <c r="H165" s="61"/>
      <c r="I165" s="62"/>
      <c r="J165" s="60"/>
      <c r="K165" s="61"/>
      <c r="L165" s="62"/>
      <c r="M165" s="60"/>
      <c r="N165" s="61"/>
      <c r="O165" s="63"/>
      <c r="P165" s="64"/>
      <c r="Q165" s="65">
        <f t="shared" si="2"/>
        <v>0</v>
      </c>
      <c r="R165" s="66"/>
    </row>
    <row r="166" spans="1:18" ht="18" hidden="1" customHeight="1">
      <c r="A166" s="227">
        <v>158</v>
      </c>
      <c r="B166" s="228"/>
      <c r="C166" s="43"/>
      <c r="D166" s="55"/>
      <c r="E166" s="57"/>
      <c r="F166" s="58"/>
      <c r="G166" s="59"/>
      <c r="H166" s="61"/>
      <c r="I166" s="62"/>
      <c r="J166" s="60"/>
      <c r="K166" s="61"/>
      <c r="L166" s="62"/>
      <c r="M166" s="60"/>
      <c r="N166" s="61"/>
      <c r="O166" s="63"/>
      <c r="P166" s="64"/>
      <c r="Q166" s="65">
        <f t="shared" si="2"/>
        <v>0</v>
      </c>
      <c r="R166" s="66"/>
    </row>
    <row r="167" spans="1:18" ht="18" hidden="1" customHeight="1">
      <c r="A167" s="227">
        <v>159</v>
      </c>
      <c r="B167" s="228"/>
      <c r="C167" s="43"/>
      <c r="D167" s="55"/>
      <c r="E167" s="57"/>
      <c r="F167" s="58"/>
      <c r="G167" s="59"/>
      <c r="H167" s="61"/>
      <c r="I167" s="62"/>
      <c r="J167" s="60"/>
      <c r="K167" s="61"/>
      <c r="L167" s="62"/>
      <c r="M167" s="60"/>
      <c r="N167" s="61"/>
      <c r="O167" s="63"/>
      <c r="P167" s="64"/>
      <c r="Q167" s="65">
        <f t="shared" si="2"/>
        <v>0</v>
      </c>
      <c r="R167" s="66"/>
    </row>
    <row r="168" spans="1:18" ht="18" hidden="1" customHeight="1">
      <c r="A168" s="227">
        <v>160</v>
      </c>
      <c r="B168" s="228"/>
      <c r="C168" s="43"/>
      <c r="D168" s="55"/>
      <c r="E168" s="57"/>
      <c r="F168" s="58"/>
      <c r="G168" s="59"/>
      <c r="H168" s="61"/>
      <c r="I168" s="62"/>
      <c r="J168" s="60"/>
      <c r="K168" s="61"/>
      <c r="L168" s="62"/>
      <c r="M168" s="60"/>
      <c r="N168" s="61"/>
      <c r="O168" s="63"/>
      <c r="P168" s="64"/>
      <c r="Q168" s="65">
        <f t="shared" ref="Q168:Q305" si="3">IF(G168="",0,INT(SUM(PRODUCT(G168,I168,L168),O168)))</f>
        <v>0</v>
      </c>
      <c r="R168" s="66"/>
    </row>
    <row r="169" spans="1:18" ht="18" hidden="1" customHeight="1">
      <c r="A169" s="227">
        <v>161</v>
      </c>
      <c r="B169" s="228"/>
      <c r="C169" s="43"/>
      <c r="D169" s="55"/>
      <c r="E169" s="57"/>
      <c r="F169" s="58"/>
      <c r="G169" s="59"/>
      <c r="H169" s="58"/>
      <c r="I169" s="59"/>
      <c r="J169" s="60"/>
      <c r="K169" s="58"/>
      <c r="L169" s="62"/>
      <c r="M169" s="67"/>
      <c r="N169" s="61"/>
      <c r="O169" s="63"/>
      <c r="P169" s="64"/>
      <c r="Q169" s="65">
        <f t="shared" si="3"/>
        <v>0</v>
      </c>
      <c r="R169" s="66"/>
    </row>
    <row r="170" spans="1:18" ht="18" hidden="1" customHeight="1">
      <c r="A170" s="227">
        <v>162</v>
      </c>
      <c r="B170" s="228"/>
      <c r="C170" s="43"/>
      <c r="D170" s="55"/>
      <c r="E170" s="57"/>
      <c r="F170" s="58"/>
      <c r="G170" s="59"/>
      <c r="H170" s="58"/>
      <c r="I170" s="59"/>
      <c r="J170" s="60"/>
      <c r="K170" s="58"/>
      <c r="L170" s="62"/>
      <c r="M170" s="67"/>
      <c r="N170" s="61"/>
      <c r="O170" s="63"/>
      <c r="P170" s="64"/>
      <c r="Q170" s="65">
        <f t="shared" si="3"/>
        <v>0</v>
      </c>
      <c r="R170" s="66"/>
    </row>
    <row r="171" spans="1:18" ht="18" hidden="1" customHeight="1">
      <c r="A171" s="227">
        <v>163</v>
      </c>
      <c r="B171" s="228"/>
      <c r="C171" s="43"/>
      <c r="D171" s="55"/>
      <c r="E171" s="57"/>
      <c r="F171" s="58"/>
      <c r="G171" s="59"/>
      <c r="H171" s="58"/>
      <c r="I171" s="59"/>
      <c r="J171" s="60"/>
      <c r="K171" s="58"/>
      <c r="L171" s="62"/>
      <c r="M171" s="67"/>
      <c r="N171" s="61"/>
      <c r="O171" s="63"/>
      <c r="P171" s="64"/>
      <c r="Q171" s="65">
        <f t="shared" si="3"/>
        <v>0</v>
      </c>
      <c r="R171" s="66"/>
    </row>
    <row r="172" spans="1:18" ht="18" hidden="1" customHeight="1">
      <c r="A172" s="227">
        <v>164</v>
      </c>
      <c r="B172" s="228"/>
      <c r="C172" s="43"/>
      <c r="D172" s="55"/>
      <c r="E172" s="57"/>
      <c r="F172" s="58"/>
      <c r="G172" s="59"/>
      <c r="H172" s="58"/>
      <c r="I172" s="59"/>
      <c r="J172" s="60"/>
      <c r="K172" s="61"/>
      <c r="L172" s="62"/>
      <c r="M172" s="60"/>
      <c r="N172" s="61"/>
      <c r="O172" s="63"/>
      <c r="P172" s="64"/>
      <c r="Q172" s="65">
        <f t="shared" si="3"/>
        <v>0</v>
      </c>
      <c r="R172" s="66"/>
    </row>
    <row r="173" spans="1:18" ht="18" hidden="1" customHeight="1">
      <c r="A173" s="227">
        <v>165</v>
      </c>
      <c r="B173" s="228"/>
      <c r="C173" s="43"/>
      <c r="D173" s="55"/>
      <c r="E173" s="57"/>
      <c r="F173" s="58"/>
      <c r="G173" s="59"/>
      <c r="H173" s="58"/>
      <c r="I173" s="59"/>
      <c r="J173" s="60"/>
      <c r="K173" s="61"/>
      <c r="L173" s="62"/>
      <c r="M173" s="60"/>
      <c r="N173" s="61"/>
      <c r="O173" s="63"/>
      <c r="P173" s="64"/>
      <c r="Q173" s="65">
        <f t="shared" si="3"/>
        <v>0</v>
      </c>
      <c r="R173" s="66"/>
    </row>
    <row r="174" spans="1:18" ht="18" hidden="1" customHeight="1">
      <c r="A174" s="227">
        <v>166</v>
      </c>
      <c r="B174" s="228"/>
      <c r="C174" s="43"/>
      <c r="D174" s="55"/>
      <c r="E174" s="57"/>
      <c r="F174" s="58"/>
      <c r="G174" s="59"/>
      <c r="H174" s="58"/>
      <c r="I174" s="59"/>
      <c r="J174" s="60"/>
      <c r="K174" s="61"/>
      <c r="L174" s="62"/>
      <c r="M174" s="60"/>
      <c r="N174" s="61"/>
      <c r="O174" s="63"/>
      <c r="P174" s="64"/>
      <c r="Q174" s="65">
        <f t="shared" si="3"/>
        <v>0</v>
      </c>
      <c r="R174" s="66"/>
    </row>
    <row r="175" spans="1:18" ht="18" hidden="1" customHeight="1">
      <c r="A175" s="227">
        <v>167</v>
      </c>
      <c r="B175" s="228"/>
      <c r="C175" s="43"/>
      <c r="D175" s="55"/>
      <c r="E175" s="57"/>
      <c r="F175" s="58"/>
      <c r="G175" s="59"/>
      <c r="H175" s="58"/>
      <c r="I175" s="59"/>
      <c r="J175" s="60"/>
      <c r="K175" s="61"/>
      <c r="L175" s="62"/>
      <c r="M175" s="60"/>
      <c r="N175" s="61"/>
      <c r="O175" s="63"/>
      <c r="P175" s="64"/>
      <c r="Q175" s="65">
        <f t="shared" si="3"/>
        <v>0</v>
      </c>
      <c r="R175" s="66"/>
    </row>
    <row r="176" spans="1:18" ht="18" hidden="1" customHeight="1">
      <c r="A176" s="227">
        <v>168</v>
      </c>
      <c r="B176" s="228"/>
      <c r="C176" s="43"/>
      <c r="D176" s="55"/>
      <c r="E176" s="57"/>
      <c r="F176" s="58"/>
      <c r="G176" s="59"/>
      <c r="H176" s="58"/>
      <c r="I176" s="59"/>
      <c r="J176" s="60"/>
      <c r="K176" s="61"/>
      <c r="L176" s="62"/>
      <c r="M176" s="60"/>
      <c r="N176" s="61"/>
      <c r="O176" s="63"/>
      <c r="P176" s="64"/>
      <c r="Q176" s="65">
        <f t="shared" si="3"/>
        <v>0</v>
      </c>
      <c r="R176" s="66"/>
    </row>
    <row r="177" spans="1:18" ht="18" hidden="1" customHeight="1">
      <c r="A177" s="227">
        <v>169</v>
      </c>
      <c r="B177" s="228"/>
      <c r="C177" s="43"/>
      <c r="D177" s="55"/>
      <c r="E177" s="57"/>
      <c r="F177" s="58"/>
      <c r="G177" s="59"/>
      <c r="H177" s="58"/>
      <c r="I177" s="59"/>
      <c r="J177" s="60"/>
      <c r="K177" s="61"/>
      <c r="L177" s="62"/>
      <c r="M177" s="60"/>
      <c r="N177" s="61"/>
      <c r="O177" s="63"/>
      <c r="P177" s="64"/>
      <c r="Q177" s="65">
        <f t="shared" si="3"/>
        <v>0</v>
      </c>
      <c r="R177" s="66"/>
    </row>
    <row r="178" spans="1:18" ht="18" hidden="1" customHeight="1">
      <c r="A178" s="227">
        <v>170</v>
      </c>
      <c r="B178" s="228"/>
      <c r="C178" s="43"/>
      <c r="D178" s="55"/>
      <c r="E178" s="57"/>
      <c r="F178" s="58"/>
      <c r="G178" s="59"/>
      <c r="H178" s="58"/>
      <c r="I178" s="59"/>
      <c r="J178" s="60"/>
      <c r="K178" s="61"/>
      <c r="L178" s="62"/>
      <c r="M178" s="60"/>
      <c r="N178" s="61"/>
      <c r="O178" s="63"/>
      <c r="P178" s="64"/>
      <c r="Q178" s="65">
        <f t="shared" si="3"/>
        <v>0</v>
      </c>
      <c r="R178" s="66"/>
    </row>
    <row r="179" spans="1:18" ht="18" hidden="1" customHeight="1">
      <c r="A179" s="227">
        <v>171</v>
      </c>
      <c r="B179" s="228"/>
      <c r="C179" s="43"/>
      <c r="D179" s="55"/>
      <c r="E179" s="57"/>
      <c r="F179" s="58"/>
      <c r="G179" s="59"/>
      <c r="H179" s="58"/>
      <c r="I179" s="59"/>
      <c r="J179" s="60"/>
      <c r="K179" s="61"/>
      <c r="L179" s="62"/>
      <c r="M179" s="60"/>
      <c r="N179" s="61"/>
      <c r="O179" s="63"/>
      <c r="P179" s="64"/>
      <c r="Q179" s="65">
        <f t="shared" si="3"/>
        <v>0</v>
      </c>
      <c r="R179" s="66"/>
    </row>
    <row r="180" spans="1:18" ht="18" hidden="1" customHeight="1">
      <c r="A180" s="227">
        <v>172</v>
      </c>
      <c r="B180" s="228"/>
      <c r="C180" s="43"/>
      <c r="D180" s="55"/>
      <c r="E180" s="57"/>
      <c r="F180" s="58"/>
      <c r="G180" s="59"/>
      <c r="H180" s="58"/>
      <c r="I180" s="59"/>
      <c r="J180" s="60"/>
      <c r="K180" s="61"/>
      <c r="L180" s="62"/>
      <c r="M180" s="60"/>
      <c r="N180" s="61"/>
      <c r="O180" s="63"/>
      <c r="P180" s="64"/>
      <c r="Q180" s="65">
        <f t="shared" si="3"/>
        <v>0</v>
      </c>
      <c r="R180" s="66"/>
    </row>
    <row r="181" spans="1:18" ht="18" hidden="1" customHeight="1">
      <c r="A181" s="227">
        <v>173</v>
      </c>
      <c r="B181" s="228"/>
      <c r="C181" s="43"/>
      <c r="D181" s="55"/>
      <c r="E181" s="57"/>
      <c r="F181" s="58"/>
      <c r="G181" s="59"/>
      <c r="H181" s="58"/>
      <c r="I181" s="59"/>
      <c r="J181" s="60"/>
      <c r="K181" s="61"/>
      <c r="L181" s="62"/>
      <c r="M181" s="60"/>
      <c r="N181" s="61"/>
      <c r="O181" s="63"/>
      <c r="P181" s="64"/>
      <c r="Q181" s="65">
        <f t="shared" si="3"/>
        <v>0</v>
      </c>
      <c r="R181" s="66"/>
    </row>
    <row r="182" spans="1:18" ht="18" hidden="1" customHeight="1">
      <c r="A182" s="227">
        <v>174</v>
      </c>
      <c r="B182" s="228"/>
      <c r="C182" s="43"/>
      <c r="D182" s="55"/>
      <c r="E182" s="57"/>
      <c r="F182" s="58"/>
      <c r="G182" s="59"/>
      <c r="H182" s="58"/>
      <c r="I182" s="59"/>
      <c r="J182" s="60"/>
      <c r="K182" s="61"/>
      <c r="L182" s="62"/>
      <c r="M182" s="60"/>
      <c r="N182" s="61"/>
      <c r="O182" s="63"/>
      <c r="P182" s="64"/>
      <c r="Q182" s="65">
        <f t="shared" si="3"/>
        <v>0</v>
      </c>
      <c r="R182" s="66"/>
    </row>
    <row r="183" spans="1:18" ht="18" hidden="1" customHeight="1">
      <c r="A183" s="227">
        <v>175</v>
      </c>
      <c r="B183" s="228"/>
      <c r="C183" s="43"/>
      <c r="D183" s="55"/>
      <c r="E183" s="57"/>
      <c r="F183" s="58"/>
      <c r="G183" s="59"/>
      <c r="H183" s="58"/>
      <c r="I183" s="59"/>
      <c r="J183" s="60"/>
      <c r="K183" s="61"/>
      <c r="L183" s="62"/>
      <c r="M183" s="60"/>
      <c r="N183" s="61"/>
      <c r="O183" s="63"/>
      <c r="P183" s="64"/>
      <c r="Q183" s="65">
        <f t="shared" si="3"/>
        <v>0</v>
      </c>
      <c r="R183" s="66"/>
    </row>
    <row r="184" spans="1:18" ht="18" hidden="1" customHeight="1">
      <c r="A184" s="227">
        <v>176</v>
      </c>
      <c r="B184" s="228"/>
      <c r="C184" s="43"/>
      <c r="D184" s="55"/>
      <c r="E184" s="57"/>
      <c r="F184" s="58"/>
      <c r="G184" s="59"/>
      <c r="H184" s="58"/>
      <c r="I184" s="59"/>
      <c r="J184" s="60"/>
      <c r="K184" s="61"/>
      <c r="L184" s="62"/>
      <c r="M184" s="60"/>
      <c r="N184" s="61"/>
      <c r="O184" s="63"/>
      <c r="P184" s="64"/>
      <c r="Q184" s="65">
        <f t="shared" si="3"/>
        <v>0</v>
      </c>
      <c r="R184" s="66"/>
    </row>
    <row r="185" spans="1:18" ht="18" hidden="1" customHeight="1">
      <c r="A185" s="227">
        <v>177</v>
      </c>
      <c r="B185" s="228"/>
      <c r="C185" s="43"/>
      <c r="D185" s="55"/>
      <c r="E185" s="57"/>
      <c r="F185" s="58"/>
      <c r="G185" s="59"/>
      <c r="H185" s="58"/>
      <c r="I185" s="59"/>
      <c r="J185" s="60"/>
      <c r="K185" s="61"/>
      <c r="L185" s="62"/>
      <c r="M185" s="60"/>
      <c r="N185" s="61"/>
      <c r="O185" s="63"/>
      <c r="P185" s="64"/>
      <c r="Q185" s="65">
        <f t="shared" si="3"/>
        <v>0</v>
      </c>
      <c r="R185" s="66"/>
    </row>
    <row r="186" spans="1:18" ht="18" hidden="1" customHeight="1">
      <c r="A186" s="227">
        <v>178</v>
      </c>
      <c r="B186" s="228"/>
      <c r="C186" s="43"/>
      <c r="D186" s="55"/>
      <c r="E186" s="57"/>
      <c r="F186" s="58"/>
      <c r="G186" s="59"/>
      <c r="H186" s="58"/>
      <c r="I186" s="59"/>
      <c r="J186" s="60"/>
      <c r="K186" s="61"/>
      <c r="L186" s="62"/>
      <c r="M186" s="60"/>
      <c r="N186" s="61"/>
      <c r="O186" s="63"/>
      <c r="P186" s="64"/>
      <c r="Q186" s="65">
        <f t="shared" si="3"/>
        <v>0</v>
      </c>
      <c r="R186" s="66"/>
    </row>
    <row r="187" spans="1:18" ht="18" hidden="1" customHeight="1">
      <c r="A187" s="227">
        <v>179</v>
      </c>
      <c r="B187" s="228"/>
      <c r="C187" s="43"/>
      <c r="D187" s="55"/>
      <c r="E187" s="57"/>
      <c r="F187" s="58"/>
      <c r="G187" s="59"/>
      <c r="H187" s="58"/>
      <c r="I187" s="59"/>
      <c r="J187" s="60"/>
      <c r="K187" s="61"/>
      <c r="L187" s="62"/>
      <c r="M187" s="60"/>
      <c r="N187" s="61"/>
      <c r="O187" s="63"/>
      <c r="P187" s="64"/>
      <c r="Q187" s="65">
        <f t="shared" si="3"/>
        <v>0</v>
      </c>
      <c r="R187" s="66"/>
    </row>
    <row r="188" spans="1:18" ht="18" hidden="1" customHeight="1">
      <c r="A188" s="227">
        <v>180</v>
      </c>
      <c r="B188" s="228"/>
      <c r="C188" s="43"/>
      <c r="D188" s="55"/>
      <c r="E188" s="57"/>
      <c r="F188" s="58"/>
      <c r="G188" s="59"/>
      <c r="H188" s="61"/>
      <c r="I188" s="62"/>
      <c r="J188" s="60"/>
      <c r="K188" s="61"/>
      <c r="L188" s="62"/>
      <c r="M188" s="60"/>
      <c r="N188" s="61"/>
      <c r="O188" s="63"/>
      <c r="P188" s="64"/>
      <c r="Q188" s="65">
        <f t="shared" si="3"/>
        <v>0</v>
      </c>
      <c r="R188" s="66"/>
    </row>
    <row r="189" spans="1:18" ht="18" hidden="1" customHeight="1">
      <c r="A189" s="227">
        <v>181</v>
      </c>
      <c r="B189" s="228"/>
      <c r="C189" s="43"/>
      <c r="D189" s="55"/>
      <c r="E189" s="57"/>
      <c r="F189" s="58"/>
      <c r="G189" s="59"/>
      <c r="H189" s="58"/>
      <c r="I189" s="59"/>
      <c r="J189" s="60"/>
      <c r="K189" s="61"/>
      <c r="L189" s="62"/>
      <c r="M189" s="60"/>
      <c r="N189" s="61"/>
      <c r="O189" s="63"/>
      <c r="P189" s="64"/>
      <c r="Q189" s="65">
        <f t="shared" si="3"/>
        <v>0</v>
      </c>
      <c r="R189" s="66"/>
    </row>
    <row r="190" spans="1:18" ht="18" hidden="1" customHeight="1">
      <c r="A190" s="227">
        <v>182</v>
      </c>
      <c r="B190" s="228"/>
      <c r="C190" s="43"/>
      <c r="D190" s="55"/>
      <c r="E190" s="57"/>
      <c r="F190" s="58"/>
      <c r="G190" s="59"/>
      <c r="H190" s="58"/>
      <c r="I190" s="59"/>
      <c r="J190" s="60"/>
      <c r="K190" s="61"/>
      <c r="L190" s="62"/>
      <c r="M190" s="60"/>
      <c r="N190" s="61"/>
      <c r="O190" s="63"/>
      <c r="P190" s="64"/>
      <c r="Q190" s="65">
        <f t="shared" si="3"/>
        <v>0</v>
      </c>
      <c r="R190" s="66"/>
    </row>
    <row r="191" spans="1:18" ht="18" hidden="1" customHeight="1">
      <c r="A191" s="227">
        <v>183</v>
      </c>
      <c r="B191" s="228"/>
      <c r="C191" s="43"/>
      <c r="D191" s="55"/>
      <c r="E191" s="57"/>
      <c r="F191" s="58"/>
      <c r="G191" s="62"/>
      <c r="H191" s="61"/>
      <c r="I191" s="62"/>
      <c r="J191" s="60"/>
      <c r="K191" s="61"/>
      <c r="L191" s="62"/>
      <c r="M191" s="60"/>
      <c r="N191" s="61"/>
      <c r="O191" s="63"/>
      <c r="P191" s="64"/>
      <c r="Q191" s="65">
        <f t="shared" si="3"/>
        <v>0</v>
      </c>
      <c r="R191" s="66"/>
    </row>
    <row r="192" spans="1:18" ht="18" hidden="1" customHeight="1">
      <c r="A192" s="227">
        <v>184</v>
      </c>
      <c r="B192" s="228"/>
      <c r="C192" s="43"/>
      <c r="D192" s="55"/>
      <c r="E192" s="57"/>
      <c r="F192" s="58"/>
      <c r="G192" s="62"/>
      <c r="H192" s="61"/>
      <c r="I192" s="62"/>
      <c r="J192" s="60"/>
      <c r="K192" s="61"/>
      <c r="L192" s="62"/>
      <c r="M192" s="60"/>
      <c r="N192" s="61"/>
      <c r="O192" s="63"/>
      <c r="P192" s="64"/>
      <c r="Q192" s="65">
        <f t="shared" si="3"/>
        <v>0</v>
      </c>
      <c r="R192" s="66"/>
    </row>
    <row r="193" spans="1:18" ht="18" hidden="1" customHeight="1">
      <c r="A193" s="227">
        <v>185</v>
      </c>
      <c r="B193" s="228"/>
      <c r="C193" s="43"/>
      <c r="D193" s="55"/>
      <c r="E193" s="57"/>
      <c r="F193" s="58"/>
      <c r="G193" s="62"/>
      <c r="H193" s="61"/>
      <c r="I193" s="62"/>
      <c r="J193" s="60"/>
      <c r="K193" s="61"/>
      <c r="L193" s="62"/>
      <c r="M193" s="60"/>
      <c r="N193" s="61"/>
      <c r="O193" s="63"/>
      <c r="P193" s="64"/>
      <c r="Q193" s="65">
        <f t="shared" si="3"/>
        <v>0</v>
      </c>
      <c r="R193" s="66"/>
    </row>
    <row r="194" spans="1:18" ht="18" hidden="1" customHeight="1">
      <c r="A194" s="227">
        <v>186</v>
      </c>
      <c r="B194" s="228"/>
      <c r="C194" s="43"/>
      <c r="D194" s="55"/>
      <c r="E194" s="57"/>
      <c r="F194" s="58"/>
      <c r="G194" s="62"/>
      <c r="H194" s="61"/>
      <c r="I194" s="62"/>
      <c r="J194" s="60"/>
      <c r="K194" s="61"/>
      <c r="L194" s="62"/>
      <c r="M194" s="60"/>
      <c r="N194" s="61"/>
      <c r="O194" s="63"/>
      <c r="P194" s="64"/>
      <c r="Q194" s="65">
        <f t="shared" si="3"/>
        <v>0</v>
      </c>
      <c r="R194" s="66"/>
    </row>
    <row r="195" spans="1:18" ht="18" hidden="1" customHeight="1">
      <c r="A195" s="227">
        <v>187</v>
      </c>
      <c r="B195" s="228"/>
      <c r="C195" s="43"/>
      <c r="D195" s="55"/>
      <c r="E195" s="57"/>
      <c r="F195" s="58"/>
      <c r="G195" s="62"/>
      <c r="H195" s="61"/>
      <c r="I195" s="62"/>
      <c r="J195" s="60"/>
      <c r="K195" s="61"/>
      <c r="L195" s="62"/>
      <c r="M195" s="60"/>
      <c r="N195" s="61"/>
      <c r="O195" s="63"/>
      <c r="P195" s="64"/>
      <c r="Q195" s="65">
        <f t="shared" si="3"/>
        <v>0</v>
      </c>
      <c r="R195" s="66"/>
    </row>
    <row r="196" spans="1:18" ht="18" hidden="1" customHeight="1">
      <c r="A196" s="227">
        <v>188</v>
      </c>
      <c r="B196" s="228"/>
      <c r="C196" s="43"/>
      <c r="D196" s="55"/>
      <c r="E196" s="57"/>
      <c r="F196" s="58"/>
      <c r="G196" s="62"/>
      <c r="H196" s="61"/>
      <c r="I196" s="62"/>
      <c r="J196" s="60"/>
      <c r="K196" s="61"/>
      <c r="L196" s="62"/>
      <c r="M196" s="60"/>
      <c r="N196" s="61"/>
      <c r="O196" s="63"/>
      <c r="P196" s="64"/>
      <c r="Q196" s="65">
        <f t="shared" si="3"/>
        <v>0</v>
      </c>
      <c r="R196" s="66"/>
    </row>
    <row r="197" spans="1:18" ht="18" hidden="1" customHeight="1">
      <c r="A197" s="227">
        <v>189</v>
      </c>
      <c r="B197" s="228"/>
      <c r="C197" s="43"/>
      <c r="D197" s="55"/>
      <c r="E197" s="57"/>
      <c r="F197" s="58"/>
      <c r="G197" s="62"/>
      <c r="H197" s="61"/>
      <c r="I197" s="62"/>
      <c r="J197" s="60"/>
      <c r="K197" s="61"/>
      <c r="L197" s="62"/>
      <c r="M197" s="60"/>
      <c r="N197" s="61"/>
      <c r="O197" s="63"/>
      <c r="P197" s="64"/>
      <c r="Q197" s="65">
        <f t="shared" si="3"/>
        <v>0</v>
      </c>
      <c r="R197" s="66"/>
    </row>
    <row r="198" spans="1:18" ht="18" hidden="1" customHeight="1">
      <c r="A198" s="227">
        <v>190</v>
      </c>
      <c r="B198" s="228"/>
      <c r="C198" s="43"/>
      <c r="D198" s="55"/>
      <c r="E198" s="57"/>
      <c r="F198" s="58"/>
      <c r="G198" s="62"/>
      <c r="H198" s="61"/>
      <c r="I198" s="62"/>
      <c r="J198" s="60"/>
      <c r="K198" s="61"/>
      <c r="L198" s="62"/>
      <c r="M198" s="60"/>
      <c r="N198" s="61"/>
      <c r="O198" s="63"/>
      <c r="P198" s="64"/>
      <c r="Q198" s="65">
        <f t="shared" si="3"/>
        <v>0</v>
      </c>
      <c r="R198" s="66"/>
    </row>
    <row r="199" spans="1:18" ht="18" hidden="1" customHeight="1">
      <c r="A199" s="227">
        <v>191</v>
      </c>
      <c r="B199" s="228"/>
      <c r="C199" s="43"/>
      <c r="D199" s="55"/>
      <c r="E199" s="57"/>
      <c r="F199" s="58"/>
      <c r="G199" s="62"/>
      <c r="H199" s="61"/>
      <c r="I199" s="62"/>
      <c r="J199" s="60"/>
      <c r="K199" s="61"/>
      <c r="L199" s="62"/>
      <c r="M199" s="60"/>
      <c r="N199" s="61"/>
      <c r="O199" s="63"/>
      <c r="P199" s="64"/>
      <c r="Q199" s="65">
        <f t="shared" si="3"/>
        <v>0</v>
      </c>
      <c r="R199" s="66"/>
    </row>
    <row r="200" spans="1:18" ht="18" hidden="1" customHeight="1">
      <c r="A200" s="227">
        <v>192</v>
      </c>
      <c r="B200" s="228"/>
      <c r="C200" s="43"/>
      <c r="D200" s="55"/>
      <c r="E200" s="57"/>
      <c r="F200" s="58"/>
      <c r="G200" s="62"/>
      <c r="H200" s="61"/>
      <c r="I200" s="62"/>
      <c r="J200" s="60"/>
      <c r="K200" s="61"/>
      <c r="L200" s="62"/>
      <c r="M200" s="60"/>
      <c r="N200" s="61"/>
      <c r="O200" s="63"/>
      <c r="P200" s="64"/>
      <c r="Q200" s="65">
        <f t="shared" si="3"/>
        <v>0</v>
      </c>
      <c r="R200" s="66"/>
    </row>
    <row r="201" spans="1:18" ht="18" hidden="1" customHeight="1">
      <c r="A201" s="227">
        <v>193</v>
      </c>
      <c r="B201" s="228"/>
      <c r="C201" s="43"/>
      <c r="D201" s="55"/>
      <c r="E201" s="57"/>
      <c r="F201" s="58"/>
      <c r="G201" s="62"/>
      <c r="H201" s="61"/>
      <c r="I201" s="62"/>
      <c r="J201" s="60"/>
      <c r="K201" s="61"/>
      <c r="L201" s="62"/>
      <c r="M201" s="60"/>
      <c r="N201" s="61"/>
      <c r="O201" s="63"/>
      <c r="P201" s="64"/>
      <c r="Q201" s="65">
        <f t="shared" si="3"/>
        <v>0</v>
      </c>
      <c r="R201" s="66"/>
    </row>
    <row r="202" spans="1:18" ht="18" hidden="1" customHeight="1">
      <c r="A202" s="227">
        <v>194</v>
      </c>
      <c r="B202" s="228"/>
      <c r="C202" s="43"/>
      <c r="D202" s="55"/>
      <c r="E202" s="57"/>
      <c r="F202" s="58"/>
      <c r="G202" s="62"/>
      <c r="H202" s="61"/>
      <c r="I202" s="62"/>
      <c r="J202" s="60"/>
      <c r="K202" s="61"/>
      <c r="L202" s="62"/>
      <c r="M202" s="60"/>
      <c r="N202" s="61"/>
      <c r="O202" s="63"/>
      <c r="P202" s="64"/>
      <c r="Q202" s="65">
        <f t="shared" si="3"/>
        <v>0</v>
      </c>
      <c r="R202" s="66"/>
    </row>
    <row r="203" spans="1:18" ht="18" hidden="1" customHeight="1">
      <c r="A203" s="227">
        <v>195</v>
      </c>
      <c r="B203" s="228"/>
      <c r="C203" s="43"/>
      <c r="D203" s="55"/>
      <c r="E203" s="57"/>
      <c r="F203" s="58"/>
      <c r="G203" s="62"/>
      <c r="H203" s="61"/>
      <c r="I203" s="62"/>
      <c r="J203" s="60"/>
      <c r="K203" s="61"/>
      <c r="L203" s="62"/>
      <c r="M203" s="60"/>
      <c r="N203" s="61"/>
      <c r="O203" s="63"/>
      <c r="P203" s="64"/>
      <c r="Q203" s="65">
        <f t="shared" si="3"/>
        <v>0</v>
      </c>
      <c r="R203" s="66"/>
    </row>
    <row r="204" spans="1:18" ht="18" hidden="1" customHeight="1">
      <c r="A204" s="227">
        <v>196</v>
      </c>
      <c r="B204" s="228"/>
      <c r="C204" s="43"/>
      <c r="D204" s="55"/>
      <c r="E204" s="57"/>
      <c r="F204" s="58"/>
      <c r="G204" s="62"/>
      <c r="H204" s="61"/>
      <c r="I204" s="62"/>
      <c r="J204" s="60"/>
      <c r="K204" s="61"/>
      <c r="L204" s="62"/>
      <c r="M204" s="60"/>
      <c r="N204" s="61"/>
      <c r="O204" s="63"/>
      <c r="P204" s="64"/>
      <c r="Q204" s="65">
        <f t="shared" si="3"/>
        <v>0</v>
      </c>
      <c r="R204" s="66"/>
    </row>
    <row r="205" spans="1:18" ht="18" hidden="1" customHeight="1">
      <c r="A205" s="227">
        <v>197</v>
      </c>
      <c r="B205" s="228"/>
      <c r="C205" s="43"/>
      <c r="D205" s="55"/>
      <c r="E205" s="57"/>
      <c r="F205" s="58"/>
      <c r="G205" s="62"/>
      <c r="H205" s="61"/>
      <c r="I205" s="62"/>
      <c r="J205" s="60"/>
      <c r="K205" s="61"/>
      <c r="L205" s="62"/>
      <c r="M205" s="60"/>
      <c r="N205" s="61"/>
      <c r="O205" s="63"/>
      <c r="P205" s="64"/>
      <c r="Q205" s="65">
        <f t="shared" si="3"/>
        <v>0</v>
      </c>
      <c r="R205" s="66"/>
    </row>
    <row r="206" spans="1:18" ht="18" hidden="1" customHeight="1">
      <c r="A206" s="227">
        <v>198</v>
      </c>
      <c r="B206" s="228"/>
      <c r="C206" s="43"/>
      <c r="D206" s="55"/>
      <c r="E206" s="57"/>
      <c r="F206" s="58"/>
      <c r="G206" s="62"/>
      <c r="H206" s="61"/>
      <c r="I206" s="62"/>
      <c r="J206" s="60"/>
      <c r="K206" s="61"/>
      <c r="L206" s="62"/>
      <c r="M206" s="60"/>
      <c r="N206" s="61"/>
      <c r="O206" s="63"/>
      <c r="P206" s="64"/>
      <c r="Q206" s="65">
        <f t="shared" si="3"/>
        <v>0</v>
      </c>
      <c r="R206" s="66"/>
    </row>
    <row r="207" spans="1:18" ht="18" hidden="1" customHeight="1">
      <c r="A207" s="227">
        <v>199</v>
      </c>
      <c r="B207" s="228"/>
      <c r="C207" s="43"/>
      <c r="D207" s="55"/>
      <c r="E207" s="57"/>
      <c r="F207" s="58"/>
      <c r="G207" s="62"/>
      <c r="H207" s="61"/>
      <c r="I207" s="62"/>
      <c r="J207" s="60"/>
      <c r="K207" s="61"/>
      <c r="L207" s="62"/>
      <c r="M207" s="60"/>
      <c r="N207" s="61"/>
      <c r="O207" s="63"/>
      <c r="P207" s="64"/>
      <c r="Q207" s="65">
        <f t="shared" si="3"/>
        <v>0</v>
      </c>
      <c r="R207" s="66"/>
    </row>
    <row r="208" spans="1:18" ht="18" hidden="1" customHeight="1">
      <c r="A208" s="227">
        <v>200</v>
      </c>
      <c r="B208" s="228"/>
      <c r="C208" s="43"/>
      <c r="D208" s="55"/>
      <c r="E208" s="57"/>
      <c r="F208" s="58"/>
      <c r="G208" s="62"/>
      <c r="H208" s="61"/>
      <c r="I208" s="62"/>
      <c r="J208" s="60"/>
      <c r="K208" s="61"/>
      <c r="L208" s="62"/>
      <c r="M208" s="60"/>
      <c r="N208" s="61"/>
      <c r="O208" s="63"/>
      <c r="P208" s="64"/>
      <c r="Q208" s="65">
        <f t="shared" si="3"/>
        <v>0</v>
      </c>
      <c r="R208" s="66"/>
    </row>
    <row r="209" spans="1:18" ht="18" hidden="1" customHeight="1">
      <c r="A209" s="227">
        <v>201</v>
      </c>
      <c r="B209" s="228"/>
      <c r="C209" s="43"/>
      <c r="D209" s="55"/>
      <c r="E209" s="57"/>
      <c r="F209" s="58"/>
      <c r="G209" s="62"/>
      <c r="H209" s="61"/>
      <c r="I209" s="62"/>
      <c r="J209" s="60"/>
      <c r="K209" s="61"/>
      <c r="L209" s="62"/>
      <c r="M209" s="60"/>
      <c r="N209" s="61"/>
      <c r="O209" s="63"/>
      <c r="P209" s="64"/>
      <c r="Q209" s="65">
        <f t="shared" si="3"/>
        <v>0</v>
      </c>
      <c r="R209" s="66"/>
    </row>
    <row r="210" spans="1:18" ht="18" hidden="1" customHeight="1">
      <c r="A210" s="227">
        <v>202</v>
      </c>
      <c r="B210" s="228"/>
      <c r="C210" s="43"/>
      <c r="D210" s="55"/>
      <c r="E210" s="57"/>
      <c r="F210" s="58"/>
      <c r="G210" s="62"/>
      <c r="H210" s="61"/>
      <c r="I210" s="62"/>
      <c r="J210" s="60"/>
      <c r="K210" s="61"/>
      <c r="L210" s="62"/>
      <c r="M210" s="60"/>
      <c r="N210" s="61"/>
      <c r="O210" s="63"/>
      <c r="P210" s="64"/>
      <c r="Q210" s="65">
        <f t="shared" si="3"/>
        <v>0</v>
      </c>
      <c r="R210" s="66"/>
    </row>
    <row r="211" spans="1:18" ht="18" hidden="1" customHeight="1">
      <c r="A211" s="227">
        <v>203</v>
      </c>
      <c r="B211" s="228"/>
      <c r="C211" s="43"/>
      <c r="D211" s="55"/>
      <c r="E211" s="57"/>
      <c r="F211" s="58"/>
      <c r="G211" s="62"/>
      <c r="H211" s="61"/>
      <c r="I211" s="62"/>
      <c r="J211" s="60"/>
      <c r="K211" s="61"/>
      <c r="L211" s="62"/>
      <c r="M211" s="60"/>
      <c r="N211" s="61"/>
      <c r="O211" s="63"/>
      <c r="P211" s="64"/>
      <c r="Q211" s="65">
        <f t="shared" si="3"/>
        <v>0</v>
      </c>
      <c r="R211" s="66"/>
    </row>
    <row r="212" spans="1:18" ht="18" hidden="1" customHeight="1">
      <c r="A212" s="227">
        <v>204</v>
      </c>
      <c r="B212" s="228"/>
      <c r="C212" s="43"/>
      <c r="D212" s="55"/>
      <c r="E212" s="57"/>
      <c r="F212" s="58"/>
      <c r="G212" s="62"/>
      <c r="H212" s="61"/>
      <c r="I212" s="62"/>
      <c r="J212" s="60"/>
      <c r="K212" s="61"/>
      <c r="L212" s="62"/>
      <c r="M212" s="60"/>
      <c r="N212" s="61"/>
      <c r="O212" s="63"/>
      <c r="P212" s="64"/>
      <c r="Q212" s="65">
        <f t="shared" si="3"/>
        <v>0</v>
      </c>
      <c r="R212" s="66"/>
    </row>
    <row r="213" spans="1:18" ht="18" hidden="1" customHeight="1">
      <c r="A213" s="227">
        <v>205</v>
      </c>
      <c r="B213" s="228"/>
      <c r="C213" s="43"/>
      <c r="D213" s="55"/>
      <c r="E213" s="57"/>
      <c r="F213" s="58"/>
      <c r="G213" s="62"/>
      <c r="H213" s="61"/>
      <c r="I213" s="62"/>
      <c r="J213" s="60"/>
      <c r="K213" s="61"/>
      <c r="L213" s="62"/>
      <c r="M213" s="60"/>
      <c r="N213" s="61"/>
      <c r="O213" s="63"/>
      <c r="P213" s="64"/>
      <c r="Q213" s="65">
        <f t="shared" si="3"/>
        <v>0</v>
      </c>
      <c r="R213" s="66"/>
    </row>
    <row r="214" spans="1:18" ht="18" hidden="1" customHeight="1">
      <c r="A214" s="227">
        <v>206</v>
      </c>
      <c r="B214" s="228"/>
      <c r="C214" s="43"/>
      <c r="D214" s="55"/>
      <c r="E214" s="57"/>
      <c r="F214" s="58"/>
      <c r="G214" s="62"/>
      <c r="H214" s="61"/>
      <c r="I214" s="62"/>
      <c r="J214" s="60"/>
      <c r="K214" s="61"/>
      <c r="L214" s="62"/>
      <c r="M214" s="60"/>
      <c r="N214" s="61"/>
      <c r="O214" s="63"/>
      <c r="P214" s="64"/>
      <c r="Q214" s="65">
        <f t="shared" si="3"/>
        <v>0</v>
      </c>
      <c r="R214" s="66"/>
    </row>
    <row r="215" spans="1:18" ht="18" hidden="1" customHeight="1">
      <c r="A215" s="227">
        <v>207</v>
      </c>
      <c r="B215" s="228"/>
      <c r="C215" s="43"/>
      <c r="D215" s="55"/>
      <c r="E215" s="57"/>
      <c r="F215" s="58"/>
      <c r="G215" s="62"/>
      <c r="H215" s="61"/>
      <c r="I215" s="62"/>
      <c r="J215" s="60"/>
      <c r="K215" s="61"/>
      <c r="L215" s="62"/>
      <c r="M215" s="60"/>
      <c r="N215" s="61"/>
      <c r="O215" s="63"/>
      <c r="P215" s="64"/>
      <c r="Q215" s="65">
        <f t="shared" si="3"/>
        <v>0</v>
      </c>
      <c r="R215" s="66"/>
    </row>
    <row r="216" spans="1:18" ht="18" hidden="1" customHeight="1">
      <c r="A216" s="227">
        <v>208</v>
      </c>
      <c r="B216" s="228"/>
      <c r="C216" s="43"/>
      <c r="D216" s="55"/>
      <c r="E216" s="57"/>
      <c r="F216" s="58"/>
      <c r="G216" s="62"/>
      <c r="H216" s="61"/>
      <c r="I216" s="62"/>
      <c r="J216" s="60"/>
      <c r="K216" s="61"/>
      <c r="L216" s="62"/>
      <c r="M216" s="60"/>
      <c r="N216" s="61"/>
      <c r="O216" s="63"/>
      <c r="P216" s="64"/>
      <c r="Q216" s="65">
        <f t="shared" si="3"/>
        <v>0</v>
      </c>
      <c r="R216" s="66"/>
    </row>
    <row r="217" spans="1:18" ht="18" hidden="1" customHeight="1">
      <c r="A217" s="227">
        <v>209</v>
      </c>
      <c r="B217" s="228"/>
      <c r="C217" s="43"/>
      <c r="D217" s="55"/>
      <c r="E217" s="57"/>
      <c r="F217" s="58"/>
      <c r="G217" s="62"/>
      <c r="H217" s="61"/>
      <c r="I217" s="62"/>
      <c r="J217" s="60"/>
      <c r="K217" s="61"/>
      <c r="L217" s="62"/>
      <c r="M217" s="60"/>
      <c r="N217" s="61"/>
      <c r="O217" s="63"/>
      <c r="P217" s="64"/>
      <c r="Q217" s="65">
        <f t="shared" si="3"/>
        <v>0</v>
      </c>
      <c r="R217" s="66"/>
    </row>
    <row r="218" spans="1:18" ht="18" hidden="1" customHeight="1">
      <c r="A218" s="227">
        <v>210</v>
      </c>
      <c r="B218" s="228"/>
      <c r="C218" s="43"/>
      <c r="D218" s="55"/>
      <c r="E218" s="57"/>
      <c r="F218" s="58"/>
      <c r="G218" s="62"/>
      <c r="H218" s="61"/>
      <c r="I218" s="62"/>
      <c r="J218" s="60"/>
      <c r="K218" s="61"/>
      <c r="L218" s="62"/>
      <c r="M218" s="60"/>
      <c r="N218" s="61"/>
      <c r="O218" s="63"/>
      <c r="P218" s="64"/>
      <c r="Q218" s="65">
        <f t="shared" si="3"/>
        <v>0</v>
      </c>
      <c r="R218" s="66"/>
    </row>
    <row r="219" spans="1:18" ht="18" hidden="1" customHeight="1">
      <c r="A219" s="227">
        <v>211</v>
      </c>
      <c r="B219" s="228"/>
      <c r="C219" s="43"/>
      <c r="D219" s="55"/>
      <c r="E219" s="57"/>
      <c r="F219" s="58"/>
      <c r="G219" s="62"/>
      <c r="H219" s="61"/>
      <c r="I219" s="62"/>
      <c r="J219" s="60"/>
      <c r="K219" s="61"/>
      <c r="L219" s="62"/>
      <c r="M219" s="60"/>
      <c r="N219" s="61"/>
      <c r="O219" s="63"/>
      <c r="P219" s="64"/>
      <c r="Q219" s="65">
        <f t="shared" si="3"/>
        <v>0</v>
      </c>
      <c r="R219" s="66"/>
    </row>
    <row r="220" spans="1:18" ht="18" hidden="1" customHeight="1">
      <c r="A220" s="227">
        <v>212</v>
      </c>
      <c r="B220" s="228"/>
      <c r="C220" s="43"/>
      <c r="D220" s="55"/>
      <c r="E220" s="57"/>
      <c r="F220" s="58"/>
      <c r="G220" s="62"/>
      <c r="H220" s="61"/>
      <c r="I220" s="62"/>
      <c r="J220" s="60"/>
      <c r="K220" s="61"/>
      <c r="L220" s="62"/>
      <c r="M220" s="60"/>
      <c r="N220" s="61"/>
      <c r="O220" s="63"/>
      <c r="P220" s="64"/>
      <c r="Q220" s="65">
        <f t="shared" si="3"/>
        <v>0</v>
      </c>
      <c r="R220" s="66"/>
    </row>
    <row r="221" spans="1:18" ht="18" hidden="1" customHeight="1">
      <c r="A221" s="227">
        <v>213</v>
      </c>
      <c r="B221" s="228"/>
      <c r="C221" s="43"/>
      <c r="D221" s="55"/>
      <c r="E221" s="57"/>
      <c r="F221" s="58"/>
      <c r="G221" s="62"/>
      <c r="H221" s="61"/>
      <c r="I221" s="62"/>
      <c r="J221" s="60"/>
      <c r="K221" s="61"/>
      <c r="L221" s="62"/>
      <c r="M221" s="60"/>
      <c r="N221" s="61"/>
      <c r="O221" s="63"/>
      <c r="P221" s="64"/>
      <c r="Q221" s="65">
        <f t="shared" si="3"/>
        <v>0</v>
      </c>
      <c r="R221" s="66"/>
    </row>
    <row r="222" spans="1:18" ht="18" hidden="1" customHeight="1">
      <c r="A222" s="227">
        <v>214</v>
      </c>
      <c r="B222" s="228"/>
      <c r="C222" s="43"/>
      <c r="D222" s="55"/>
      <c r="E222" s="57"/>
      <c r="F222" s="58"/>
      <c r="G222" s="62"/>
      <c r="H222" s="61"/>
      <c r="I222" s="62"/>
      <c r="J222" s="60"/>
      <c r="K222" s="61"/>
      <c r="L222" s="62"/>
      <c r="M222" s="60"/>
      <c r="N222" s="61"/>
      <c r="O222" s="63"/>
      <c r="P222" s="64"/>
      <c r="Q222" s="65">
        <f t="shared" si="3"/>
        <v>0</v>
      </c>
      <c r="R222" s="66"/>
    </row>
    <row r="223" spans="1:18" ht="18" hidden="1" customHeight="1">
      <c r="A223" s="227">
        <v>215</v>
      </c>
      <c r="B223" s="228"/>
      <c r="C223" s="43"/>
      <c r="D223" s="55"/>
      <c r="E223" s="57"/>
      <c r="F223" s="58"/>
      <c r="G223" s="62"/>
      <c r="H223" s="61"/>
      <c r="I223" s="62"/>
      <c r="J223" s="60"/>
      <c r="K223" s="61"/>
      <c r="L223" s="62"/>
      <c r="M223" s="60"/>
      <c r="N223" s="61"/>
      <c r="O223" s="63"/>
      <c r="P223" s="64"/>
      <c r="Q223" s="65">
        <f t="shared" si="3"/>
        <v>0</v>
      </c>
      <c r="R223" s="66"/>
    </row>
    <row r="224" spans="1:18" ht="18" hidden="1" customHeight="1">
      <c r="A224" s="227">
        <v>216</v>
      </c>
      <c r="B224" s="228"/>
      <c r="C224" s="43"/>
      <c r="D224" s="55"/>
      <c r="E224" s="57"/>
      <c r="F224" s="58"/>
      <c r="G224" s="62"/>
      <c r="H224" s="61"/>
      <c r="I224" s="62"/>
      <c r="J224" s="60"/>
      <c r="K224" s="61"/>
      <c r="L224" s="62"/>
      <c r="M224" s="60"/>
      <c r="N224" s="61"/>
      <c r="O224" s="63"/>
      <c r="P224" s="64"/>
      <c r="Q224" s="65">
        <f t="shared" si="3"/>
        <v>0</v>
      </c>
      <c r="R224" s="66"/>
    </row>
    <row r="225" spans="1:18" ht="18" hidden="1" customHeight="1">
      <c r="A225" s="227">
        <v>217</v>
      </c>
      <c r="B225" s="228"/>
      <c r="C225" s="43"/>
      <c r="D225" s="55"/>
      <c r="E225" s="57"/>
      <c r="F225" s="58"/>
      <c r="G225" s="62"/>
      <c r="H225" s="61"/>
      <c r="I225" s="62"/>
      <c r="J225" s="60"/>
      <c r="K225" s="61"/>
      <c r="L225" s="62"/>
      <c r="M225" s="60"/>
      <c r="N225" s="61"/>
      <c r="O225" s="63"/>
      <c r="P225" s="64"/>
      <c r="Q225" s="65">
        <f t="shared" si="3"/>
        <v>0</v>
      </c>
      <c r="R225" s="66"/>
    </row>
    <row r="226" spans="1:18" ht="18" hidden="1" customHeight="1">
      <c r="A226" s="227">
        <v>218</v>
      </c>
      <c r="B226" s="228"/>
      <c r="C226" s="43"/>
      <c r="D226" s="55"/>
      <c r="E226" s="57"/>
      <c r="F226" s="58"/>
      <c r="G226" s="62"/>
      <c r="H226" s="61"/>
      <c r="I226" s="62"/>
      <c r="J226" s="60"/>
      <c r="K226" s="61"/>
      <c r="L226" s="62"/>
      <c r="M226" s="60"/>
      <c r="N226" s="61"/>
      <c r="O226" s="63"/>
      <c r="P226" s="64"/>
      <c r="Q226" s="65">
        <f t="shared" si="3"/>
        <v>0</v>
      </c>
      <c r="R226" s="66"/>
    </row>
    <row r="227" spans="1:18" ht="18" hidden="1" customHeight="1">
      <c r="A227" s="227">
        <v>219</v>
      </c>
      <c r="B227" s="228"/>
      <c r="C227" s="43"/>
      <c r="D227" s="55"/>
      <c r="E227" s="57"/>
      <c r="F227" s="58"/>
      <c r="G227" s="62"/>
      <c r="H227" s="61"/>
      <c r="I227" s="62"/>
      <c r="J227" s="60"/>
      <c r="K227" s="61"/>
      <c r="L227" s="62"/>
      <c r="M227" s="60"/>
      <c r="N227" s="61"/>
      <c r="O227" s="63"/>
      <c r="P227" s="64"/>
      <c r="Q227" s="65">
        <f t="shared" si="3"/>
        <v>0</v>
      </c>
      <c r="R227" s="66"/>
    </row>
    <row r="228" spans="1:18" ht="18" hidden="1" customHeight="1">
      <c r="A228" s="227">
        <v>220</v>
      </c>
      <c r="B228" s="228"/>
      <c r="C228" s="43"/>
      <c r="D228" s="55"/>
      <c r="E228" s="57"/>
      <c r="F228" s="58"/>
      <c r="G228" s="62"/>
      <c r="H228" s="61"/>
      <c r="I228" s="62"/>
      <c r="J228" s="60"/>
      <c r="K228" s="61"/>
      <c r="L228" s="62"/>
      <c r="M228" s="60"/>
      <c r="N228" s="61"/>
      <c r="O228" s="63"/>
      <c r="P228" s="64"/>
      <c r="Q228" s="65">
        <f t="shared" si="3"/>
        <v>0</v>
      </c>
      <c r="R228" s="66"/>
    </row>
    <row r="229" spans="1:18" ht="18" hidden="1" customHeight="1">
      <c r="A229" s="227">
        <v>221</v>
      </c>
      <c r="B229" s="228"/>
      <c r="C229" s="43"/>
      <c r="D229" s="55"/>
      <c r="E229" s="57"/>
      <c r="F229" s="58"/>
      <c r="G229" s="62"/>
      <c r="H229" s="61"/>
      <c r="I229" s="62"/>
      <c r="J229" s="60"/>
      <c r="K229" s="61"/>
      <c r="L229" s="62"/>
      <c r="M229" s="60"/>
      <c r="N229" s="61"/>
      <c r="O229" s="63"/>
      <c r="P229" s="64"/>
      <c r="Q229" s="65">
        <f t="shared" si="3"/>
        <v>0</v>
      </c>
      <c r="R229" s="66"/>
    </row>
    <row r="230" spans="1:18" ht="18" hidden="1" customHeight="1">
      <c r="A230" s="227">
        <v>222</v>
      </c>
      <c r="B230" s="228"/>
      <c r="C230" s="43"/>
      <c r="D230" s="55"/>
      <c r="E230" s="57"/>
      <c r="F230" s="58"/>
      <c r="G230" s="62"/>
      <c r="H230" s="61"/>
      <c r="I230" s="62"/>
      <c r="J230" s="60"/>
      <c r="K230" s="61"/>
      <c r="L230" s="62"/>
      <c r="M230" s="60"/>
      <c r="N230" s="61"/>
      <c r="O230" s="63"/>
      <c r="P230" s="64"/>
      <c r="Q230" s="65">
        <f t="shared" si="3"/>
        <v>0</v>
      </c>
      <c r="R230" s="66"/>
    </row>
    <row r="231" spans="1:18" ht="18" hidden="1" customHeight="1">
      <c r="A231" s="227">
        <v>223</v>
      </c>
      <c r="B231" s="228"/>
      <c r="C231" s="43"/>
      <c r="D231" s="55"/>
      <c r="E231" s="57"/>
      <c r="F231" s="58"/>
      <c r="G231" s="62"/>
      <c r="H231" s="61"/>
      <c r="I231" s="62"/>
      <c r="J231" s="60"/>
      <c r="K231" s="61"/>
      <c r="L231" s="62"/>
      <c r="M231" s="60"/>
      <c r="N231" s="61"/>
      <c r="O231" s="63"/>
      <c r="P231" s="64"/>
      <c r="Q231" s="65">
        <f t="shared" si="3"/>
        <v>0</v>
      </c>
      <c r="R231" s="66"/>
    </row>
    <row r="232" spans="1:18" ht="18" hidden="1" customHeight="1">
      <c r="A232" s="227">
        <v>224</v>
      </c>
      <c r="B232" s="228"/>
      <c r="C232" s="43"/>
      <c r="D232" s="55"/>
      <c r="E232" s="57"/>
      <c r="F232" s="58"/>
      <c r="G232" s="62"/>
      <c r="H232" s="61"/>
      <c r="I232" s="62"/>
      <c r="J232" s="60"/>
      <c r="K232" s="61"/>
      <c r="L232" s="62"/>
      <c r="M232" s="60"/>
      <c r="N232" s="61"/>
      <c r="O232" s="63"/>
      <c r="P232" s="64"/>
      <c r="Q232" s="65">
        <f t="shared" si="3"/>
        <v>0</v>
      </c>
      <c r="R232" s="66"/>
    </row>
    <row r="233" spans="1:18" ht="18" hidden="1" customHeight="1">
      <c r="A233" s="227">
        <v>225</v>
      </c>
      <c r="B233" s="228"/>
      <c r="C233" s="43"/>
      <c r="D233" s="55"/>
      <c r="E233" s="57"/>
      <c r="F233" s="58"/>
      <c r="G233" s="62"/>
      <c r="H233" s="61"/>
      <c r="I233" s="62"/>
      <c r="J233" s="60"/>
      <c r="K233" s="61"/>
      <c r="L233" s="62"/>
      <c r="M233" s="60"/>
      <c r="N233" s="61"/>
      <c r="O233" s="63"/>
      <c r="P233" s="64"/>
      <c r="Q233" s="65">
        <f t="shared" si="3"/>
        <v>0</v>
      </c>
      <c r="R233" s="66"/>
    </row>
    <row r="234" spans="1:18" ht="18" hidden="1" customHeight="1">
      <c r="A234" s="227">
        <v>226</v>
      </c>
      <c r="B234" s="228"/>
      <c r="C234" s="43"/>
      <c r="D234" s="55"/>
      <c r="E234" s="57"/>
      <c r="F234" s="58"/>
      <c r="G234" s="62"/>
      <c r="H234" s="61"/>
      <c r="I234" s="62"/>
      <c r="J234" s="60"/>
      <c r="K234" s="61"/>
      <c r="L234" s="62"/>
      <c r="M234" s="60"/>
      <c r="N234" s="61"/>
      <c r="O234" s="63"/>
      <c r="P234" s="64"/>
      <c r="Q234" s="65">
        <f t="shared" si="3"/>
        <v>0</v>
      </c>
      <c r="R234" s="66"/>
    </row>
    <row r="235" spans="1:18" ht="18" hidden="1" customHeight="1">
      <c r="A235" s="227">
        <v>227</v>
      </c>
      <c r="B235" s="228"/>
      <c r="C235" s="43"/>
      <c r="D235" s="55"/>
      <c r="E235" s="57"/>
      <c r="F235" s="58"/>
      <c r="G235" s="62"/>
      <c r="H235" s="61"/>
      <c r="I235" s="62"/>
      <c r="J235" s="60"/>
      <c r="K235" s="61"/>
      <c r="L235" s="62"/>
      <c r="M235" s="60"/>
      <c r="N235" s="61"/>
      <c r="O235" s="63"/>
      <c r="P235" s="64"/>
      <c r="Q235" s="65">
        <f t="shared" si="3"/>
        <v>0</v>
      </c>
      <c r="R235" s="66"/>
    </row>
    <row r="236" spans="1:18" ht="18" hidden="1" customHeight="1">
      <c r="A236" s="227">
        <v>228</v>
      </c>
      <c r="B236" s="228"/>
      <c r="C236" s="43"/>
      <c r="D236" s="55"/>
      <c r="E236" s="57"/>
      <c r="F236" s="58"/>
      <c r="G236" s="62"/>
      <c r="H236" s="61"/>
      <c r="I236" s="62"/>
      <c r="J236" s="60"/>
      <c r="K236" s="61"/>
      <c r="L236" s="62"/>
      <c r="M236" s="60"/>
      <c r="N236" s="61"/>
      <c r="O236" s="63"/>
      <c r="P236" s="64"/>
      <c r="Q236" s="65">
        <f t="shared" si="3"/>
        <v>0</v>
      </c>
      <c r="R236" s="66"/>
    </row>
    <row r="237" spans="1:18" ht="18" hidden="1" customHeight="1">
      <c r="A237" s="227">
        <v>229</v>
      </c>
      <c r="B237" s="228"/>
      <c r="C237" s="43"/>
      <c r="D237" s="55"/>
      <c r="E237" s="57"/>
      <c r="F237" s="58"/>
      <c r="G237" s="62"/>
      <c r="H237" s="61"/>
      <c r="I237" s="62"/>
      <c r="J237" s="60"/>
      <c r="K237" s="61"/>
      <c r="L237" s="62"/>
      <c r="M237" s="60"/>
      <c r="N237" s="61"/>
      <c r="O237" s="63"/>
      <c r="P237" s="64"/>
      <c r="Q237" s="65">
        <f t="shared" si="3"/>
        <v>0</v>
      </c>
      <c r="R237" s="66"/>
    </row>
    <row r="238" spans="1:18" ht="18" hidden="1" customHeight="1">
      <c r="A238" s="227">
        <v>230</v>
      </c>
      <c r="B238" s="228"/>
      <c r="C238" s="43"/>
      <c r="D238" s="55"/>
      <c r="E238" s="57"/>
      <c r="F238" s="58"/>
      <c r="G238" s="62"/>
      <c r="H238" s="61"/>
      <c r="I238" s="62"/>
      <c r="J238" s="60"/>
      <c r="K238" s="61"/>
      <c r="L238" s="62"/>
      <c r="M238" s="60"/>
      <c r="N238" s="61"/>
      <c r="O238" s="63"/>
      <c r="P238" s="64"/>
      <c r="Q238" s="65">
        <f t="shared" si="3"/>
        <v>0</v>
      </c>
      <c r="R238" s="66"/>
    </row>
    <row r="239" spans="1:18" ht="18" hidden="1" customHeight="1">
      <c r="A239" s="227">
        <v>231</v>
      </c>
      <c r="B239" s="228"/>
      <c r="C239" s="43"/>
      <c r="D239" s="55"/>
      <c r="E239" s="57"/>
      <c r="F239" s="58"/>
      <c r="G239" s="62"/>
      <c r="H239" s="61"/>
      <c r="I239" s="62"/>
      <c r="J239" s="60"/>
      <c r="K239" s="61"/>
      <c r="L239" s="62"/>
      <c r="M239" s="60"/>
      <c r="N239" s="61"/>
      <c r="O239" s="63"/>
      <c r="P239" s="64"/>
      <c r="Q239" s="65">
        <f t="shared" si="3"/>
        <v>0</v>
      </c>
      <c r="R239" s="66"/>
    </row>
    <row r="240" spans="1:18" ht="18" hidden="1" customHeight="1">
      <c r="A240" s="227">
        <v>232</v>
      </c>
      <c r="B240" s="228"/>
      <c r="C240" s="43"/>
      <c r="D240" s="55"/>
      <c r="E240" s="57"/>
      <c r="F240" s="58"/>
      <c r="G240" s="62"/>
      <c r="H240" s="61"/>
      <c r="I240" s="62"/>
      <c r="J240" s="60"/>
      <c r="K240" s="61"/>
      <c r="L240" s="62"/>
      <c r="M240" s="60"/>
      <c r="N240" s="61"/>
      <c r="O240" s="63"/>
      <c r="P240" s="64"/>
      <c r="Q240" s="65">
        <f t="shared" si="3"/>
        <v>0</v>
      </c>
      <c r="R240" s="66"/>
    </row>
    <row r="241" spans="1:18" ht="18" hidden="1" customHeight="1">
      <c r="A241" s="227">
        <v>233</v>
      </c>
      <c r="B241" s="228"/>
      <c r="C241" s="43"/>
      <c r="D241" s="55"/>
      <c r="E241" s="57"/>
      <c r="F241" s="58"/>
      <c r="G241" s="62"/>
      <c r="H241" s="61"/>
      <c r="I241" s="62"/>
      <c r="J241" s="60"/>
      <c r="K241" s="61"/>
      <c r="L241" s="62"/>
      <c r="M241" s="60"/>
      <c r="N241" s="61"/>
      <c r="O241" s="63"/>
      <c r="P241" s="64"/>
      <c r="Q241" s="65">
        <f t="shared" si="3"/>
        <v>0</v>
      </c>
      <c r="R241" s="66"/>
    </row>
    <row r="242" spans="1:18" ht="18" hidden="1" customHeight="1">
      <c r="A242" s="227">
        <v>234</v>
      </c>
      <c r="B242" s="228"/>
      <c r="C242" s="43"/>
      <c r="D242" s="55"/>
      <c r="E242" s="57"/>
      <c r="F242" s="58"/>
      <c r="G242" s="62"/>
      <c r="H242" s="61"/>
      <c r="I242" s="62"/>
      <c r="J242" s="60"/>
      <c r="K242" s="61"/>
      <c r="L242" s="62"/>
      <c r="M242" s="60"/>
      <c r="N242" s="61"/>
      <c r="O242" s="63"/>
      <c r="P242" s="64"/>
      <c r="Q242" s="65">
        <f t="shared" si="3"/>
        <v>0</v>
      </c>
      <c r="R242" s="66"/>
    </row>
    <row r="243" spans="1:18" ht="18" hidden="1" customHeight="1">
      <c r="A243" s="227">
        <v>235</v>
      </c>
      <c r="B243" s="228"/>
      <c r="C243" s="43"/>
      <c r="D243" s="55"/>
      <c r="E243" s="57"/>
      <c r="F243" s="58"/>
      <c r="G243" s="62"/>
      <c r="H243" s="61"/>
      <c r="I243" s="62"/>
      <c r="J243" s="60"/>
      <c r="K243" s="61"/>
      <c r="L243" s="62"/>
      <c r="M243" s="60"/>
      <c r="N243" s="61"/>
      <c r="O243" s="63"/>
      <c r="P243" s="64"/>
      <c r="Q243" s="65">
        <f t="shared" si="3"/>
        <v>0</v>
      </c>
      <c r="R243" s="66"/>
    </row>
    <row r="244" spans="1:18" ht="18" hidden="1" customHeight="1">
      <c r="A244" s="227">
        <v>236</v>
      </c>
      <c r="B244" s="228"/>
      <c r="C244" s="43"/>
      <c r="D244" s="55"/>
      <c r="E244" s="57"/>
      <c r="F244" s="58"/>
      <c r="G244" s="62"/>
      <c r="H244" s="61"/>
      <c r="I244" s="62"/>
      <c r="J244" s="60"/>
      <c r="K244" s="61"/>
      <c r="L244" s="62"/>
      <c r="M244" s="60"/>
      <c r="N244" s="61"/>
      <c r="O244" s="63"/>
      <c r="P244" s="64"/>
      <c r="Q244" s="65">
        <f t="shared" si="3"/>
        <v>0</v>
      </c>
      <c r="R244" s="66"/>
    </row>
    <row r="245" spans="1:18" ht="18" hidden="1" customHeight="1">
      <c r="A245" s="227">
        <v>237</v>
      </c>
      <c r="B245" s="228"/>
      <c r="C245" s="43"/>
      <c r="D245" s="55"/>
      <c r="E245" s="57"/>
      <c r="F245" s="58"/>
      <c r="G245" s="62"/>
      <c r="H245" s="61"/>
      <c r="I245" s="62"/>
      <c r="J245" s="60"/>
      <c r="K245" s="61"/>
      <c r="L245" s="62"/>
      <c r="M245" s="60"/>
      <c r="N245" s="61"/>
      <c r="O245" s="63"/>
      <c r="P245" s="64"/>
      <c r="Q245" s="65">
        <f t="shared" si="3"/>
        <v>0</v>
      </c>
      <c r="R245" s="66"/>
    </row>
    <row r="246" spans="1:18" ht="18" hidden="1" customHeight="1">
      <c r="A246" s="227">
        <v>238</v>
      </c>
      <c r="B246" s="228"/>
      <c r="C246" s="43"/>
      <c r="D246" s="55"/>
      <c r="E246" s="57"/>
      <c r="F246" s="58"/>
      <c r="G246" s="62"/>
      <c r="H246" s="61"/>
      <c r="I246" s="62"/>
      <c r="J246" s="60"/>
      <c r="K246" s="61"/>
      <c r="L246" s="62"/>
      <c r="M246" s="60"/>
      <c r="N246" s="61"/>
      <c r="O246" s="63"/>
      <c r="P246" s="64"/>
      <c r="Q246" s="65">
        <f t="shared" si="3"/>
        <v>0</v>
      </c>
      <c r="R246" s="66"/>
    </row>
    <row r="247" spans="1:18" ht="18" hidden="1" customHeight="1">
      <c r="A247" s="227">
        <v>239</v>
      </c>
      <c r="B247" s="228"/>
      <c r="C247" s="43"/>
      <c r="D247" s="55"/>
      <c r="E247" s="57"/>
      <c r="F247" s="58"/>
      <c r="G247" s="62"/>
      <c r="H247" s="61"/>
      <c r="I247" s="62"/>
      <c r="J247" s="60"/>
      <c r="K247" s="61"/>
      <c r="L247" s="62"/>
      <c r="M247" s="60"/>
      <c r="N247" s="61"/>
      <c r="O247" s="63"/>
      <c r="P247" s="64"/>
      <c r="Q247" s="65">
        <f t="shared" si="3"/>
        <v>0</v>
      </c>
      <c r="R247" s="66"/>
    </row>
    <row r="248" spans="1:18" ht="18" hidden="1" customHeight="1">
      <c r="A248" s="227">
        <v>240</v>
      </c>
      <c r="B248" s="228"/>
      <c r="C248" s="43"/>
      <c r="D248" s="55"/>
      <c r="E248" s="57"/>
      <c r="F248" s="58"/>
      <c r="G248" s="62"/>
      <c r="H248" s="61"/>
      <c r="I248" s="62"/>
      <c r="J248" s="60"/>
      <c r="K248" s="61"/>
      <c r="L248" s="62"/>
      <c r="M248" s="60"/>
      <c r="N248" s="61"/>
      <c r="O248" s="63"/>
      <c r="P248" s="64"/>
      <c r="Q248" s="65">
        <f t="shared" si="3"/>
        <v>0</v>
      </c>
      <c r="R248" s="66"/>
    </row>
    <row r="249" spans="1:18" ht="18" hidden="1" customHeight="1">
      <c r="A249" s="227">
        <v>241</v>
      </c>
      <c r="B249" s="228"/>
      <c r="C249" s="43"/>
      <c r="D249" s="55"/>
      <c r="E249" s="57"/>
      <c r="F249" s="58"/>
      <c r="G249" s="62"/>
      <c r="H249" s="61"/>
      <c r="I249" s="62"/>
      <c r="J249" s="60"/>
      <c r="K249" s="61"/>
      <c r="L249" s="62"/>
      <c r="M249" s="60"/>
      <c r="N249" s="61"/>
      <c r="O249" s="63"/>
      <c r="P249" s="64"/>
      <c r="Q249" s="65">
        <f t="shared" si="3"/>
        <v>0</v>
      </c>
      <c r="R249" s="66"/>
    </row>
    <row r="250" spans="1:18" ht="18" hidden="1" customHeight="1">
      <c r="A250" s="227">
        <v>242</v>
      </c>
      <c r="B250" s="228"/>
      <c r="C250" s="43"/>
      <c r="D250" s="55"/>
      <c r="E250" s="57"/>
      <c r="F250" s="58"/>
      <c r="G250" s="62"/>
      <c r="H250" s="61"/>
      <c r="I250" s="62"/>
      <c r="J250" s="60"/>
      <c r="K250" s="61"/>
      <c r="L250" s="62"/>
      <c r="M250" s="60"/>
      <c r="N250" s="61"/>
      <c r="O250" s="63"/>
      <c r="P250" s="64"/>
      <c r="Q250" s="65">
        <f t="shared" si="3"/>
        <v>0</v>
      </c>
      <c r="R250" s="66"/>
    </row>
    <row r="251" spans="1:18" ht="18" hidden="1" customHeight="1">
      <c r="A251" s="227">
        <v>243</v>
      </c>
      <c r="B251" s="228"/>
      <c r="C251" s="43"/>
      <c r="D251" s="55"/>
      <c r="E251" s="57"/>
      <c r="F251" s="58"/>
      <c r="G251" s="62"/>
      <c r="H251" s="61"/>
      <c r="I251" s="62"/>
      <c r="J251" s="60"/>
      <c r="K251" s="61"/>
      <c r="L251" s="62"/>
      <c r="M251" s="60"/>
      <c r="N251" s="61"/>
      <c r="O251" s="63"/>
      <c r="P251" s="64"/>
      <c r="Q251" s="65">
        <f t="shared" si="3"/>
        <v>0</v>
      </c>
      <c r="R251" s="66"/>
    </row>
    <row r="252" spans="1:18" ht="18" hidden="1" customHeight="1">
      <c r="A252" s="227">
        <v>244</v>
      </c>
      <c r="B252" s="228"/>
      <c r="C252" s="43"/>
      <c r="D252" s="55"/>
      <c r="E252" s="57"/>
      <c r="F252" s="58"/>
      <c r="G252" s="62"/>
      <c r="H252" s="61"/>
      <c r="I252" s="62"/>
      <c r="J252" s="60"/>
      <c r="K252" s="61"/>
      <c r="L252" s="62"/>
      <c r="M252" s="60"/>
      <c r="N252" s="61"/>
      <c r="O252" s="63"/>
      <c r="P252" s="64"/>
      <c r="Q252" s="65">
        <f t="shared" si="3"/>
        <v>0</v>
      </c>
      <c r="R252" s="66"/>
    </row>
    <row r="253" spans="1:18" ht="18" hidden="1" customHeight="1">
      <c r="A253" s="227">
        <v>245</v>
      </c>
      <c r="B253" s="228"/>
      <c r="C253" s="43"/>
      <c r="D253" s="55"/>
      <c r="E253" s="57"/>
      <c r="F253" s="58"/>
      <c r="G253" s="62"/>
      <c r="H253" s="61"/>
      <c r="I253" s="62"/>
      <c r="J253" s="60"/>
      <c r="K253" s="61"/>
      <c r="L253" s="62"/>
      <c r="M253" s="60"/>
      <c r="N253" s="61"/>
      <c r="O253" s="63"/>
      <c r="P253" s="64"/>
      <c r="Q253" s="65">
        <f t="shared" si="3"/>
        <v>0</v>
      </c>
      <c r="R253" s="66"/>
    </row>
    <row r="254" spans="1:18" ht="18" hidden="1" customHeight="1">
      <c r="A254" s="227">
        <v>246</v>
      </c>
      <c r="B254" s="228"/>
      <c r="C254" s="43"/>
      <c r="D254" s="55"/>
      <c r="E254" s="57"/>
      <c r="F254" s="58"/>
      <c r="G254" s="62"/>
      <c r="H254" s="61"/>
      <c r="I254" s="62"/>
      <c r="J254" s="60"/>
      <c r="K254" s="61"/>
      <c r="L254" s="62"/>
      <c r="M254" s="60"/>
      <c r="N254" s="61"/>
      <c r="O254" s="63"/>
      <c r="P254" s="64"/>
      <c r="Q254" s="65">
        <f t="shared" si="3"/>
        <v>0</v>
      </c>
      <c r="R254" s="66"/>
    </row>
    <row r="255" spans="1:18" ht="18" hidden="1" customHeight="1">
      <c r="A255" s="227">
        <v>247</v>
      </c>
      <c r="B255" s="228"/>
      <c r="C255" s="43"/>
      <c r="D255" s="55"/>
      <c r="E255" s="57"/>
      <c r="F255" s="58"/>
      <c r="G255" s="62"/>
      <c r="H255" s="61"/>
      <c r="I255" s="62"/>
      <c r="J255" s="60"/>
      <c r="K255" s="61"/>
      <c r="L255" s="62"/>
      <c r="M255" s="60"/>
      <c r="N255" s="61"/>
      <c r="O255" s="63"/>
      <c r="P255" s="64"/>
      <c r="Q255" s="65">
        <f t="shared" si="3"/>
        <v>0</v>
      </c>
      <c r="R255" s="66"/>
    </row>
    <row r="256" spans="1:18" ht="18" hidden="1" customHeight="1">
      <c r="A256" s="227">
        <v>248</v>
      </c>
      <c r="B256" s="228"/>
      <c r="C256" s="43"/>
      <c r="D256" s="55"/>
      <c r="E256" s="57"/>
      <c r="F256" s="58"/>
      <c r="G256" s="62"/>
      <c r="H256" s="61"/>
      <c r="I256" s="62"/>
      <c r="J256" s="60"/>
      <c r="K256" s="61"/>
      <c r="L256" s="62"/>
      <c r="M256" s="60"/>
      <c r="N256" s="61"/>
      <c r="O256" s="63"/>
      <c r="P256" s="64"/>
      <c r="Q256" s="65">
        <f t="shared" si="3"/>
        <v>0</v>
      </c>
      <c r="R256" s="66"/>
    </row>
    <row r="257" spans="1:18" ht="18" hidden="1" customHeight="1">
      <c r="A257" s="227">
        <v>249</v>
      </c>
      <c r="B257" s="228"/>
      <c r="C257" s="43"/>
      <c r="D257" s="55"/>
      <c r="E257" s="57"/>
      <c r="F257" s="58"/>
      <c r="G257" s="62"/>
      <c r="H257" s="61"/>
      <c r="I257" s="62"/>
      <c r="J257" s="60"/>
      <c r="K257" s="61"/>
      <c r="L257" s="62"/>
      <c r="M257" s="60"/>
      <c r="N257" s="61"/>
      <c r="O257" s="63"/>
      <c r="P257" s="64"/>
      <c r="Q257" s="65">
        <f t="shared" si="3"/>
        <v>0</v>
      </c>
      <c r="R257" s="66"/>
    </row>
    <row r="258" spans="1:18" ht="18" hidden="1" customHeight="1">
      <c r="A258" s="227">
        <v>250</v>
      </c>
      <c r="B258" s="228"/>
      <c r="C258" s="43"/>
      <c r="D258" s="55"/>
      <c r="E258" s="57"/>
      <c r="F258" s="58"/>
      <c r="G258" s="62"/>
      <c r="H258" s="61"/>
      <c r="I258" s="62"/>
      <c r="J258" s="60"/>
      <c r="K258" s="61"/>
      <c r="L258" s="62"/>
      <c r="M258" s="60"/>
      <c r="N258" s="61"/>
      <c r="O258" s="63"/>
      <c r="P258" s="64"/>
      <c r="Q258" s="65">
        <f t="shared" si="3"/>
        <v>0</v>
      </c>
      <c r="R258" s="66"/>
    </row>
    <row r="259" spans="1:18" ht="18" hidden="1" customHeight="1">
      <c r="A259" s="227">
        <v>251</v>
      </c>
      <c r="B259" s="228"/>
      <c r="C259" s="43"/>
      <c r="D259" s="55"/>
      <c r="E259" s="57"/>
      <c r="F259" s="58"/>
      <c r="G259" s="62"/>
      <c r="H259" s="61"/>
      <c r="I259" s="62"/>
      <c r="J259" s="60"/>
      <c r="K259" s="61"/>
      <c r="L259" s="62"/>
      <c r="M259" s="60"/>
      <c r="N259" s="61"/>
      <c r="O259" s="63"/>
      <c r="P259" s="64"/>
      <c r="Q259" s="65">
        <f t="shared" si="3"/>
        <v>0</v>
      </c>
      <c r="R259" s="66"/>
    </row>
    <row r="260" spans="1:18" ht="18" hidden="1" customHeight="1">
      <c r="A260" s="227">
        <v>252</v>
      </c>
      <c r="B260" s="228"/>
      <c r="C260" s="43"/>
      <c r="D260" s="55"/>
      <c r="E260" s="57"/>
      <c r="F260" s="58"/>
      <c r="G260" s="62"/>
      <c r="H260" s="61"/>
      <c r="I260" s="62"/>
      <c r="J260" s="60"/>
      <c r="K260" s="61"/>
      <c r="L260" s="62"/>
      <c r="M260" s="60"/>
      <c r="N260" s="61"/>
      <c r="O260" s="63"/>
      <c r="P260" s="64"/>
      <c r="Q260" s="65">
        <f t="shared" si="3"/>
        <v>0</v>
      </c>
      <c r="R260" s="66"/>
    </row>
    <row r="261" spans="1:18" ht="18" hidden="1" customHeight="1">
      <c r="A261" s="227">
        <v>253</v>
      </c>
      <c r="B261" s="228"/>
      <c r="C261" s="43"/>
      <c r="D261" s="55"/>
      <c r="E261" s="57"/>
      <c r="F261" s="58"/>
      <c r="G261" s="62"/>
      <c r="H261" s="61"/>
      <c r="I261" s="62"/>
      <c r="J261" s="60"/>
      <c r="K261" s="61"/>
      <c r="L261" s="62"/>
      <c r="M261" s="60"/>
      <c r="N261" s="61"/>
      <c r="O261" s="63"/>
      <c r="P261" s="64"/>
      <c r="Q261" s="65">
        <f t="shared" si="3"/>
        <v>0</v>
      </c>
      <c r="R261" s="66"/>
    </row>
    <row r="262" spans="1:18" ht="18" hidden="1" customHeight="1">
      <c r="A262" s="227">
        <v>254</v>
      </c>
      <c r="B262" s="228"/>
      <c r="C262" s="43"/>
      <c r="D262" s="55"/>
      <c r="E262" s="57"/>
      <c r="F262" s="58"/>
      <c r="G262" s="62"/>
      <c r="H262" s="61"/>
      <c r="I262" s="62"/>
      <c r="J262" s="60"/>
      <c r="K262" s="61"/>
      <c r="L262" s="62"/>
      <c r="M262" s="60"/>
      <c r="N262" s="61"/>
      <c r="O262" s="63"/>
      <c r="P262" s="64"/>
      <c r="Q262" s="65">
        <f t="shared" si="3"/>
        <v>0</v>
      </c>
      <c r="R262" s="66"/>
    </row>
    <row r="263" spans="1:18" ht="18" hidden="1" customHeight="1">
      <c r="A263" s="227">
        <v>255</v>
      </c>
      <c r="B263" s="228"/>
      <c r="C263" s="43"/>
      <c r="D263" s="55"/>
      <c r="E263" s="57"/>
      <c r="F263" s="58"/>
      <c r="G263" s="62"/>
      <c r="H263" s="61"/>
      <c r="I263" s="62"/>
      <c r="J263" s="60"/>
      <c r="K263" s="61"/>
      <c r="L263" s="62"/>
      <c r="M263" s="60"/>
      <c r="N263" s="61"/>
      <c r="O263" s="63"/>
      <c r="P263" s="64"/>
      <c r="Q263" s="65">
        <f t="shared" si="3"/>
        <v>0</v>
      </c>
      <c r="R263" s="66"/>
    </row>
    <row r="264" spans="1:18" ht="18" hidden="1" customHeight="1">
      <c r="A264" s="227">
        <v>256</v>
      </c>
      <c r="B264" s="228"/>
      <c r="C264" s="43"/>
      <c r="D264" s="55"/>
      <c r="E264" s="57"/>
      <c r="F264" s="58"/>
      <c r="G264" s="62"/>
      <c r="H264" s="61"/>
      <c r="I264" s="62"/>
      <c r="J264" s="60"/>
      <c r="K264" s="61"/>
      <c r="L264" s="62"/>
      <c r="M264" s="60"/>
      <c r="N264" s="61"/>
      <c r="O264" s="63"/>
      <c r="P264" s="64"/>
      <c r="Q264" s="65">
        <f t="shared" si="3"/>
        <v>0</v>
      </c>
      <c r="R264" s="66"/>
    </row>
    <row r="265" spans="1:18" ht="18" hidden="1" customHeight="1">
      <c r="A265" s="227">
        <v>257</v>
      </c>
      <c r="B265" s="228"/>
      <c r="C265" s="43"/>
      <c r="D265" s="55"/>
      <c r="E265" s="57"/>
      <c r="F265" s="58"/>
      <c r="G265" s="62"/>
      <c r="H265" s="61"/>
      <c r="I265" s="62"/>
      <c r="J265" s="60"/>
      <c r="K265" s="61"/>
      <c r="L265" s="62"/>
      <c r="M265" s="60"/>
      <c r="N265" s="61"/>
      <c r="O265" s="63"/>
      <c r="P265" s="64"/>
      <c r="Q265" s="65">
        <f t="shared" si="3"/>
        <v>0</v>
      </c>
      <c r="R265" s="66"/>
    </row>
    <row r="266" spans="1:18" ht="18" hidden="1" customHeight="1">
      <c r="A266" s="227">
        <v>258</v>
      </c>
      <c r="B266" s="228"/>
      <c r="C266" s="43"/>
      <c r="D266" s="55"/>
      <c r="E266" s="57"/>
      <c r="F266" s="58"/>
      <c r="G266" s="62"/>
      <c r="H266" s="61"/>
      <c r="I266" s="62"/>
      <c r="J266" s="60"/>
      <c r="K266" s="61"/>
      <c r="L266" s="62"/>
      <c r="M266" s="60"/>
      <c r="N266" s="61"/>
      <c r="O266" s="63"/>
      <c r="P266" s="64"/>
      <c r="Q266" s="65">
        <f t="shared" si="3"/>
        <v>0</v>
      </c>
      <c r="R266" s="66"/>
    </row>
    <row r="267" spans="1:18" ht="18" hidden="1" customHeight="1">
      <c r="A267" s="227">
        <v>259</v>
      </c>
      <c r="B267" s="228"/>
      <c r="C267" s="43"/>
      <c r="D267" s="55"/>
      <c r="E267" s="57"/>
      <c r="F267" s="58"/>
      <c r="G267" s="62"/>
      <c r="H267" s="61"/>
      <c r="I267" s="62"/>
      <c r="J267" s="60"/>
      <c r="K267" s="61"/>
      <c r="L267" s="62"/>
      <c r="M267" s="60"/>
      <c r="N267" s="61"/>
      <c r="O267" s="63"/>
      <c r="P267" s="64"/>
      <c r="Q267" s="65">
        <f t="shared" si="3"/>
        <v>0</v>
      </c>
      <c r="R267" s="66"/>
    </row>
    <row r="268" spans="1:18" ht="18" hidden="1" customHeight="1">
      <c r="A268" s="227">
        <v>260</v>
      </c>
      <c r="B268" s="228"/>
      <c r="C268" s="43"/>
      <c r="D268" s="55"/>
      <c r="E268" s="57"/>
      <c r="F268" s="58"/>
      <c r="G268" s="62"/>
      <c r="H268" s="61"/>
      <c r="I268" s="62"/>
      <c r="J268" s="60"/>
      <c r="K268" s="61"/>
      <c r="L268" s="62"/>
      <c r="M268" s="60"/>
      <c r="N268" s="61"/>
      <c r="O268" s="63"/>
      <c r="P268" s="64"/>
      <c r="Q268" s="65">
        <f t="shared" si="3"/>
        <v>0</v>
      </c>
      <c r="R268" s="66"/>
    </row>
    <row r="269" spans="1:18" ht="18" hidden="1" customHeight="1">
      <c r="A269" s="227">
        <v>261</v>
      </c>
      <c r="B269" s="228"/>
      <c r="C269" s="43"/>
      <c r="D269" s="55"/>
      <c r="E269" s="57"/>
      <c r="F269" s="58"/>
      <c r="G269" s="62"/>
      <c r="H269" s="61"/>
      <c r="I269" s="62"/>
      <c r="J269" s="60"/>
      <c r="K269" s="61"/>
      <c r="L269" s="62"/>
      <c r="M269" s="60"/>
      <c r="N269" s="61"/>
      <c r="O269" s="63"/>
      <c r="P269" s="64"/>
      <c r="Q269" s="65">
        <f t="shared" si="3"/>
        <v>0</v>
      </c>
      <c r="R269" s="66"/>
    </row>
    <row r="270" spans="1:18" ht="18" hidden="1" customHeight="1">
      <c r="A270" s="227">
        <v>262</v>
      </c>
      <c r="B270" s="228"/>
      <c r="C270" s="43"/>
      <c r="D270" s="55"/>
      <c r="E270" s="57"/>
      <c r="F270" s="58"/>
      <c r="G270" s="62"/>
      <c r="H270" s="61"/>
      <c r="I270" s="62"/>
      <c r="J270" s="60"/>
      <c r="K270" s="61"/>
      <c r="L270" s="62"/>
      <c r="M270" s="60"/>
      <c r="N270" s="61"/>
      <c r="O270" s="63"/>
      <c r="P270" s="64"/>
      <c r="Q270" s="65">
        <f t="shared" si="3"/>
        <v>0</v>
      </c>
      <c r="R270" s="66"/>
    </row>
    <row r="271" spans="1:18" ht="18" hidden="1" customHeight="1">
      <c r="A271" s="227">
        <v>263</v>
      </c>
      <c r="B271" s="228"/>
      <c r="C271" s="43"/>
      <c r="D271" s="55"/>
      <c r="E271" s="57"/>
      <c r="F271" s="58"/>
      <c r="G271" s="62"/>
      <c r="H271" s="61"/>
      <c r="I271" s="62"/>
      <c r="J271" s="60"/>
      <c r="K271" s="61"/>
      <c r="L271" s="62"/>
      <c r="M271" s="60"/>
      <c r="N271" s="61"/>
      <c r="O271" s="63"/>
      <c r="P271" s="64"/>
      <c r="Q271" s="65">
        <f t="shared" si="3"/>
        <v>0</v>
      </c>
      <c r="R271" s="66"/>
    </row>
    <row r="272" spans="1:18" ht="18" hidden="1" customHeight="1">
      <c r="A272" s="227">
        <v>264</v>
      </c>
      <c r="B272" s="228"/>
      <c r="C272" s="43"/>
      <c r="D272" s="55"/>
      <c r="E272" s="57"/>
      <c r="F272" s="58"/>
      <c r="G272" s="62"/>
      <c r="H272" s="61"/>
      <c r="I272" s="62"/>
      <c r="J272" s="60"/>
      <c r="K272" s="61"/>
      <c r="L272" s="62"/>
      <c r="M272" s="60"/>
      <c r="N272" s="61"/>
      <c r="O272" s="63"/>
      <c r="P272" s="64"/>
      <c r="Q272" s="65">
        <f t="shared" si="3"/>
        <v>0</v>
      </c>
      <c r="R272" s="66"/>
    </row>
    <row r="273" spans="1:18" ht="18" hidden="1" customHeight="1">
      <c r="A273" s="227">
        <v>265</v>
      </c>
      <c r="B273" s="228"/>
      <c r="C273" s="43"/>
      <c r="D273" s="55"/>
      <c r="E273" s="57"/>
      <c r="F273" s="58"/>
      <c r="G273" s="62"/>
      <c r="H273" s="61"/>
      <c r="I273" s="62"/>
      <c r="J273" s="60"/>
      <c r="K273" s="61"/>
      <c r="L273" s="62"/>
      <c r="M273" s="60"/>
      <c r="N273" s="61"/>
      <c r="O273" s="63"/>
      <c r="P273" s="64"/>
      <c r="Q273" s="65">
        <f t="shared" si="3"/>
        <v>0</v>
      </c>
      <c r="R273" s="66"/>
    </row>
    <row r="274" spans="1:18" ht="18" hidden="1" customHeight="1">
      <c r="A274" s="227">
        <v>266</v>
      </c>
      <c r="B274" s="228"/>
      <c r="C274" s="43"/>
      <c r="D274" s="55"/>
      <c r="E274" s="57"/>
      <c r="F274" s="58"/>
      <c r="G274" s="62"/>
      <c r="H274" s="61"/>
      <c r="I274" s="62"/>
      <c r="J274" s="60"/>
      <c r="K274" s="61"/>
      <c r="L274" s="62"/>
      <c r="M274" s="60"/>
      <c r="N274" s="61"/>
      <c r="O274" s="63"/>
      <c r="P274" s="64"/>
      <c r="Q274" s="65">
        <f t="shared" si="3"/>
        <v>0</v>
      </c>
      <c r="R274" s="66"/>
    </row>
    <row r="275" spans="1:18" ht="18" hidden="1" customHeight="1">
      <c r="A275" s="227">
        <v>267</v>
      </c>
      <c r="B275" s="228"/>
      <c r="C275" s="43"/>
      <c r="D275" s="55"/>
      <c r="E275" s="57"/>
      <c r="F275" s="58"/>
      <c r="G275" s="62"/>
      <c r="H275" s="61"/>
      <c r="I275" s="62"/>
      <c r="J275" s="60"/>
      <c r="K275" s="61"/>
      <c r="L275" s="62"/>
      <c r="M275" s="60"/>
      <c r="N275" s="61"/>
      <c r="O275" s="63"/>
      <c r="P275" s="64"/>
      <c r="Q275" s="65">
        <f t="shared" si="3"/>
        <v>0</v>
      </c>
      <c r="R275" s="66"/>
    </row>
    <row r="276" spans="1:18" ht="18" hidden="1" customHeight="1">
      <c r="A276" s="227">
        <v>268</v>
      </c>
      <c r="B276" s="228"/>
      <c r="C276" s="43"/>
      <c r="D276" s="55"/>
      <c r="E276" s="57"/>
      <c r="F276" s="58"/>
      <c r="G276" s="62"/>
      <c r="H276" s="61"/>
      <c r="I276" s="62"/>
      <c r="J276" s="60"/>
      <c r="K276" s="61"/>
      <c r="L276" s="62"/>
      <c r="M276" s="60"/>
      <c r="N276" s="61"/>
      <c r="O276" s="63"/>
      <c r="P276" s="64"/>
      <c r="Q276" s="65">
        <f t="shared" si="3"/>
        <v>0</v>
      </c>
      <c r="R276" s="66"/>
    </row>
    <row r="277" spans="1:18" ht="18" hidden="1" customHeight="1">
      <c r="A277" s="227">
        <v>269</v>
      </c>
      <c r="B277" s="228"/>
      <c r="C277" s="43"/>
      <c r="D277" s="55"/>
      <c r="E277" s="57"/>
      <c r="F277" s="58"/>
      <c r="G277" s="62"/>
      <c r="H277" s="61"/>
      <c r="I277" s="62"/>
      <c r="J277" s="60"/>
      <c r="K277" s="61"/>
      <c r="L277" s="62"/>
      <c r="M277" s="60"/>
      <c r="N277" s="61"/>
      <c r="O277" s="63"/>
      <c r="P277" s="64"/>
      <c r="Q277" s="65">
        <f t="shared" si="3"/>
        <v>0</v>
      </c>
      <c r="R277" s="66"/>
    </row>
    <row r="278" spans="1:18" ht="18" hidden="1" customHeight="1">
      <c r="A278" s="227">
        <v>270</v>
      </c>
      <c r="B278" s="228"/>
      <c r="C278" s="43"/>
      <c r="D278" s="55"/>
      <c r="E278" s="57"/>
      <c r="F278" s="58"/>
      <c r="G278" s="62"/>
      <c r="H278" s="61"/>
      <c r="I278" s="62"/>
      <c r="J278" s="60"/>
      <c r="K278" s="61"/>
      <c r="L278" s="62"/>
      <c r="M278" s="60"/>
      <c r="N278" s="61"/>
      <c r="O278" s="63"/>
      <c r="P278" s="64"/>
      <c r="Q278" s="65">
        <f t="shared" si="3"/>
        <v>0</v>
      </c>
      <c r="R278" s="66"/>
    </row>
    <row r="279" spans="1:18" ht="18" hidden="1" customHeight="1">
      <c r="A279" s="227">
        <v>271</v>
      </c>
      <c r="B279" s="228"/>
      <c r="C279" s="43"/>
      <c r="D279" s="55"/>
      <c r="E279" s="57"/>
      <c r="F279" s="58"/>
      <c r="G279" s="62"/>
      <c r="H279" s="61"/>
      <c r="I279" s="62"/>
      <c r="J279" s="60"/>
      <c r="K279" s="61"/>
      <c r="L279" s="62"/>
      <c r="M279" s="60"/>
      <c r="N279" s="61"/>
      <c r="O279" s="63"/>
      <c r="P279" s="64"/>
      <c r="Q279" s="65">
        <f t="shared" si="3"/>
        <v>0</v>
      </c>
      <c r="R279" s="66"/>
    </row>
    <row r="280" spans="1:18" ht="18" hidden="1" customHeight="1">
      <c r="A280" s="227">
        <v>272</v>
      </c>
      <c r="B280" s="228"/>
      <c r="C280" s="43"/>
      <c r="D280" s="55"/>
      <c r="E280" s="57"/>
      <c r="F280" s="58"/>
      <c r="G280" s="62"/>
      <c r="H280" s="61"/>
      <c r="I280" s="62"/>
      <c r="J280" s="60"/>
      <c r="K280" s="61"/>
      <c r="L280" s="62"/>
      <c r="M280" s="60"/>
      <c r="N280" s="61"/>
      <c r="O280" s="63"/>
      <c r="P280" s="64"/>
      <c r="Q280" s="65">
        <f t="shared" si="3"/>
        <v>0</v>
      </c>
      <c r="R280" s="66"/>
    </row>
    <row r="281" spans="1:18" ht="18" hidden="1" customHeight="1">
      <c r="A281" s="227">
        <v>273</v>
      </c>
      <c r="B281" s="228"/>
      <c r="C281" s="43"/>
      <c r="D281" s="55"/>
      <c r="E281" s="57"/>
      <c r="F281" s="58"/>
      <c r="G281" s="62"/>
      <c r="H281" s="61"/>
      <c r="I281" s="62"/>
      <c r="J281" s="60"/>
      <c r="K281" s="61"/>
      <c r="L281" s="62"/>
      <c r="M281" s="60"/>
      <c r="N281" s="61"/>
      <c r="O281" s="63"/>
      <c r="P281" s="64"/>
      <c r="Q281" s="65">
        <f t="shared" si="3"/>
        <v>0</v>
      </c>
      <c r="R281" s="66"/>
    </row>
    <row r="282" spans="1:18" ht="18" hidden="1" customHeight="1">
      <c r="A282" s="227">
        <v>274</v>
      </c>
      <c r="B282" s="228"/>
      <c r="C282" s="43"/>
      <c r="D282" s="55"/>
      <c r="E282" s="57"/>
      <c r="F282" s="58"/>
      <c r="G282" s="62"/>
      <c r="H282" s="61"/>
      <c r="I282" s="62"/>
      <c r="J282" s="60"/>
      <c r="K282" s="61"/>
      <c r="L282" s="62"/>
      <c r="M282" s="60"/>
      <c r="N282" s="61"/>
      <c r="O282" s="63"/>
      <c r="P282" s="64"/>
      <c r="Q282" s="65">
        <f t="shared" si="3"/>
        <v>0</v>
      </c>
      <c r="R282" s="66"/>
    </row>
    <row r="283" spans="1:18" ht="18" hidden="1" customHeight="1">
      <c r="A283" s="227">
        <v>275</v>
      </c>
      <c r="B283" s="228"/>
      <c r="C283" s="43"/>
      <c r="D283" s="55"/>
      <c r="E283" s="57"/>
      <c r="F283" s="58"/>
      <c r="G283" s="62"/>
      <c r="H283" s="61"/>
      <c r="I283" s="62"/>
      <c r="J283" s="60"/>
      <c r="K283" s="61"/>
      <c r="L283" s="62"/>
      <c r="M283" s="60"/>
      <c r="N283" s="61"/>
      <c r="O283" s="63"/>
      <c r="P283" s="64"/>
      <c r="Q283" s="65">
        <f t="shared" si="3"/>
        <v>0</v>
      </c>
      <c r="R283" s="66"/>
    </row>
    <row r="284" spans="1:18" ht="18" hidden="1" customHeight="1">
      <c r="A284" s="227">
        <v>276</v>
      </c>
      <c r="B284" s="228"/>
      <c r="C284" s="43"/>
      <c r="D284" s="55"/>
      <c r="E284" s="57"/>
      <c r="F284" s="58"/>
      <c r="G284" s="62"/>
      <c r="H284" s="61"/>
      <c r="I284" s="62"/>
      <c r="J284" s="60"/>
      <c r="K284" s="61"/>
      <c r="L284" s="62"/>
      <c r="M284" s="60"/>
      <c r="N284" s="61"/>
      <c r="O284" s="63"/>
      <c r="P284" s="64"/>
      <c r="Q284" s="65">
        <f t="shared" si="3"/>
        <v>0</v>
      </c>
      <c r="R284" s="66"/>
    </row>
    <row r="285" spans="1:18" ht="18" hidden="1" customHeight="1">
      <c r="A285" s="227">
        <v>277</v>
      </c>
      <c r="B285" s="228"/>
      <c r="C285" s="43"/>
      <c r="D285" s="55"/>
      <c r="E285" s="57"/>
      <c r="F285" s="58"/>
      <c r="G285" s="62"/>
      <c r="H285" s="61"/>
      <c r="I285" s="62"/>
      <c r="J285" s="60"/>
      <c r="K285" s="61"/>
      <c r="L285" s="62"/>
      <c r="M285" s="60"/>
      <c r="N285" s="61"/>
      <c r="O285" s="63"/>
      <c r="P285" s="64"/>
      <c r="Q285" s="65">
        <f t="shared" si="3"/>
        <v>0</v>
      </c>
      <c r="R285" s="66"/>
    </row>
    <row r="286" spans="1:18" ht="18" hidden="1" customHeight="1">
      <c r="A286" s="227">
        <v>278</v>
      </c>
      <c r="B286" s="228"/>
      <c r="C286" s="43"/>
      <c r="D286" s="55"/>
      <c r="E286" s="57"/>
      <c r="F286" s="58"/>
      <c r="G286" s="62"/>
      <c r="H286" s="61"/>
      <c r="I286" s="62"/>
      <c r="J286" s="60"/>
      <c r="K286" s="61"/>
      <c r="L286" s="62"/>
      <c r="M286" s="60"/>
      <c r="N286" s="61"/>
      <c r="O286" s="63"/>
      <c r="P286" s="64"/>
      <c r="Q286" s="65">
        <f t="shared" si="3"/>
        <v>0</v>
      </c>
      <c r="R286" s="66"/>
    </row>
    <row r="287" spans="1:18" ht="18" hidden="1" customHeight="1">
      <c r="A287" s="227">
        <v>279</v>
      </c>
      <c r="B287" s="228"/>
      <c r="C287" s="43"/>
      <c r="D287" s="55"/>
      <c r="E287" s="57"/>
      <c r="F287" s="58"/>
      <c r="G287" s="62"/>
      <c r="H287" s="61"/>
      <c r="I287" s="62"/>
      <c r="J287" s="60"/>
      <c r="K287" s="61"/>
      <c r="L287" s="62"/>
      <c r="M287" s="60"/>
      <c r="N287" s="61"/>
      <c r="O287" s="63"/>
      <c r="P287" s="64"/>
      <c r="Q287" s="65">
        <f t="shared" si="3"/>
        <v>0</v>
      </c>
      <c r="R287" s="66"/>
    </row>
    <row r="288" spans="1:18" ht="18" hidden="1" customHeight="1">
      <c r="A288" s="227">
        <v>280</v>
      </c>
      <c r="B288" s="228"/>
      <c r="C288" s="43"/>
      <c r="D288" s="55"/>
      <c r="E288" s="57"/>
      <c r="F288" s="58"/>
      <c r="G288" s="62"/>
      <c r="H288" s="61"/>
      <c r="I288" s="62"/>
      <c r="J288" s="60"/>
      <c r="K288" s="61"/>
      <c r="L288" s="62"/>
      <c r="M288" s="60"/>
      <c r="N288" s="61"/>
      <c r="O288" s="63"/>
      <c r="P288" s="64"/>
      <c r="Q288" s="65">
        <f t="shared" si="3"/>
        <v>0</v>
      </c>
      <c r="R288" s="66"/>
    </row>
    <row r="289" spans="1:18" ht="18" hidden="1" customHeight="1">
      <c r="A289" s="227">
        <v>281</v>
      </c>
      <c r="B289" s="228"/>
      <c r="C289" s="43"/>
      <c r="D289" s="55"/>
      <c r="E289" s="57"/>
      <c r="F289" s="58"/>
      <c r="G289" s="62"/>
      <c r="H289" s="61"/>
      <c r="I289" s="62"/>
      <c r="J289" s="60"/>
      <c r="K289" s="61"/>
      <c r="L289" s="62"/>
      <c r="M289" s="60"/>
      <c r="N289" s="61"/>
      <c r="O289" s="63"/>
      <c r="P289" s="64"/>
      <c r="Q289" s="65">
        <f t="shared" si="3"/>
        <v>0</v>
      </c>
      <c r="R289" s="66"/>
    </row>
    <row r="290" spans="1:18" ht="18" hidden="1" customHeight="1">
      <c r="A290" s="227">
        <v>282</v>
      </c>
      <c r="B290" s="228"/>
      <c r="C290" s="43"/>
      <c r="D290" s="55"/>
      <c r="E290" s="57"/>
      <c r="F290" s="58"/>
      <c r="G290" s="62"/>
      <c r="H290" s="61"/>
      <c r="I290" s="62"/>
      <c r="J290" s="60"/>
      <c r="K290" s="61"/>
      <c r="L290" s="62"/>
      <c r="M290" s="60"/>
      <c r="N290" s="61"/>
      <c r="O290" s="63"/>
      <c r="P290" s="64"/>
      <c r="Q290" s="65">
        <f t="shared" si="3"/>
        <v>0</v>
      </c>
      <c r="R290" s="66"/>
    </row>
    <row r="291" spans="1:18" ht="18" hidden="1" customHeight="1">
      <c r="A291" s="227">
        <v>283</v>
      </c>
      <c r="B291" s="228"/>
      <c r="C291" s="43"/>
      <c r="D291" s="55"/>
      <c r="E291" s="57"/>
      <c r="F291" s="58"/>
      <c r="G291" s="62"/>
      <c r="H291" s="61"/>
      <c r="I291" s="62"/>
      <c r="J291" s="60"/>
      <c r="K291" s="61"/>
      <c r="L291" s="62"/>
      <c r="M291" s="60"/>
      <c r="N291" s="61"/>
      <c r="O291" s="63"/>
      <c r="P291" s="64"/>
      <c r="Q291" s="65">
        <f t="shared" si="3"/>
        <v>0</v>
      </c>
      <c r="R291" s="66"/>
    </row>
    <row r="292" spans="1:18" ht="18" hidden="1" customHeight="1">
      <c r="A292" s="227">
        <v>284</v>
      </c>
      <c r="B292" s="228"/>
      <c r="C292" s="43"/>
      <c r="D292" s="55"/>
      <c r="E292" s="57"/>
      <c r="F292" s="58"/>
      <c r="G292" s="62"/>
      <c r="H292" s="61"/>
      <c r="I292" s="62"/>
      <c r="J292" s="60"/>
      <c r="K292" s="61"/>
      <c r="L292" s="62"/>
      <c r="M292" s="60"/>
      <c r="N292" s="61"/>
      <c r="O292" s="63"/>
      <c r="P292" s="64"/>
      <c r="Q292" s="65">
        <f t="shared" si="3"/>
        <v>0</v>
      </c>
      <c r="R292" s="66"/>
    </row>
    <row r="293" spans="1:18" ht="18" hidden="1" customHeight="1">
      <c r="A293" s="227">
        <v>285</v>
      </c>
      <c r="B293" s="228"/>
      <c r="C293" s="43"/>
      <c r="D293" s="55"/>
      <c r="E293" s="57"/>
      <c r="F293" s="58"/>
      <c r="G293" s="62"/>
      <c r="H293" s="61"/>
      <c r="I293" s="62"/>
      <c r="J293" s="60"/>
      <c r="K293" s="61"/>
      <c r="L293" s="62"/>
      <c r="M293" s="60"/>
      <c r="N293" s="61"/>
      <c r="O293" s="63"/>
      <c r="P293" s="64"/>
      <c r="Q293" s="65">
        <f t="shared" si="3"/>
        <v>0</v>
      </c>
      <c r="R293" s="66"/>
    </row>
    <row r="294" spans="1:18" ht="18" hidden="1" customHeight="1">
      <c r="A294" s="227">
        <v>286</v>
      </c>
      <c r="B294" s="228"/>
      <c r="C294" s="43"/>
      <c r="D294" s="55"/>
      <c r="E294" s="57"/>
      <c r="F294" s="58"/>
      <c r="G294" s="62"/>
      <c r="H294" s="61"/>
      <c r="I294" s="62"/>
      <c r="J294" s="60"/>
      <c r="K294" s="61"/>
      <c r="L294" s="62"/>
      <c r="M294" s="60"/>
      <c r="N294" s="61"/>
      <c r="O294" s="63"/>
      <c r="P294" s="64"/>
      <c r="Q294" s="65">
        <f t="shared" si="3"/>
        <v>0</v>
      </c>
      <c r="R294" s="66"/>
    </row>
    <row r="295" spans="1:18" ht="18" hidden="1" customHeight="1">
      <c r="A295" s="227">
        <v>287</v>
      </c>
      <c r="B295" s="228"/>
      <c r="C295" s="43"/>
      <c r="D295" s="55"/>
      <c r="E295" s="57"/>
      <c r="F295" s="58"/>
      <c r="G295" s="62"/>
      <c r="H295" s="61"/>
      <c r="I295" s="62"/>
      <c r="J295" s="60"/>
      <c r="K295" s="61"/>
      <c r="L295" s="62"/>
      <c r="M295" s="60"/>
      <c r="N295" s="61"/>
      <c r="O295" s="63"/>
      <c r="P295" s="64"/>
      <c r="Q295" s="65">
        <f t="shared" si="3"/>
        <v>0</v>
      </c>
      <c r="R295" s="66"/>
    </row>
    <row r="296" spans="1:18" ht="18" hidden="1" customHeight="1">
      <c r="A296" s="227">
        <v>288</v>
      </c>
      <c r="B296" s="228"/>
      <c r="C296" s="43"/>
      <c r="D296" s="55"/>
      <c r="E296" s="57"/>
      <c r="F296" s="58"/>
      <c r="G296" s="62"/>
      <c r="H296" s="61"/>
      <c r="I296" s="62"/>
      <c r="J296" s="60"/>
      <c r="K296" s="61"/>
      <c r="L296" s="62"/>
      <c r="M296" s="60"/>
      <c r="N296" s="61"/>
      <c r="O296" s="63"/>
      <c r="P296" s="64"/>
      <c r="Q296" s="65">
        <f t="shared" si="3"/>
        <v>0</v>
      </c>
      <c r="R296" s="66"/>
    </row>
    <row r="297" spans="1:18" ht="18" hidden="1" customHeight="1">
      <c r="A297" s="227">
        <v>289</v>
      </c>
      <c r="B297" s="228"/>
      <c r="C297" s="43"/>
      <c r="D297" s="55"/>
      <c r="E297" s="57"/>
      <c r="F297" s="58"/>
      <c r="G297" s="62"/>
      <c r="H297" s="61"/>
      <c r="I297" s="62"/>
      <c r="J297" s="60"/>
      <c r="K297" s="61"/>
      <c r="L297" s="62"/>
      <c r="M297" s="60"/>
      <c r="N297" s="61"/>
      <c r="O297" s="63"/>
      <c r="P297" s="64"/>
      <c r="Q297" s="65">
        <f t="shared" si="3"/>
        <v>0</v>
      </c>
      <c r="R297" s="66"/>
    </row>
    <row r="298" spans="1:18" ht="18" hidden="1" customHeight="1">
      <c r="A298" s="227">
        <v>290</v>
      </c>
      <c r="B298" s="228"/>
      <c r="C298" s="43"/>
      <c r="D298" s="55"/>
      <c r="E298" s="57"/>
      <c r="F298" s="58"/>
      <c r="G298" s="62"/>
      <c r="H298" s="61"/>
      <c r="I298" s="62"/>
      <c r="J298" s="60"/>
      <c r="K298" s="61"/>
      <c r="L298" s="62"/>
      <c r="M298" s="60"/>
      <c r="N298" s="61"/>
      <c r="O298" s="63"/>
      <c r="P298" s="64"/>
      <c r="Q298" s="65">
        <f t="shared" si="3"/>
        <v>0</v>
      </c>
      <c r="R298" s="66"/>
    </row>
    <row r="299" spans="1:18" ht="18" hidden="1" customHeight="1">
      <c r="A299" s="227">
        <v>291</v>
      </c>
      <c r="B299" s="228"/>
      <c r="C299" s="43"/>
      <c r="D299" s="55"/>
      <c r="E299" s="57"/>
      <c r="F299" s="58"/>
      <c r="G299" s="62"/>
      <c r="H299" s="61"/>
      <c r="I299" s="62"/>
      <c r="J299" s="60"/>
      <c r="K299" s="61"/>
      <c r="L299" s="62"/>
      <c r="M299" s="60"/>
      <c r="N299" s="61"/>
      <c r="O299" s="63"/>
      <c r="P299" s="64"/>
      <c r="Q299" s="65">
        <f t="shared" si="3"/>
        <v>0</v>
      </c>
      <c r="R299" s="66"/>
    </row>
    <row r="300" spans="1:18" ht="18" hidden="1" customHeight="1">
      <c r="A300" s="227">
        <v>292</v>
      </c>
      <c r="B300" s="228"/>
      <c r="C300" s="43"/>
      <c r="D300" s="55"/>
      <c r="E300" s="57"/>
      <c r="F300" s="58"/>
      <c r="G300" s="62"/>
      <c r="H300" s="61"/>
      <c r="I300" s="62"/>
      <c r="J300" s="60"/>
      <c r="K300" s="61"/>
      <c r="L300" s="62"/>
      <c r="M300" s="60"/>
      <c r="N300" s="61"/>
      <c r="O300" s="63"/>
      <c r="P300" s="64"/>
      <c r="Q300" s="65">
        <f t="shared" si="3"/>
        <v>0</v>
      </c>
      <c r="R300" s="66"/>
    </row>
    <row r="301" spans="1:18" ht="18" hidden="1" customHeight="1">
      <c r="A301" s="227">
        <v>293</v>
      </c>
      <c r="B301" s="228"/>
      <c r="C301" s="43"/>
      <c r="D301" s="55"/>
      <c r="E301" s="57"/>
      <c r="F301" s="58"/>
      <c r="G301" s="62"/>
      <c r="H301" s="61"/>
      <c r="I301" s="62"/>
      <c r="J301" s="60"/>
      <c r="K301" s="61"/>
      <c r="L301" s="62"/>
      <c r="M301" s="60"/>
      <c r="N301" s="61"/>
      <c r="O301" s="63"/>
      <c r="P301" s="64"/>
      <c r="Q301" s="65">
        <f t="shared" si="3"/>
        <v>0</v>
      </c>
      <c r="R301" s="66"/>
    </row>
    <row r="302" spans="1:18" ht="18" hidden="1" customHeight="1">
      <c r="A302" s="227">
        <v>294</v>
      </c>
      <c r="B302" s="228"/>
      <c r="C302" s="43"/>
      <c r="D302" s="55"/>
      <c r="E302" s="57"/>
      <c r="F302" s="58"/>
      <c r="G302" s="62"/>
      <c r="H302" s="61"/>
      <c r="I302" s="62"/>
      <c r="J302" s="60"/>
      <c r="K302" s="61"/>
      <c r="L302" s="62"/>
      <c r="M302" s="60"/>
      <c r="N302" s="61"/>
      <c r="O302" s="63"/>
      <c r="P302" s="64"/>
      <c r="Q302" s="65">
        <f t="shared" si="3"/>
        <v>0</v>
      </c>
      <c r="R302" s="66"/>
    </row>
    <row r="303" spans="1:18" ht="18" hidden="1" customHeight="1">
      <c r="A303" s="227">
        <v>295</v>
      </c>
      <c r="B303" s="228"/>
      <c r="C303" s="43"/>
      <c r="D303" s="55"/>
      <c r="E303" s="57"/>
      <c r="F303" s="58"/>
      <c r="G303" s="62"/>
      <c r="H303" s="61"/>
      <c r="I303" s="62"/>
      <c r="J303" s="60"/>
      <c r="K303" s="61"/>
      <c r="L303" s="62"/>
      <c r="M303" s="60"/>
      <c r="N303" s="61"/>
      <c r="O303" s="63"/>
      <c r="P303" s="64"/>
      <c r="Q303" s="65">
        <f t="shared" si="3"/>
        <v>0</v>
      </c>
      <c r="R303" s="66"/>
    </row>
    <row r="304" spans="1:18" ht="18" hidden="1" customHeight="1">
      <c r="A304" s="227">
        <v>296</v>
      </c>
      <c r="B304" s="228"/>
      <c r="C304" s="43"/>
      <c r="D304" s="55"/>
      <c r="E304" s="57"/>
      <c r="F304" s="58"/>
      <c r="G304" s="62"/>
      <c r="H304" s="61"/>
      <c r="I304" s="62"/>
      <c r="J304" s="60"/>
      <c r="K304" s="61"/>
      <c r="L304" s="62"/>
      <c r="M304" s="60"/>
      <c r="N304" s="61"/>
      <c r="O304" s="63"/>
      <c r="P304" s="64"/>
      <c r="Q304" s="65">
        <f t="shared" si="3"/>
        <v>0</v>
      </c>
      <c r="R304" s="66"/>
    </row>
    <row r="305" spans="1:18" ht="18" hidden="1" customHeight="1">
      <c r="A305" s="227">
        <v>297</v>
      </c>
      <c r="B305" s="228"/>
      <c r="C305" s="43"/>
      <c r="D305" s="55"/>
      <c r="E305" s="57"/>
      <c r="F305" s="58"/>
      <c r="G305" s="62"/>
      <c r="H305" s="61"/>
      <c r="I305" s="62"/>
      <c r="J305" s="60"/>
      <c r="K305" s="61"/>
      <c r="L305" s="62"/>
      <c r="M305" s="60"/>
      <c r="N305" s="61"/>
      <c r="O305" s="63"/>
      <c r="P305" s="64"/>
      <c r="Q305" s="65">
        <f t="shared" si="3"/>
        <v>0</v>
      </c>
      <c r="R305" s="66"/>
    </row>
    <row r="306" spans="1:18" ht="18" hidden="1" customHeight="1">
      <c r="A306" s="227">
        <v>298</v>
      </c>
      <c r="B306" s="228"/>
      <c r="C306" s="43"/>
      <c r="D306" s="55"/>
      <c r="E306" s="57"/>
      <c r="F306" s="58"/>
      <c r="G306" s="59"/>
      <c r="H306" s="58"/>
      <c r="I306" s="59"/>
      <c r="J306" s="60"/>
      <c r="K306" s="61"/>
      <c r="L306" s="62"/>
      <c r="M306" s="60"/>
      <c r="N306" s="61"/>
      <c r="O306" s="63"/>
      <c r="P306" s="64"/>
      <c r="Q306" s="65">
        <f t="shared" ref="Q306:Q348" si="4">IF(G306="",0,INT(SUM(PRODUCT(G306,I306,L306),O306)))</f>
        <v>0</v>
      </c>
      <c r="R306" s="66"/>
    </row>
    <row r="307" spans="1:18" ht="18" hidden="1" customHeight="1">
      <c r="A307" s="227">
        <v>299</v>
      </c>
      <c r="B307" s="228"/>
      <c r="C307" s="43"/>
      <c r="D307" s="55"/>
      <c r="E307" s="57"/>
      <c r="F307" s="58"/>
      <c r="G307" s="59"/>
      <c r="H307" s="58"/>
      <c r="I307" s="59"/>
      <c r="J307" s="60"/>
      <c r="K307" s="61"/>
      <c r="L307" s="62"/>
      <c r="M307" s="60"/>
      <c r="N307" s="61"/>
      <c r="O307" s="63"/>
      <c r="P307" s="64"/>
      <c r="Q307" s="65">
        <f t="shared" si="4"/>
        <v>0</v>
      </c>
      <c r="R307" s="66"/>
    </row>
    <row r="308" spans="1:18" ht="18" hidden="1" customHeight="1">
      <c r="A308" s="227">
        <v>300</v>
      </c>
      <c r="B308" s="228"/>
      <c r="C308" s="43"/>
      <c r="D308" s="55"/>
      <c r="E308" s="57"/>
      <c r="F308" s="58"/>
      <c r="G308" s="59"/>
      <c r="H308" s="58"/>
      <c r="I308" s="59"/>
      <c r="J308" s="60"/>
      <c r="K308" s="61"/>
      <c r="L308" s="62"/>
      <c r="M308" s="60"/>
      <c r="N308" s="61"/>
      <c r="O308" s="63"/>
      <c r="P308" s="64"/>
      <c r="Q308" s="65">
        <f t="shared" si="4"/>
        <v>0</v>
      </c>
      <c r="R308" s="66"/>
    </row>
    <row r="309" spans="1:18" ht="18" hidden="1" customHeight="1">
      <c r="A309" s="227">
        <v>301</v>
      </c>
      <c r="B309" s="228"/>
      <c r="C309" s="43"/>
      <c r="D309" s="55"/>
      <c r="E309" s="57"/>
      <c r="F309" s="58"/>
      <c r="G309" s="59"/>
      <c r="H309" s="58"/>
      <c r="I309" s="59"/>
      <c r="J309" s="60"/>
      <c r="K309" s="61"/>
      <c r="L309" s="62"/>
      <c r="M309" s="60"/>
      <c r="N309" s="61"/>
      <c r="O309" s="63"/>
      <c r="P309" s="64"/>
      <c r="Q309" s="65">
        <f t="shared" si="4"/>
        <v>0</v>
      </c>
      <c r="R309" s="66"/>
    </row>
    <row r="310" spans="1:18" ht="18" hidden="1" customHeight="1">
      <c r="A310" s="227">
        <v>302</v>
      </c>
      <c r="B310" s="228"/>
      <c r="C310" s="43"/>
      <c r="D310" s="55"/>
      <c r="E310" s="57"/>
      <c r="F310" s="58"/>
      <c r="G310" s="59"/>
      <c r="H310" s="58"/>
      <c r="I310" s="59"/>
      <c r="J310" s="60"/>
      <c r="K310" s="61"/>
      <c r="L310" s="62"/>
      <c r="M310" s="60"/>
      <c r="N310" s="61"/>
      <c r="O310" s="63"/>
      <c r="P310" s="64"/>
      <c r="Q310" s="65">
        <f t="shared" si="4"/>
        <v>0</v>
      </c>
      <c r="R310" s="66"/>
    </row>
    <row r="311" spans="1:18" ht="18" hidden="1" customHeight="1">
      <c r="A311" s="227">
        <v>303</v>
      </c>
      <c r="B311" s="228"/>
      <c r="C311" s="43"/>
      <c r="D311" s="55"/>
      <c r="E311" s="57"/>
      <c r="F311" s="58"/>
      <c r="G311" s="59"/>
      <c r="H311" s="61"/>
      <c r="I311" s="62"/>
      <c r="J311" s="60"/>
      <c r="K311" s="61"/>
      <c r="L311" s="62"/>
      <c r="M311" s="60"/>
      <c r="N311" s="61"/>
      <c r="O311" s="63"/>
      <c r="P311" s="64"/>
      <c r="Q311" s="65">
        <f t="shared" si="4"/>
        <v>0</v>
      </c>
      <c r="R311" s="66"/>
    </row>
    <row r="312" spans="1:18" ht="18" hidden="1" customHeight="1">
      <c r="A312" s="227">
        <v>304</v>
      </c>
      <c r="B312" s="228"/>
      <c r="C312" s="43"/>
      <c r="D312" s="55"/>
      <c r="E312" s="57"/>
      <c r="F312" s="58"/>
      <c r="G312" s="59"/>
      <c r="H312" s="61"/>
      <c r="I312" s="62"/>
      <c r="J312" s="60"/>
      <c r="K312" s="61"/>
      <c r="L312" s="62"/>
      <c r="M312" s="60"/>
      <c r="N312" s="61"/>
      <c r="O312" s="63"/>
      <c r="P312" s="64"/>
      <c r="Q312" s="65">
        <f t="shared" si="4"/>
        <v>0</v>
      </c>
      <c r="R312" s="66"/>
    </row>
    <row r="313" spans="1:18" ht="18" hidden="1" customHeight="1">
      <c r="A313" s="227">
        <v>305</v>
      </c>
      <c r="B313" s="228"/>
      <c r="C313" s="43"/>
      <c r="D313" s="55"/>
      <c r="E313" s="57"/>
      <c r="F313" s="58"/>
      <c r="G313" s="59"/>
      <c r="H313" s="61"/>
      <c r="I313" s="62"/>
      <c r="J313" s="60"/>
      <c r="K313" s="61"/>
      <c r="L313" s="62"/>
      <c r="M313" s="60"/>
      <c r="N313" s="61"/>
      <c r="O313" s="63"/>
      <c r="P313" s="64"/>
      <c r="Q313" s="65">
        <f t="shared" si="4"/>
        <v>0</v>
      </c>
      <c r="R313" s="66"/>
    </row>
    <row r="314" spans="1:18" ht="18" hidden="1" customHeight="1">
      <c r="A314" s="227">
        <v>306</v>
      </c>
      <c r="B314" s="228"/>
      <c r="C314" s="43"/>
      <c r="D314" s="55"/>
      <c r="E314" s="57"/>
      <c r="F314" s="58"/>
      <c r="G314" s="59"/>
      <c r="H314" s="61"/>
      <c r="I314" s="62"/>
      <c r="J314" s="60"/>
      <c r="K314" s="61"/>
      <c r="L314" s="62"/>
      <c r="M314" s="60"/>
      <c r="N314" s="61"/>
      <c r="O314" s="63"/>
      <c r="P314" s="64"/>
      <c r="Q314" s="65">
        <f t="shared" si="4"/>
        <v>0</v>
      </c>
      <c r="R314" s="66"/>
    </row>
    <row r="315" spans="1:18" ht="18" hidden="1" customHeight="1">
      <c r="A315" s="227">
        <v>307</v>
      </c>
      <c r="B315" s="228"/>
      <c r="C315" s="43"/>
      <c r="D315" s="55"/>
      <c r="E315" s="57"/>
      <c r="F315" s="58"/>
      <c r="G315" s="59"/>
      <c r="H315" s="61"/>
      <c r="I315" s="62"/>
      <c r="J315" s="60"/>
      <c r="K315" s="61"/>
      <c r="L315" s="62"/>
      <c r="M315" s="60"/>
      <c r="N315" s="61"/>
      <c r="O315" s="63"/>
      <c r="P315" s="64"/>
      <c r="Q315" s="65">
        <f t="shared" si="4"/>
        <v>0</v>
      </c>
      <c r="R315" s="66"/>
    </row>
    <row r="316" spans="1:18" ht="18" hidden="1" customHeight="1">
      <c r="A316" s="227">
        <v>308</v>
      </c>
      <c r="B316" s="228"/>
      <c r="C316" s="43"/>
      <c r="D316" s="55"/>
      <c r="E316" s="57"/>
      <c r="F316" s="58"/>
      <c r="G316" s="59"/>
      <c r="H316" s="58"/>
      <c r="I316" s="59"/>
      <c r="J316" s="60"/>
      <c r="K316" s="58"/>
      <c r="L316" s="62"/>
      <c r="M316" s="67"/>
      <c r="N316" s="61"/>
      <c r="O316" s="63"/>
      <c r="P316" s="64"/>
      <c r="Q316" s="65">
        <f t="shared" si="4"/>
        <v>0</v>
      </c>
      <c r="R316" s="66"/>
    </row>
    <row r="317" spans="1:18" ht="18" hidden="1" customHeight="1">
      <c r="A317" s="227">
        <v>309</v>
      </c>
      <c r="B317" s="228"/>
      <c r="C317" s="43"/>
      <c r="D317" s="55"/>
      <c r="E317" s="57"/>
      <c r="F317" s="58"/>
      <c r="G317" s="59"/>
      <c r="H317" s="58"/>
      <c r="I317" s="59"/>
      <c r="J317" s="60"/>
      <c r="K317" s="58"/>
      <c r="L317" s="62"/>
      <c r="M317" s="67"/>
      <c r="N317" s="61"/>
      <c r="O317" s="63"/>
      <c r="P317" s="64"/>
      <c r="Q317" s="65">
        <f t="shared" si="4"/>
        <v>0</v>
      </c>
      <c r="R317" s="66"/>
    </row>
    <row r="318" spans="1:18" ht="18" hidden="1" customHeight="1">
      <c r="A318" s="227">
        <v>310</v>
      </c>
      <c r="B318" s="228"/>
      <c r="C318" s="43"/>
      <c r="D318" s="55"/>
      <c r="E318" s="57"/>
      <c r="F318" s="58"/>
      <c r="G318" s="59"/>
      <c r="H318" s="58"/>
      <c r="I318" s="59"/>
      <c r="J318" s="60"/>
      <c r="K318" s="58"/>
      <c r="L318" s="62"/>
      <c r="M318" s="67"/>
      <c r="N318" s="61"/>
      <c r="O318" s="63"/>
      <c r="P318" s="64"/>
      <c r="Q318" s="65">
        <f t="shared" si="4"/>
        <v>0</v>
      </c>
      <c r="R318" s="66"/>
    </row>
    <row r="319" spans="1:18" ht="18" hidden="1" customHeight="1">
      <c r="A319" s="227">
        <v>311</v>
      </c>
      <c r="B319" s="228"/>
      <c r="C319" s="43"/>
      <c r="D319" s="55"/>
      <c r="E319" s="57"/>
      <c r="F319" s="58"/>
      <c r="G319" s="59"/>
      <c r="H319" s="58"/>
      <c r="I319" s="59"/>
      <c r="J319" s="60"/>
      <c r="K319" s="61"/>
      <c r="L319" s="62"/>
      <c r="M319" s="60"/>
      <c r="N319" s="61"/>
      <c r="O319" s="63"/>
      <c r="P319" s="64"/>
      <c r="Q319" s="65">
        <f t="shared" si="4"/>
        <v>0</v>
      </c>
      <c r="R319" s="66"/>
    </row>
    <row r="320" spans="1:18" ht="18" hidden="1" customHeight="1">
      <c r="A320" s="227">
        <v>312</v>
      </c>
      <c r="B320" s="228"/>
      <c r="C320" s="43"/>
      <c r="D320" s="55"/>
      <c r="E320" s="57"/>
      <c r="F320" s="58"/>
      <c r="G320" s="59"/>
      <c r="H320" s="58"/>
      <c r="I320" s="59"/>
      <c r="J320" s="60"/>
      <c r="K320" s="61"/>
      <c r="L320" s="62"/>
      <c r="M320" s="60"/>
      <c r="N320" s="61"/>
      <c r="O320" s="63"/>
      <c r="P320" s="64"/>
      <c r="Q320" s="65">
        <f t="shared" si="4"/>
        <v>0</v>
      </c>
      <c r="R320" s="66"/>
    </row>
    <row r="321" spans="1:18" ht="18" hidden="1" customHeight="1">
      <c r="A321" s="227">
        <v>313</v>
      </c>
      <c r="B321" s="228"/>
      <c r="C321" s="43"/>
      <c r="D321" s="55"/>
      <c r="E321" s="57"/>
      <c r="F321" s="58"/>
      <c r="G321" s="59"/>
      <c r="H321" s="58"/>
      <c r="I321" s="59"/>
      <c r="J321" s="60"/>
      <c r="K321" s="61"/>
      <c r="L321" s="62"/>
      <c r="M321" s="60"/>
      <c r="N321" s="61"/>
      <c r="O321" s="63"/>
      <c r="P321" s="64"/>
      <c r="Q321" s="65">
        <f t="shared" si="4"/>
        <v>0</v>
      </c>
      <c r="R321" s="66"/>
    </row>
    <row r="322" spans="1:18" ht="18" hidden="1" customHeight="1">
      <c r="A322" s="227">
        <v>314</v>
      </c>
      <c r="B322" s="228"/>
      <c r="C322" s="43"/>
      <c r="D322" s="55"/>
      <c r="E322" s="57"/>
      <c r="F322" s="58"/>
      <c r="G322" s="59"/>
      <c r="H322" s="58"/>
      <c r="I322" s="59"/>
      <c r="J322" s="60"/>
      <c r="K322" s="61"/>
      <c r="L322" s="62"/>
      <c r="M322" s="60"/>
      <c r="N322" s="61"/>
      <c r="O322" s="63"/>
      <c r="P322" s="64"/>
      <c r="Q322" s="65">
        <f t="shared" si="4"/>
        <v>0</v>
      </c>
      <c r="R322" s="66"/>
    </row>
    <row r="323" spans="1:18" ht="18" hidden="1" customHeight="1">
      <c r="A323" s="227">
        <v>315</v>
      </c>
      <c r="B323" s="228"/>
      <c r="C323" s="43"/>
      <c r="D323" s="55"/>
      <c r="E323" s="57"/>
      <c r="F323" s="58"/>
      <c r="G323" s="59"/>
      <c r="H323" s="58"/>
      <c r="I323" s="59"/>
      <c r="J323" s="60"/>
      <c r="K323" s="61"/>
      <c r="L323" s="62"/>
      <c r="M323" s="60"/>
      <c r="N323" s="61"/>
      <c r="O323" s="63"/>
      <c r="P323" s="64"/>
      <c r="Q323" s="65">
        <f t="shared" si="4"/>
        <v>0</v>
      </c>
      <c r="R323" s="66"/>
    </row>
    <row r="324" spans="1:18" ht="18" hidden="1" customHeight="1">
      <c r="A324" s="227">
        <v>316</v>
      </c>
      <c r="B324" s="228"/>
      <c r="C324" s="43"/>
      <c r="D324" s="55"/>
      <c r="E324" s="57"/>
      <c r="F324" s="58"/>
      <c r="G324" s="59"/>
      <c r="H324" s="58"/>
      <c r="I324" s="59"/>
      <c r="J324" s="60"/>
      <c r="K324" s="61"/>
      <c r="L324" s="62"/>
      <c r="M324" s="60"/>
      <c r="N324" s="61"/>
      <c r="O324" s="63"/>
      <c r="P324" s="64"/>
      <c r="Q324" s="65">
        <f t="shared" si="4"/>
        <v>0</v>
      </c>
      <c r="R324" s="66"/>
    </row>
    <row r="325" spans="1:18" ht="18" hidden="1" customHeight="1">
      <c r="A325" s="227">
        <v>317</v>
      </c>
      <c r="B325" s="228"/>
      <c r="C325" s="43"/>
      <c r="D325" s="55"/>
      <c r="E325" s="57"/>
      <c r="F325" s="58"/>
      <c r="G325" s="59"/>
      <c r="H325" s="58"/>
      <c r="I325" s="59"/>
      <c r="J325" s="60"/>
      <c r="K325" s="61"/>
      <c r="L325" s="62"/>
      <c r="M325" s="60"/>
      <c r="N325" s="61"/>
      <c r="O325" s="63"/>
      <c r="P325" s="64"/>
      <c r="Q325" s="65">
        <f t="shared" si="4"/>
        <v>0</v>
      </c>
      <c r="R325" s="66"/>
    </row>
    <row r="326" spans="1:18" ht="18" hidden="1" customHeight="1">
      <c r="A326" s="227">
        <v>318</v>
      </c>
      <c r="B326" s="228"/>
      <c r="C326" s="43"/>
      <c r="D326" s="55"/>
      <c r="E326" s="57"/>
      <c r="F326" s="58"/>
      <c r="G326" s="59"/>
      <c r="H326" s="58"/>
      <c r="I326" s="59"/>
      <c r="J326" s="60"/>
      <c r="K326" s="61"/>
      <c r="L326" s="62"/>
      <c r="M326" s="60"/>
      <c r="N326" s="61"/>
      <c r="O326" s="63"/>
      <c r="P326" s="64"/>
      <c r="Q326" s="65">
        <f t="shared" si="4"/>
        <v>0</v>
      </c>
      <c r="R326" s="66"/>
    </row>
    <row r="327" spans="1:18" ht="18" hidden="1" customHeight="1">
      <c r="A327" s="227">
        <v>319</v>
      </c>
      <c r="B327" s="228"/>
      <c r="C327" s="43"/>
      <c r="D327" s="55"/>
      <c r="E327" s="57"/>
      <c r="F327" s="58"/>
      <c r="G327" s="59"/>
      <c r="H327" s="58"/>
      <c r="I327" s="59"/>
      <c r="J327" s="60"/>
      <c r="K327" s="61"/>
      <c r="L327" s="62"/>
      <c r="M327" s="60"/>
      <c r="N327" s="61"/>
      <c r="O327" s="63"/>
      <c r="P327" s="64"/>
      <c r="Q327" s="65">
        <f t="shared" si="4"/>
        <v>0</v>
      </c>
      <c r="R327" s="66"/>
    </row>
    <row r="328" spans="1:18" ht="18" hidden="1" customHeight="1">
      <c r="A328" s="227">
        <v>320</v>
      </c>
      <c r="B328" s="228"/>
      <c r="C328" s="43"/>
      <c r="D328" s="55"/>
      <c r="E328" s="57"/>
      <c r="F328" s="58"/>
      <c r="G328" s="59"/>
      <c r="H328" s="58"/>
      <c r="I328" s="59"/>
      <c r="J328" s="60"/>
      <c r="K328" s="61"/>
      <c r="L328" s="62"/>
      <c r="M328" s="60"/>
      <c r="N328" s="61"/>
      <c r="O328" s="63"/>
      <c r="P328" s="64"/>
      <c r="Q328" s="65">
        <f t="shared" si="4"/>
        <v>0</v>
      </c>
      <c r="R328" s="66"/>
    </row>
    <row r="329" spans="1:18" ht="18" hidden="1" customHeight="1">
      <c r="A329" s="227">
        <v>321</v>
      </c>
      <c r="B329" s="228"/>
      <c r="C329" s="43"/>
      <c r="D329" s="55"/>
      <c r="E329" s="57"/>
      <c r="F329" s="58"/>
      <c r="G329" s="59"/>
      <c r="H329" s="58"/>
      <c r="I329" s="59"/>
      <c r="J329" s="60"/>
      <c r="K329" s="61"/>
      <c r="L329" s="62"/>
      <c r="M329" s="60"/>
      <c r="N329" s="61"/>
      <c r="O329" s="63"/>
      <c r="P329" s="64"/>
      <c r="Q329" s="65">
        <f t="shared" si="4"/>
        <v>0</v>
      </c>
      <c r="R329" s="66"/>
    </row>
    <row r="330" spans="1:18" ht="18" hidden="1" customHeight="1">
      <c r="A330" s="227">
        <v>322</v>
      </c>
      <c r="B330" s="228"/>
      <c r="C330" s="43"/>
      <c r="D330" s="55"/>
      <c r="E330" s="57"/>
      <c r="F330" s="58"/>
      <c r="G330" s="59"/>
      <c r="H330" s="58"/>
      <c r="I330" s="59"/>
      <c r="J330" s="60"/>
      <c r="K330" s="61"/>
      <c r="L330" s="62"/>
      <c r="M330" s="60"/>
      <c r="N330" s="61"/>
      <c r="O330" s="63"/>
      <c r="P330" s="64"/>
      <c r="Q330" s="65">
        <f t="shared" si="4"/>
        <v>0</v>
      </c>
      <c r="R330" s="66"/>
    </row>
    <row r="331" spans="1:18" ht="18" hidden="1" customHeight="1">
      <c r="A331" s="227">
        <v>323</v>
      </c>
      <c r="B331" s="228"/>
      <c r="C331" s="43"/>
      <c r="D331" s="55"/>
      <c r="E331" s="57"/>
      <c r="F331" s="58"/>
      <c r="G331" s="59"/>
      <c r="H331" s="58"/>
      <c r="I331" s="59"/>
      <c r="J331" s="60"/>
      <c r="K331" s="61"/>
      <c r="L331" s="62"/>
      <c r="M331" s="60"/>
      <c r="N331" s="61"/>
      <c r="O331" s="63"/>
      <c r="P331" s="64"/>
      <c r="Q331" s="65">
        <f t="shared" si="4"/>
        <v>0</v>
      </c>
      <c r="R331" s="66"/>
    </row>
    <row r="332" spans="1:18" ht="18" hidden="1" customHeight="1">
      <c r="A332" s="227">
        <v>324</v>
      </c>
      <c r="B332" s="228"/>
      <c r="C332" s="43"/>
      <c r="D332" s="55"/>
      <c r="E332" s="57"/>
      <c r="F332" s="58"/>
      <c r="G332" s="59"/>
      <c r="H332" s="58"/>
      <c r="I332" s="59"/>
      <c r="J332" s="60"/>
      <c r="K332" s="61"/>
      <c r="L332" s="62"/>
      <c r="M332" s="60"/>
      <c r="N332" s="61"/>
      <c r="O332" s="63"/>
      <c r="P332" s="64"/>
      <c r="Q332" s="65">
        <f t="shared" si="4"/>
        <v>0</v>
      </c>
      <c r="R332" s="66"/>
    </row>
    <row r="333" spans="1:18" ht="18" hidden="1" customHeight="1">
      <c r="A333" s="227">
        <v>325</v>
      </c>
      <c r="B333" s="228"/>
      <c r="C333" s="43"/>
      <c r="D333" s="55"/>
      <c r="E333" s="57"/>
      <c r="F333" s="58"/>
      <c r="G333" s="59"/>
      <c r="H333" s="58"/>
      <c r="I333" s="59"/>
      <c r="J333" s="60"/>
      <c r="K333" s="61"/>
      <c r="L333" s="62"/>
      <c r="M333" s="60"/>
      <c r="N333" s="61"/>
      <c r="O333" s="63"/>
      <c r="P333" s="64"/>
      <c r="Q333" s="65">
        <f t="shared" si="4"/>
        <v>0</v>
      </c>
      <c r="R333" s="66"/>
    </row>
    <row r="334" spans="1:18" ht="18" hidden="1" customHeight="1">
      <c r="A334" s="227">
        <v>326</v>
      </c>
      <c r="B334" s="228"/>
      <c r="C334" s="43"/>
      <c r="D334" s="55"/>
      <c r="E334" s="57"/>
      <c r="F334" s="58"/>
      <c r="G334" s="59"/>
      <c r="H334" s="58"/>
      <c r="I334" s="59"/>
      <c r="J334" s="60"/>
      <c r="K334" s="61"/>
      <c r="L334" s="62"/>
      <c r="M334" s="60"/>
      <c r="N334" s="61"/>
      <c r="O334" s="63"/>
      <c r="P334" s="64"/>
      <c r="Q334" s="65">
        <f t="shared" si="4"/>
        <v>0</v>
      </c>
      <c r="R334" s="66"/>
    </row>
    <row r="335" spans="1:18" ht="18" hidden="1" customHeight="1">
      <c r="A335" s="227">
        <v>327</v>
      </c>
      <c r="B335" s="228"/>
      <c r="C335" s="43"/>
      <c r="D335" s="55"/>
      <c r="E335" s="57"/>
      <c r="F335" s="58"/>
      <c r="G335" s="59"/>
      <c r="H335" s="61"/>
      <c r="I335" s="62"/>
      <c r="J335" s="60"/>
      <c r="K335" s="61"/>
      <c r="L335" s="62"/>
      <c r="M335" s="60"/>
      <c r="N335" s="61"/>
      <c r="O335" s="63"/>
      <c r="P335" s="64"/>
      <c r="Q335" s="65">
        <f t="shared" si="4"/>
        <v>0</v>
      </c>
      <c r="R335" s="66"/>
    </row>
    <row r="336" spans="1:18" ht="18" hidden="1" customHeight="1">
      <c r="A336" s="227">
        <v>328</v>
      </c>
      <c r="B336" s="228"/>
      <c r="C336" s="43"/>
      <c r="D336" s="55"/>
      <c r="E336" s="57"/>
      <c r="F336" s="58"/>
      <c r="G336" s="59"/>
      <c r="H336" s="58"/>
      <c r="I336" s="59"/>
      <c r="J336" s="60"/>
      <c r="K336" s="61"/>
      <c r="L336" s="62"/>
      <c r="M336" s="60"/>
      <c r="N336" s="61"/>
      <c r="O336" s="63"/>
      <c r="P336" s="64"/>
      <c r="Q336" s="65">
        <f t="shared" si="4"/>
        <v>0</v>
      </c>
      <c r="R336" s="66"/>
    </row>
    <row r="337" spans="1:18" ht="18" hidden="1" customHeight="1">
      <c r="A337" s="227">
        <v>329</v>
      </c>
      <c r="B337" s="228"/>
      <c r="C337" s="43"/>
      <c r="D337" s="55"/>
      <c r="E337" s="57"/>
      <c r="F337" s="58"/>
      <c r="G337" s="59"/>
      <c r="H337" s="58"/>
      <c r="I337" s="59"/>
      <c r="J337" s="60"/>
      <c r="K337" s="61"/>
      <c r="L337" s="62"/>
      <c r="M337" s="60"/>
      <c r="N337" s="61"/>
      <c r="O337" s="63"/>
      <c r="P337" s="64"/>
      <c r="Q337" s="65">
        <f t="shared" si="4"/>
        <v>0</v>
      </c>
      <c r="R337" s="66"/>
    </row>
    <row r="338" spans="1:18" ht="18" hidden="1" customHeight="1">
      <c r="A338" s="227">
        <v>330</v>
      </c>
      <c r="B338" s="228"/>
      <c r="C338" s="43"/>
      <c r="D338" s="55"/>
      <c r="E338" s="57"/>
      <c r="F338" s="58"/>
      <c r="G338" s="62"/>
      <c r="H338" s="61"/>
      <c r="I338" s="62"/>
      <c r="J338" s="60"/>
      <c r="K338" s="61"/>
      <c r="L338" s="62"/>
      <c r="M338" s="60"/>
      <c r="N338" s="61"/>
      <c r="O338" s="63"/>
      <c r="P338" s="64"/>
      <c r="Q338" s="65">
        <f t="shared" si="4"/>
        <v>0</v>
      </c>
      <c r="R338" s="66"/>
    </row>
    <row r="339" spans="1:18" ht="18" hidden="1" customHeight="1">
      <c r="A339" s="227">
        <v>331</v>
      </c>
      <c r="B339" s="228"/>
      <c r="C339" s="43"/>
      <c r="D339" s="55"/>
      <c r="E339" s="57"/>
      <c r="F339" s="58"/>
      <c r="G339" s="62"/>
      <c r="H339" s="61"/>
      <c r="I339" s="62"/>
      <c r="J339" s="60"/>
      <c r="K339" s="61"/>
      <c r="L339" s="62"/>
      <c r="M339" s="60"/>
      <c r="N339" s="61"/>
      <c r="O339" s="63"/>
      <c r="P339" s="64"/>
      <c r="Q339" s="65">
        <f t="shared" si="4"/>
        <v>0</v>
      </c>
      <c r="R339" s="66"/>
    </row>
    <row r="340" spans="1:18" ht="18" hidden="1" customHeight="1">
      <c r="A340" s="227">
        <v>332</v>
      </c>
      <c r="B340" s="228"/>
      <c r="C340" s="43"/>
      <c r="D340" s="55"/>
      <c r="E340" s="57"/>
      <c r="F340" s="58"/>
      <c r="G340" s="62"/>
      <c r="H340" s="61"/>
      <c r="I340" s="62"/>
      <c r="J340" s="60"/>
      <c r="K340" s="61"/>
      <c r="L340" s="62"/>
      <c r="M340" s="60"/>
      <c r="N340" s="61"/>
      <c r="O340" s="63"/>
      <c r="P340" s="64"/>
      <c r="Q340" s="65">
        <f t="shared" si="4"/>
        <v>0</v>
      </c>
      <c r="R340" s="66"/>
    </row>
    <row r="341" spans="1:18" ht="18" hidden="1" customHeight="1">
      <c r="A341" s="227">
        <v>333</v>
      </c>
      <c r="B341" s="228"/>
      <c r="C341" s="43"/>
      <c r="D341" s="55"/>
      <c r="E341" s="57"/>
      <c r="F341" s="58"/>
      <c r="G341" s="62"/>
      <c r="H341" s="61"/>
      <c r="I341" s="62"/>
      <c r="J341" s="60"/>
      <c r="K341" s="61"/>
      <c r="L341" s="62"/>
      <c r="M341" s="60"/>
      <c r="N341" s="61"/>
      <c r="O341" s="63"/>
      <c r="P341" s="64"/>
      <c r="Q341" s="65">
        <f t="shared" si="4"/>
        <v>0</v>
      </c>
      <c r="R341" s="66"/>
    </row>
    <row r="342" spans="1:18" ht="18" hidden="1" customHeight="1">
      <c r="A342" s="227">
        <v>334</v>
      </c>
      <c r="B342" s="228"/>
      <c r="C342" s="43"/>
      <c r="D342" s="55"/>
      <c r="E342" s="57"/>
      <c r="F342" s="58"/>
      <c r="G342" s="62"/>
      <c r="H342" s="61"/>
      <c r="I342" s="62"/>
      <c r="J342" s="60"/>
      <c r="K342" s="61"/>
      <c r="L342" s="62"/>
      <c r="M342" s="60"/>
      <c r="N342" s="61"/>
      <c r="O342" s="63"/>
      <c r="P342" s="64"/>
      <c r="Q342" s="65">
        <f t="shared" si="4"/>
        <v>0</v>
      </c>
      <c r="R342" s="66"/>
    </row>
    <row r="343" spans="1:18" ht="18" hidden="1" customHeight="1">
      <c r="A343" s="227">
        <v>335</v>
      </c>
      <c r="B343" s="228"/>
      <c r="C343" s="43"/>
      <c r="D343" s="55"/>
      <c r="E343" s="57"/>
      <c r="F343" s="58"/>
      <c r="G343" s="62"/>
      <c r="H343" s="61"/>
      <c r="I343" s="62"/>
      <c r="J343" s="60"/>
      <c r="K343" s="61"/>
      <c r="L343" s="62"/>
      <c r="M343" s="60"/>
      <c r="N343" s="61"/>
      <c r="O343" s="63"/>
      <c r="P343" s="64"/>
      <c r="Q343" s="65">
        <f t="shared" si="4"/>
        <v>0</v>
      </c>
      <c r="R343" s="66"/>
    </row>
    <row r="344" spans="1:18" ht="18" hidden="1" customHeight="1">
      <c r="A344" s="227">
        <v>336</v>
      </c>
      <c r="B344" s="228"/>
      <c r="C344" s="43"/>
      <c r="D344" s="55"/>
      <c r="E344" s="57"/>
      <c r="F344" s="58"/>
      <c r="G344" s="62"/>
      <c r="H344" s="61"/>
      <c r="I344" s="62"/>
      <c r="J344" s="60"/>
      <c r="K344" s="61"/>
      <c r="L344" s="62"/>
      <c r="M344" s="60"/>
      <c r="N344" s="61"/>
      <c r="O344" s="63"/>
      <c r="P344" s="64"/>
      <c r="Q344" s="65">
        <f t="shared" si="4"/>
        <v>0</v>
      </c>
      <c r="R344" s="66"/>
    </row>
    <row r="345" spans="1:18" ht="18" hidden="1" customHeight="1">
      <c r="A345" s="227">
        <v>337</v>
      </c>
      <c r="B345" s="228"/>
      <c r="C345" s="43"/>
      <c r="D345" s="55"/>
      <c r="E345" s="57"/>
      <c r="F345" s="58"/>
      <c r="G345" s="62"/>
      <c r="H345" s="61"/>
      <c r="I345" s="62"/>
      <c r="J345" s="60"/>
      <c r="K345" s="61"/>
      <c r="L345" s="62"/>
      <c r="M345" s="60"/>
      <c r="N345" s="61"/>
      <c r="O345" s="63"/>
      <c r="P345" s="64"/>
      <c r="Q345" s="65">
        <f t="shared" si="4"/>
        <v>0</v>
      </c>
      <c r="R345" s="66"/>
    </row>
    <row r="346" spans="1:18" ht="18" hidden="1" customHeight="1">
      <c r="A346" s="227">
        <v>338</v>
      </c>
      <c r="B346" s="228"/>
      <c r="C346" s="43"/>
      <c r="D346" s="55"/>
      <c r="E346" s="57"/>
      <c r="F346" s="58"/>
      <c r="G346" s="62"/>
      <c r="H346" s="61"/>
      <c r="I346" s="62"/>
      <c r="J346" s="60"/>
      <c r="K346" s="61"/>
      <c r="L346" s="62"/>
      <c r="M346" s="60"/>
      <c r="N346" s="61"/>
      <c r="O346" s="63"/>
      <c r="P346" s="64"/>
      <c r="Q346" s="65">
        <f t="shared" si="4"/>
        <v>0</v>
      </c>
      <c r="R346" s="66"/>
    </row>
    <row r="347" spans="1:18" ht="18" hidden="1" customHeight="1">
      <c r="A347" s="227">
        <v>339</v>
      </c>
      <c r="B347" s="228"/>
      <c r="C347" s="43"/>
      <c r="D347" s="55"/>
      <c r="E347" s="57"/>
      <c r="F347" s="58"/>
      <c r="G347" s="62"/>
      <c r="H347" s="61"/>
      <c r="I347" s="62"/>
      <c r="J347" s="60"/>
      <c r="K347" s="61"/>
      <c r="L347" s="62"/>
      <c r="M347" s="60"/>
      <c r="N347" s="61"/>
      <c r="O347" s="63"/>
      <c r="P347" s="64"/>
      <c r="Q347" s="65">
        <f t="shared" si="4"/>
        <v>0</v>
      </c>
      <c r="R347" s="66"/>
    </row>
    <row r="348" spans="1:18" ht="18" hidden="1" customHeight="1">
      <c r="A348" s="227">
        <v>340</v>
      </c>
      <c r="B348" s="228"/>
      <c r="C348" s="43"/>
      <c r="D348" s="55"/>
      <c r="E348" s="57"/>
      <c r="F348" s="58"/>
      <c r="G348" s="62"/>
      <c r="H348" s="61"/>
      <c r="I348" s="62"/>
      <c r="J348" s="60"/>
      <c r="K348" s="61"/>
      <c r="L348" s="62"/>
      <c r="M348" s="60"/>
      <c r="N348" s="61"/>
      <c r="O348" s="63"/>
      <c r="P348" s="64"/>
      <c r="Q348" s="65">
        <f t="shared" si="4"/>
        <v>0</v>
      </c>
      <c r="R348" s="66"/>
    </row>
    <row r="349" spans="1:18" ht="25.5" customHeight="1">
      <c r="A349" s="19"/>
      <c r="B349" s="78"/>
      <c r="C349" s="79"/>
      <c r="D349" s="79"/>
      <c r="E349" s="80"/>
      <c r="F349" s="81"/>
      <c r="G349" s="82"/>
      <c r="H349" s="83"/>
      <c r="I349" s="82"/>
      <c r="J349" s="83"/>
      <c r="K349" s="83"/>
      <c r="L349" s="82"/>
      <c r="M349" s="83"/>
      <c r="N349" s="83"/>
      <c r="O349" s="82"/>
      <c r="P349" s="81"/>
      <c r="Q349" s="81"/>
    </row>
    <row r="350" spans="1:18" ht="19.5" customHeight="1">
      <c r="A350" s="68"/>
      <c r="B350" s="68"/>
      <c r="C350" s="68"/>
      <c r="D350" s="68"/>
      <c r="E350" s="71"/>
    </row>
    <row r="351" spans="1:18" ht="19.5" customHeight="1">
      <c r="A351" s="216"/>
      <c r="B351" s="217"/>
      <c r="C351" s="200" t="s">
        <v>50</v>
      </c>
      <c r="D351" s="245"/>
      <c r="E351" s="72" t="s">
        <v>51</v>
      </c>
      <c r="F351" s="208" t="s">
        <v>69</v>
      </c>
      <c r="G351" s="250"/>
      <c r="H351" s="250"/>
      <c r="J351" s="2" t="s">
        <v>101</v>
      </c>
    </row>
    <row r="352" spans="1:18" ht="20.100000000000001" customHeight="1">
      <c r="A352" s="219" t="s">
        <v>75</v>
      </c>
      <c r="B352" s="220"/>
      <c r="C352" s="208" t="s">
        <v>64</v>
      </c>
      <c r="D352" s="245"/>
      <c r="E352" s="73" t="s">
        <v>66</v>
      </c>
      <c r="F352" s="215">
        <f t="shared" ref="F352:F368" si="5">SUMIFS($Q$9:$Q$348,$D$9:$D$348,$E352,$R$9:$R$348,"")</f>
        <v>0</v>
      </c>
      <c r="G352" s="244"/>
      <c r="H352" s="244"/>
      <c r="J352" s="2" t="s">
        <v>70</v>
      </c>
    </row>
    <row r="353" spans="1:10" ht="20.100000000000001" customHeight="1">
      <c r="A353" s="221"/>
      <c r="B353" s="222"/>
      <c r="C353" s="208"/>
      <c r="D353" s="245"/>
      <c r="E353" s="73" t="s">
        <v>76</v>
      </c>
      <c r="F353" s="215">
        <f t="shared" si="5"/>
        <v>0</v>
      </c>
      <c r="G353" s="244"/>
      <c r="H353" s="244"/>
      <c r="J353" s="2" t="s">
        <v>71</v>
      </c>
    </row>
    <row r="354" spans="1:10" ht="20.100000000000001" customHeight="1">
      <c r="A354" s="221"/>
      <c r="B354" s="222"/>
      <c r="C354" s="208"/>
      <c r="D354" s="245"/>
      <c r="E354" s="73" t="s">
        <v>77</v>
      </c>
      <c r="F354" s="215">
        <f t="shared" si="5"/>
        <v>0</v>
      </c>
      <c r="G354" s="244"/>
      <c r="H354" s="244"/>
      <c r="J354" s="2" t="s">
        <v>72</v>
      </c>
    </row>
    <row r="355" spans="1:10" ht="20.100000000000001" customHeight="1">
      <c r="A355" s="221"/>
      <c r="B355" s="222"/>
      <c r="C355" s="208" t="s">
        <v>78</v>
      </c>
      <c r="D355" s="245"/>
      <c r="E355" s="73" t="s">
        <v>79</v>
      </c>
      <c r="F355" s="215">
        <f t="shared" si="5"/>
        <v>0</v>
      </c>
      <c r="G355" s="244"/>
      <c r="H355" s="244"/>
      <c r="J355" s="2" t="s">
        <v>73</v>
      </c>
    </row>
    <row r="356" spans="1:10" ht="20.100000000000001" customHeight="1">
      <c r="A356" s="221"/>
      <c r="B356" s="222"/>
      <c r="C356" s="208"/>
      <c r="D356" s="245"/>
      <c r="E356" s="73" t="s">
        <v>80</v>
      </c>
      <c r="F356" s="215">
        <f t="shared" si="5"/>
        <v>0</v>
      </c>
      <c r="G356" s="244"/>
      <c r="H356" s="244"/>
      <c r="J356" s="2" t="s">
        <v>67</v>
      </c>
    </row>
    <row r="357" spans="1:10" ht="20.100000000000001" customHeight="1">
      <c r="A357" s="221"/>
      <c r="B357" s="222"/>
      <c r="C357" s="208"/>
      <c r="D357" s="245"/>
      <c r="E357" s="73" t="s">
        <v>81</v>
      </c>
      <c r="F357" s="215">
        <f t="shared" si="5"/>
        <v>0</v>
      </c>
      <c r="G357" s="244"/>
      <c r="H357" s="244"/>
      <c r="J357" s="2" t="s">
        <v>74</v>
      </c>
    </row>
    <row r="358" spans="1:10" ht="20.100000000000001" customHeight="1">
      <c r="A358" s="221"/>
      <c r="B358" s="222"/>
      <c r="C358" s="208"/>
      <c r="D358" s="245"/>
      <c r="E358" s="73" t="s">
        <v>82</v>
      </c>
      <c r="F358" s="215">
        <f t="shared" si="5"/>
        <v>0</v>
      </c>
      <c r="G358" s="244"/>
      <c r="H358" s="244"/>
      <c r="J358" s="2" t="s">
        <v>100</v>
      </c>
    </row>
    <row r="359" spans="1:10" ht="20.100000000000001" customHeight="1">
      <c r="A359" s="221"/>
      <c r="B359" s="222"/>
      <c r="C359" s="208"/>
      <c r="D359" s="245"/>
      <c r="E359" s="73" t="s">
        <v>83</v>
      </c>
      <c r="F359" s="215">
        <f t="shared" si="5"/>
        <v>0</v>
      </c>
      <c r="G359" s="244"/>
      <c r="H359" s="244"/>
      <c r="J359"/>
    </row>
    <row r="360" spans="1:10" ht="20.100000000000001" customHeight="1">
      <c r="A360" s="221"/>
      <c r="B360" s="222"/>
      <c r="C360" s="208" t="s">
        <v>84</v>
      </c>
      <c r="D360" s="245"/>
      <c r="E360" s="73" t="s">
        <v>85</v>
      </c>
      <c r="F360" s="215">
        <f t="shared" si="5"/>
        <v>0</v>
      </c>
      <c r="G360" s="244"/>
      <c r="H360" s="244"/>
      <c r="J360"/>
    </row>
    <row r="361" spans="1:10" ht="20.100000000000001" customHeight="1">
      <c r="A361" s="221"/>
      <c r="B361" s="222"/>
      <c r="C361" s="208"/>
      <c r="D361" s="245"/>
      <c r="E361" s="73" t="s">
        <v>86</v>
      </c>
      <c r="F361" s="215">
        <f t="shared" si="5"/>
        <v>0</v>
      </c>
      <c r="G361" s="244"/>
      <c r="H361" s="244"/>
      <c r="J361"/>
    </row>
    <row r="362" spans="1:10" ht="20.100000000000001" customHeight="1">
      <c r="A362" s="221"/>
      <c r="B362" s="222"/>
      <c r="C362" s="208"/>
      <c r="D362" s="245"/>
      <c r="E362" s="73" t="s">
        <v>87</v>
      </c>
      <c r="F362" s="215">
        <f t="shared" si="5"/>
        <v>0</v>
      </c>
      <c r="G362" s="244"/>
      <c r="H362" s="244"/>
      <c r="J362"/>
    </row>
    <row r="363" spans="1:10" ht="20.100000000000001" customHeight="1">
      <c r="A363" s="221"/>
      <c r="B363" s="222"/>
      <c r="C363" s="208" t="s">
        <v>88</v>
      </c>
      <c r="D363" s="245"/>
      <c r="E363" s="73" t="s">
        <v>89</v>
      </c>
      <c r="F363" s="215">
        <f t="shared" si="5"/>
        <v>0</v>
      </c>
      <c r="G363" s="244"/>
      <c r="H363" s="244"/>
      <c r="J363"/>
    </row>
    <row r="364" spans="1:10" ht="20.100000000000001" customHeight="1">
      <c r="A364" s="221"/>
      <c r="B364" s="222"/>
      <c r="C364" s="208"/>
      <c r="D364" s="245"/>
      <c r="E364" s="73" t="s">
        <v>65</v>
      </c>
      <c r="F364" s="215">
        <f t="shared" si="5"/>
        <v>0</v>
      </c>
      <c r="G364" s="244"/>
      <c r="H364" s="244"/>
      <c r="J364"/>
    </row>
    <row r="365" spans="1:10" ht="20.100000000000001" customHeight="1">
      <c r="A365" s="221"/>
      <c r="B365" s="222"/>
      <c r="C365" s="208"/>
      <c r="D365" s="245"/>
      <c r="E365" s="73" t="s">
        <v>90</v>
      </c>
      <c r="F365" s="215">
        <f t="shared" si="5"/>
        <v>0</v>
      </c>
      <c r="G365" s="244"/>
      <c r="H365" s="244"/>
      <c r="J365"/>
    </row>
    <row r="366" spans="1:10" ht="20.100000000000001" customHeight="1">
      <c r="A366" s="221"/>
      <c r="B366" s="222"/>
      <c r="C366" s="208"/>
      <c r="D366" s="245"/>
      <c r="E366" s="73" t="s">
        <v>91</v>
      </c>
      <c r="F366" s="215">
        <f t="shared" si="5"/>
        <v>0</v>
      </c>
      <c r="G366" s="244"/>
      <c r="H366" s="244"/>
      <c r="J366" t="s">
        <v>102</v>
      </c>
    </row>
    <row r="367" spans="1:10" ht="20.100000000000001" customHeight="1">
      <c r="A367" s="221"/>
      <c r="B367" s="222"/>
      <c r="C367" s="208"/>
      <c r="D367" s="245"/>
      <c r="E367" s="73" t="s">
        <v>92</v>
      </c>
      <c r="F367" s="215">
        <f t="shared" si="5"/>
        <v>0</v>
      </c>
      <c r="G367" s="244"/>
      <c r="H367" s="244"/>
      <c r="J367" t="s">
        <v>64</v>
      </c>
    </row>
    <row r="368" spans="1:10" ht="20.100000000000001" customHeight="1">
      <c r="A368" s="221"/>
      <c r="B368" s="222"/>
      <c r="C368" s="194" t="s">
        <v>42</v>
      </c>
      <c r="D368" s="195"/>
      <c r="E368" s="73" t="s">
        <v>93</v>
      </c>
      <c r="F368" s="215">
        <f t="shared" si="5"/>
        <v>0</v>
      </c>
      <c r="G368" s="244"/>
      <c r="H368" s="244"/>
      <c r="J368" t="s">
        <v>78</v>
      </c>
    </row>
    <row r="369" spans="1:10" ht="20.100000000000001" customHeight="1">
      <c r="A369" s="221"/>
      <c r="B369" s="222"/>
      <c r="C369" s="200" t="s">
        <v>94</v>
      </c>
      <c r="D369" s="200"/>
      <c r="E369" s="245"/>
      <c r="F369" s="215">
        <f>SUM($F$352:$H$368)</f>
        <v>0</v>
      </c>
      <c r="G369" s="244"/>
      <c r="H369" s="244"/>
      <c r="J369" t="s">
        <v>84</v>
      </c>
    </row>
    <row r="370" spans="1:10" ht="20.100000000000001" customHeight="1">
      <c r="A370" s="221"/>
      <c r="B370" s="222"/>
      <c r="C370" s="208" t="s">
        <v>95</v>
      </c>
      <c r="D370" s="208"/>
      <c r="E370" s="245"/>
      <c r="F370" s="225"/>
      <c r="G370" s="249"/>
      <c r="H370" s="249"/>
      <c r="J370" t="s">
        <v>88</v>
      </c>
    </row>
    <row r="371" spans="1:10" ht="20.100000000000001" customHeight="1">
      <c r="A371" s="223"/>
      <c r="B371" s="224"/>
      <c r="C371" s="200" t="s">
        <v>96</v>
      </c>
      <c r="D371" s="200"/>
      <c r="E371" s="245"/>
      <c r="F371" s="215">
        <f>F369-F370</f>
        <v>0</v>
      </c>
      <c r="G371" s="244"/>
      <c r="H371" s="244"/>
      <c r="J371" t="s">
        <v>63</v>
      </c>
    </row>
    <row r="372" spans="1:10" ht="20.100000000000001" customHeight="1">
      <c r="A372" s="209" t="s">
        <v>97</v>
      </c>
      <c r="B372" s="210"/>
      <c r="C372" s="208" t="s">
        <v>64</v>
      </c>
      <c r="D372" s="245"/>
      <c r="E372" s="73" t="s">
        <v>66</v>
      </c>
      <c r="F372" s="198">
        <f t="shared" ref="F372:F388" si="6">SUMIFS($Q$9:$Q$348,$D$9:$D$348,$E372,$R$9:$R$348,"○")</f>
        <v>0</v>
      </c>
      <c r="G372" s="244"/>
      <c r="H372" s="244"/>
    </row>
    <row r="373" spans="1:10" ht="20.100000000000001" customHeight="1">
      <c r="A373" s="211"/>
      <c r="B373" s="212"/>
      <c r="C373" s="208"/>
      <c r="D373" s="245"/>
      <c r="E373" s="73" t="s">
        <v>76</v>
      </c>
      <c r="F373" s="198">
        <f t="shared" si="6"/>
        <v>0</v>
      </c>
      <c r="G373" s="244"/>
      <c r="H373" s="244"/>
    </row>
    <row r="374" spans="1:10" ht="20.100000000000001" customHeight="1">
      <c r="A374" s="211"/>
      <c r="B374" s="212"/>
      <c r="C374" s="208"/>
      <c r="D374" s="245"/>
      <c r="E374" s="73" t="s">
        <v>77</v>
      </c>
      <c r="F374" s="198">
        <f t="shared" si="6"/>
        <v>0</v>
      </c>
      <c r="G374" s="244"/>
      <c r="H374" s="244"/>
    </row>
    <row r="375" spans="1:10" ht="20.100000000000001" customHeight="1">
      <c r="A375" s="211"/>
      <c r="B375" s="212"/>
      <c r="C375" s="208" t="s">
        <v>78</v>
      </c>
      <c r="D375" s="245"/>
      <c r="E375" s="73" t="s">
        <v>79</v>
      </c>
      <c r="F375" s="198">
        <f t="shared" si="6"/>
        <v>0</v>
      </c>
      <c r="G375" s="244"/>
      <c r="H375" s="244"/>
    </row>
    <row r="376" spans="1:10" ht="20.100000000000001" customHeight="1">
      <c r="A376" s="211"/>
      <c r="B376" s="212"/>
      <c r="C376" s="208"/>
      <c r="D376" s="245"/>
      <c r="E376" s="73" t="s">
        <v>80</v>
      </c>
      <c r="F376" s="198">
        <f t="shared" si="6"/>
        <v>0</v>
      </c>
      <c r="G376" s="244"/>
      <c r="H376" s="244"/>
    </row>
    <row r="377" spans="1:10" ht="20.100000000000001" customHeight="1">
      <c r="A377" s="211"/>
      <c r="B377" s="212"/>
      <c r="C377" s="208"/>
      <c r="D377" s="245"/>
      <c r="E377" s="73" t="s">
        <v>81</v>
      </c>
      <c r="F377" s="198">
        <f t="shared" si="6"/>
        <v>0</v>
      </c>
      <c r="G377" s="244"/>
      <c r="H377" s="244"/>
    </row>
    <row r="378" spans="1:10" ht="20.100000000000001" customHeight="1">
      <c r="A378" s="211"/>
      <c r="B378" s="212"/>
      <c r="C378" s="208"/>
      <c r="D378" s="245"/>
      <c r="E378" s="73" t="s">
        <v>82</v>
      </c>
      <c r="F378" s="198">
        <f t="shared" si="6"/>
        <v>0</v>
      </c>
      <c r="G378" s="244"/>
      <c r="H378" s="244"/>
    </row>
    <row r="379" spans="1:10" ht="20.100000000000001" customHeight="1">
      <c r="A379" s="211"/>
      <c r="B379" s="212"/>
      <c r="C379" s="208"/>
      <c r="D379" s="245"/>
      <c r="E379" s="73" t="s">
        <v>83</v>
      </c>
      <c r="F379" s="198">
        <f t="shared" si="6"/>
        <v>0</v>
      </c>
      <c r="G379" s="244"/>
      <c r="H379" s="244"/>
    </row>
    <row r="380" spans="1:10" ht="20.100000000000001" customHeight="1">
      <c r="A380" s="211"/>
      <c r="B380" s="212"/>
      <c r="C380" s="208" t="s">
        <v>84</v>
      </c>
      <c r="D380" s="245"/>
      <c r="E380" s="73" t="s">
        <v>85</v>
      </c>
      <c r="F380" s="198">
        <f t="shared" si="6"/>
        <v>0</v>
      </c>
      <c r="G380" s="244"/>
      <c r="H380" s="244"/>
    </row>
    <row r="381" spans="1:10" ht="20.100000000000001" customHeight="1">
      <c r="A381" s="211"/>
      <c r="B381" s="212"/>
      <c r="C381" s="208"/>
      <c r="D381" s="245"/>
      <c r="E381" s="73" t="s">
        <v>86</v>
      </c>
      <c r="F381" s="198">
        <f t="shared" si="6"/>
        <v>0</v>
      </c>
      <c r="G381" s="244"/>
      <c r="H381" s="244"/>
    </row>
    <row r="382" spans="1:10" ht="20.100000000000001" customHeight="1">
      <c r="A382" s="211"/>
      <c r="B382" s="212"/>
      <c r="C382" s="208"/>
      <c r="D382" s="245"/>
      <c r="E382" s="73" t="s">
        <v>87</v>
      </c>
      <c r="F382" s="198">
        <f t="shared" si="6"/>
        <v>0</v>
      </c>
      <c r="G382" s="244"/>
      <c r="H382" s="244"/>
    </row>
    <row r="383" spans="1:10" ht="20.100000000000001" customHeight="1">
      <c r="A383" s="211"/>
      <c r="B383" s="212"/>
      <c r="C383" s="208" t="s">
        <v>88</v>
      </c>
      <c r="D383" s="245"/>
      <c r="E383" s="73" t="s">
        <v>89</v>
      </c>
      <c r="F383" s="198">
        <f t="shared" si="6"/>
        <v>0</v>
      </c>
      <c r="G383" s="244"/>
      <c r="H383" s="244"/>
    </row>
    <row r="384" spans="1:10" ht="20.100000000000001" customHeight="1">
      <c r="A384" s="211"/>
      <c r="B384" s="212"/>
      <c r="C384" s="208"/>
      <c r="D384" s="245"/>
      <c r="E384" s="73" t="s">
        <v>65</v>
      </c>
      <c r="F384" s="198">
        <f t="shared" si="6"/>
        <v>0</v>
      </c>
      <c r="G384" s="244"/>
      <c r="H384" s="244"/>
    </row>
    <row r="385" spans="1:8" ht="20.100000000000001" customHeight="1">
      <c r="A385" s="211"/>
      <c r="B385" s="212"/>
      <c r="C385" s="208"/>
      <c r="D385" s="245"/>
      <c r="E385" s="73" t="s">
        <v>90</v>
      </c>
      <c r="F385" s="198">
        <f t="shared" si="6"/>
        <v>0</v>
      </c>
      <c r="G385" s="244"/>
      <c r="H385" s="244"/>
    </row>
    <row r="386" spans="1:8" ht="20.100000000000001" customHeight="1">
      <c r="A386" s="211"/>
      <c r="B386" s="212"/>
      <c r="C386" s="208"/>
      <c r="D386" s="245"/>
      <c r="E386" s="73" t="s">
        <v>91</v>
      </c>
      <c r="F386" s="198">
        <f t="shared" si="6"/>
        <v>0</v>
      </c>
      <c r="G386" s="244"/>
      <c r="H386" s="244"/>
    </row>
    <row r="387" spans="1:8" ht="20.100000000000001" customHeight="1">
      <c r="A387" s="211"/>
      <c r="B387" s="212"/>
      <c r="C387" s="208"/>
      <c r="D387" s="245"/>
      <c r="E387" s="73" t="s">
        <v>92</v>
      </c>
      <c r="F387" s="198">
        <f t="shared" si="6"/>
        <v>0</v>
      </c>
      <c r="G387" s="244"/>
      <c r="H387" s="244"/>
    </row>
    <row r="388" spans="1:8" ht="20.100000000000001" customHeight="1">
      <c r="A388" s="211"/>
      <c r="B388" s="212"/>
      <c r="C388" s="194" t="s">
        <v>42</v>
      </c>
      <c r="D388" s="195"/>
      <c r="E388" s="73" t="s">
        <v>93</v>
      </c>
      <c r="F388" s="198">
        <f t="shared" si="6"/>
        <v>0</v>
      </c>
      <c r="G388" s="244"/>
      <c r="H388" s="244"/>
    </row>
    <row r="389" spans="1:8" ht="20.100000000000001" customHeight="1" thickBot="1">
      <c r="A389" s="213"/>
      <c r="B389" s="214"/>
      <c r="C389" s="200" t="s">
        <v>98</v>
      </c>
      <c r="D389" s="200"/>
      <c r="E389" s="245"/>
      <c r="F389" s="202">
        <f>SUM(F372:H388)</f>
        <v>0</v>
      </c>
      <c r="G389" s="246"/>
      <c r="H389" s="246"/>
    </row>
    <row r="390" spans="1:8" ht="20.100000000000001" customHeight="1" thickTop="1">
      <c r="A390" s="204" t="s">
        <v>99</v>
      </c>
      <c r="B390" s="204"/>
      <c r="C390" s="247"/>
      <c r="D390" s="247"/>
      <c r="E390" s="247"/>
      <c r="F390" s="206">
        <f>SUM(F369,F389)</f>
        <v>0</v>
      </c>
      <c r="G390" s="248"/>
      <c r="H390" s="248"/>
    </row>
  </sheetData>
  <sheetProtection formatRows="0"/>
  <mergeCells count="406">
    <mergeCell ref="D3:M3"/>
    <mergeCell ref="A8:B8"/>
    <mergeCell ref="A9:B9"/>
    <mergeCell ref="A10:B10"/>
    <mergeCell ref="A11:B11"/>
    <mergeCell ref="A12:B12"/>
    <mergeCell ref="A13:B13"/>
    <mergeCell ref="C5:D5"/>
    <mergeCell ref="F5:K5"/>
    <mergeCell ref="M5:Q6"/>
    <mergeCell ref="C6:D6"/>
    <mergeCell ref="F6:K6"/>
    <mergeCell ref="A20:B20"/>
    <mergeCell ref="A21:B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A44:B44"/>
    <mergeCell ref="A45:B45"/>
    <mergeCell ref="A46:B46"/>
    <mergeCell ref="A47:B47"/>
    <mergeCell ref="A48:B48"/>
    <mergeCell ref="A49:B49"/>
    <mergeCell ref="A38:B38"/>
    <mergeCell ref="A39:B39"/>
    <mergeCell ref="A40:B40"/>
    <mergeCell ref="A41:B41"/>
    <mergeCell ref="A42:B42"/>
    <mergeCell ref="A43:B43"/>
    <mergeCell ref="A56:B56"/>
    <mergeCell ref="A57:B57"/>
    <mergeCell ref="A58:B58"/>
    <mergeCell ref="A59:B59"/>
    <mergeCell ref="A60:B60"/>
    <mergeCell ref="A61:B61"/>
    <mergeCell ref="A50:B50"/>
    <mergeCell ref="A51:B51"/>
    <mergeCell ref="A52:B52"/>
    <mergeCell ref="A53:B53"/>
    <mergeCell ref="A54:B54"/>
    <mergeCell ref="A55:B55"/>
    <mergeCell ref="A67:B67"/>
    <mergeCell ref="A68:B68"/>
    <mergeCell ref="A69:B69"/>
    <mergeCell ref="A70:B70"/>
    <mergeCell ref="A71:B71"/>
    <mergeCell ref="A62:B62"/>
    <mergeCell ref="A63:B63"/>
    <mergeCell ref="A64:B64"/>
    <mergeCell ref="A65:B65"/>
    <mergeCell ref="A66:B66"/>
    <mergeCell ref="A78:B78"/>
    <mergeCell ref="A79:B79"/>
    <mergeCell ref="A80:B80"/>
    <mergeCell ref="A81:B81"/>
    <mergeCell ref="A82:B82"/>
    <mergeCell ref="A83:B83"/>
    <mergeCell ref="A72:B72"/>
    <mergeCell ref="A73:B73"/>
    <mergeCell ref="A74:B74"/>
    <mergeCell ref="A75:B75"/>
    <mergeCell ref="A76:B76"/>
    <mergeCell ref="A77:B77"/>
    <mergeCell ref="A90:B90"/>
    <mergeCell ref="A91:B91"/>
    <mergeCell ref="A92:B92"/>
    <mergeCell ref="A93:B93"/>
    <mergeCell ref="A94:B94"/>
    <mergeCell ref="A95:B95"/>
    <mergeCell ref="A84:B84"/>
    <mergeCell ref="A85:B85"/>
    <mergeCell ref="A86:B86"/>
    <mergeCell ref="A87:B87"/>
    <mergeCell ref="A88:B88"/>
    <mergeCell ref="A89:B89"/>
    <mergeCell ref="A102:B102"/>
    <mergeCell ref="A103:B103"/>
    <mergeCell ref="A104:B104"/>
    <mergeCell ref="A105:B105"/>
    <mergeCell ref="A106:B106"/>
    <mergeCell ref="A107:B107"/>
    <mergeCell ref="A96:B96"/>
    <mergeCell ref="A97:B97"/>
    <mergeCell ref="A98:B98"/>
    <mergeCell ref="A99:B99"/>
    <mergeCell ref="A100:B100"/>
    <mergeCell ref="A101:B101"/>
    <mergeCell ref="A114:B114"/>
    <mergeCell ref="A115:B115"/>
    <mergeCell ref="A116:B116"/>
    <mergeCell ref="A117:B117"/>
    <mergeCell ref="A118:B118"/>
    <mergeCell ref="A119:B119"/>
    <mergeCell ref="A108:B108"/>
    <mergeCell ref="A109:B109"/>
    <mergeCell ref="A110:B110"/>
    <mergeCell ref="A111:B111"/>
    <mergeCell ref="A112:B112"/>
    <mergeCell ref="A113:B113"/>
    <mergeCell ref="A126:B126"/>
    <mergeCell ref="A127:B127"/>
    <mergeCell ref="A128:B128"/>
    <mergeCell ref="A129:B129"/>
    <mergeCell ref="A130:B130"/>
    <mergeCell ref="A131:B131"/>
    <mergeCell ref="A120:B120"/>
    <mergeCell ref="A121:B121"/>
    <mergeCell ref="A122:B122"/>
    <mergeCell ref="A123:B123"/>
    <mergeCell ref="A124:B124"/>
    <mergeCell ref="A125:B125"/>
    <mergeCell ref="A138:B138"/>
    <mergeCell ref="A139:B139"/>
    <mergeCell ref="A140:B140"/>
    <mergeCell ref="A141:B141"/>
    <mergeCell ref="A142:B142"/>
    <mergeCell ref="A143:B143"/>
    <mergeCell ref="A132:B132"/>
    <mergeCell ref="A133:B133"/>
    <mergeCell ref="A134:B134"/>
    <mergeCell ref="A135:B135"/>
    <mergeCell ref="A136:B136"/>
    <mergeCell ref="A137:B137"/>
    <mergeCell ref="A150:B150"/>
    <mergeCell ref="A151:B151"/>
    <mergeCell ref="A152:B152"/>
    <mergeCell ref="A153:B153"/>
    <mergeCell ref="A154:B154"/>
    <mergeCell ref="A155:B155"/>
    <mergeCell ref="A144:B144"/>
    <mergeCell ref="A145:B145"/>
    <mergeCell ref="A146:B146"/>
    <mergeCell ref="A147:B147"/>
    <mergeCell ref="A148:B148"/>
    <mergeCell ref="A149:B149"/>
    <mergeCell ref="A162:B162"/>
    <mergeCell ref="A163:B163"/>
    <mergeCell ref="A164:B164"/>
    <mergeCell ref="A165:B165"/>
    <mergeCell ref="A166:B166"/>
    <mergeCell ref="A167:B167"/>
    <mergeCell ref="A156:B156"/>
    <mergeCell ref="A157:B157"/>
    <mergeCell ref="A158:B158"/>
    <mergeCell ref="A159:B159"/>
    <mergeCell ref="A160:B160"/>
    <mergeCell ref="A161:B161"/>
    <mergeCell ref="A174:B174"/>
    <mergeCell ref="A175:B175"/>
    <mergeCell ref="A176:B176"/>
    <mergeCell ref="A177:B177"/>
    <mergeCell ref="A178:B178"/>
    <mergeCell ref="A179:B179"/>
    <mergeCell ref="A168:B168"/>
    <mergeCell ref="A169:B169"/>
    <mergeCell ref="A170:B170"/>
    <mergeCell ref="A171:B171"/>
    <mergeCell ref="A172:B172"/>
    <mergeCell ref="A173:B173"/>
    <mergeCell ref="A186:B186"/>
    <mergeCell ref="A187:B187"/>
    <mergeCell ref="A188:B188"/>
    <mergeCell ref="A189:B189"/>
    <mergeCell ref="A190:B190"/>
    <mergeCell ref="A191:B191"/>
    <mergeCell ref="A180:B180"/>
    <mergeCell ref="A181:B181"/>
    <mergeCell ref="A182:B182"/>
    <mergeCell ref="A183:B183"/>
    <mergeCell ref="A184:B184"/>
    <mergeCell ref="A185:B185"/>
    <mergeCell ref="A198:B198"/>
    <mergeCell ref="A199:B199"/>
    <mergeCell ref="A200:B200"/>
    <mergeCell ref="A201:B201"/>
    <mergeCell ref="A202:B202"/>
    <mergeCell ref="A203:B203"/>
    <mergeCell ref="A192:B192"/>
    <mergeCell ref="A193:B193"/>
    <mergeCell ref="A194:B194"/>
    <mergeCell ref="A195:B195"/>
    <mergeCell ref="A196:B196"/>
    <mergeCell ref="A197:B197"/>
    <mergeCell ref="A210:B210"/>
    <mergeCell ref="A211:B211"/>
    <mergeCell ref="A212:B212"/>
    <mergeCell ref="A213:B213"/>
    <mergeCell ref="A214:B214"/>
    <mergeCell ref="A215:B215"/>
    <mergeCell ref="A204:B204"/>
    <mergeCell ref="A205:B205"/>
    <mergeCell ref="A206:B206"/>
    <mergeCell ref="A207:B207"/>
    <mergeCell ref="A208:B208"/>
    <mergeCell ref="A209:B209"/>
    <mergeCell ref="A222:B222"/>
    <mergeCell ref="A223:B223"/>
    <mergeCell ref="A224:B224"/>
    <mergeCell ref="A225:B225"/>
    <mergeCell ref="A226:B226"/>
    <mergeCell ref="A227:B227"/>
    <mergeCell ref="A216:B216"/>
    <mergeCell ref="A217:B217"/>
    <mergeCell ref="A218:B218"/>
    <mergeCell ref="A219:B219"/>
    <mergeCell ref="A220:B220"/>
    <mergeCell ref="A221:B221"/>
    <mergeCell ref="A234:B234"/>
    <mergeCell ref="A235:B235"/>
    <mergeCell ref="A236:B236"/>
    <mergeCell ref="A237:B237"/>
    <mergeCell ref="A238:B238"/>
    <mergeCell ref="A239:B239"/>
    <mergeCell ref="A228:B228"/>
    <mergeCell ref="A229:B229"/>
    <mergeCell ref="A230:B230"/>
    <mergeCell ref="A231:B231"/>
    <mergeCell ref="A232:B232"/>
    <mergeCell ref="A233:B233"/>
    <mergeCell ref="A246:B246"/>
    <mergeCell ref="A247:B247"/>
    <mergeCell ref="A248:B248"/>
    <mergeCell ref="A249:B249"/>
    <mergeCell ref="A250:B250"/>
    <mergeCell ref="A251:B251"/>
    <mergeCell ref="A240:B240"/>
    <mergeCell ref="A241:B241"/>
    <mergeCell ref="A242:B242"/>
    <mergeCell ref="A243:B243"/>
    <mergeCell ref="A244:B244"/>
    <mergeCell ref="A245:B245"/>
    <mergeCell ref="A258:B258"/>
    <mergeCell ref="A259:B259"/>
    <mergeCell ref="A260:B260"/>
    <mergeCell ref="A261:B261"/>
    <mergeCell ref="A262:B262"/>
    <mergeCell ref="A263:B263"/>
    <mergeCell ref="A252:B252"/>
    <mergeCell ref="A253:B253"/>
    <mergeCell ref="A254:B254"/>
    <mergeCell ref="A255:B255"/>
    <mergeCell ref="A256:B256"/>
    <mergeCell ref="A257:B257"/>
    <mergeCell ref="A270:B270"/>
    <mergeCell ref="A271:B271"/>
    <mergeCell ref="A272:B272"/>
    <mergeCell ref="A273:B273"/>
    <mergeCell ref="A274:B274"/>
    <mergeCell ref="A275:B275"/>
    <mergeCell ref="A264:B264"/>
    <mergeCell ref="A265:B265"/>
    <mergeCell ref="A266:B266"/>
    <mergeCell ref="A267:B267"/>
    <mergeCell ref="A268:B268"/>
    <mergeCell ref="A269:B269"/>
    <mergeCell ref="A282:B282"/>
    <mergeCell ref="A283:B283"/>
    <mergeCell ref="A284:B284"/>
    <mergeCell ref="A285:B285"/>
    <mergeCell ref="A286:B286"/>
    <mergeCell ref="A287:B287"/>
    <mergeCell ref="A276:B276"/>
    <mergeCell ref="A277:B277"/>
    <mergeCell ref="A278:B278"/>
    <mergeCell ref="A279:B279"/>
    <mergeCell ref="A280:B280"/>
    <mergeCell ref="A281:B281"/>
    <mergeCell ref="A294:B294"/>
    <mergeCell ref="A295:B295"/>
    <mergeCell ref="A296:B296"/>
    <mergeCell ref="A297:B297"/>
    <mergeCell ref="A298:B298"/>
    <mergeCell ref="A299:B299"/>
    <mergeCell ref="A288:B288"/>
    <mergeCell ref="A289:B289"/>
    <mergeCell ref="A290:B290"/>
    <mergeCell ref="A291:B291"/>
    <mergeCell ref="A292:B292"/>
    <mergeCell ref="A293:B293"/>
    <mergeCell ref="A306:B306"/>
    <mergeCell ref="A307:B307"/>
    <mergeCell ref="A308:B308"/>
    <mergeCell ref="A309:B309"/>
    <mergeCell ref="A310:B310"/>
    <mergeCell ref="A311:B311"/>
    <mergeCell ref="A300:B300"/>
    <mergeCell ref="A301:B301"/>
    <mergeCell ref="A302:B302"/>
    <mergeCell ref="A303:B303"/>
    <mergeCell ref="A304:B304"/>
    <mergeCell ref="A305:B305"/>
    <mergeCell ref="A318:B318"/>
    <mergeCell ref="A319:B319"/>
    <mergeCell ref="A320:B320"/>
    <mergeCell ref="A321:B321"/>
    <mergeCell ref="A322:B322"/>
    <mergeCell ref="A323:B323"/>
    <mergeCell ref="A312:B312"/>
    <mergeCell ref="A313:B313"/>
    <mergeCell ref="A314:B314"/>
    <mergeCell ref="A315:B315"/>
    <mergeCell ref="A316:B316"/>
    <mergeCell ref="A317:B317"/>
    <mergeCell ref="A330:B330"/>
    <mergeCell ref="A331:B331"/>
    <mergeCell ref="A332:B332"/>
    <mergeCell ref="A333:B333"/>
    <mergeCell ref="A334:B334"/>
    <mergeCell ref="A335:B335"/>
    <mergeCell ref="A324:B324"/>
    <mergeCell ref="A325:B325"/>
    <mergeCell ref="A326:B326"/>
    <mergeCell ref="A327:B327"/>
    <mergeCell ref="A328:B328"/>
    <mergeCell ref="A329:B329"/>
    <mergeCell ref="A342:B342"/>
    <mergeCell ref="A343:B343"/>
    <mergeCell ref="A344:B344"/>
    <mergeCell ref="A345:B345"/>
    <mergeCell ref="A346:B346"/>
    <mergeCell ref="A347:B347"/>
    <mergeCell ref="A336:B336"/>
    <mergeCell ref="A337:B337"/>
    <mergeCell ref="A338:B338"/>
    <mergeCell ref="A339:B339"/>
    <mergeCell ref="A340:B340"/>
    <mergeCell ref="A341:B341"/>
    <mergeCell ref="A348:B348"/>
    <mergeCell ref="A351:B351"/>
    <mergeCell ref="C351:D351"/>
    <mergeCell ref="F351:H351"/>
    <mergeCell ref="A352:B371"/>
    <mergeCell ref="C352:D354"/>
    <mergeCell ref="F352:H352"/>
    <mergeCell ref="F353:H353"/>
    <mergeCell ref="F354:H354"/>
    <mergeCell ref="C355:D359"/>
    <mergeCell ref="F355:H355"/>
    <mergeCell ref="F356:H356"/>
    <mergeCell ref="F357:H357"/>
    <mergeCell ref="F358:H358"/>
    <mergeCell ref="F359:H359"/>
    <mergeCell ref="C360:D362"/>
    <mergeCell ref="F360:H360"/>
    <mergeCell ref="F361:H361"/>
    <mergeCell ref="F362:H362"/>
    <mergeCell ref="C368:D368"/>
    <mergeCell ref="F368:H368"/>
    <mergeCell ref="C369:E369"/>
    <mergeCell ref="F369:H369"/>
    <mergeCell ref="C370:E370"/>
    <mergeCell ref="F370:H370"/>
    <mergeCell ref="C363:D367"/>
    <mergeCell ref="F363:H363"/>
    <mergeCell ref="F364:H364"/>
    <mergeCell ref="F365:H365"/>
    <mergeCell ref="F366:H366"/>
    <mergeCell ref="F367:H367"/>
    <mergeCell ref="F377:H377"/>
    <mergeCell ref="F378:H378"/>
    <mergeCell ref="C371:E371"/>
    <mergeCell ref="F371:H371"/>
    <mergeCell ref="C372:D374"/>
    <mergeCell ref="F372:H372"/>
    <mergeCell ref="F373:H373"/>
    <mergeCell ref="F374:H374"/>
    <mergeCell ref="C375:D379"/>
    <mergeCell ref="F375:H375"/>
    <mergeCell ref="F376:H376"/>
    <mergeCell ref="C388:D388"/>
    <mergeCell ref="F388:H388"/>
    <mergeCell ref="C389:E389"/>
    <mergeCell ref="F389:H389"/>
    <mergeCell ref="A390:E390"/>
    <mergeCell ref="F390:H390"/>
    <mergeCell ref="C383:D387"/>
    <mergeCell ref="F383:H383"/>
    <mergeCell ref="F384:H384"/>
    <mergeCell ref="F385:H385"/>
    <mergeCell ref="F386:H386"/>
    <mergeCell ref="F387:H387"/>
    <mergeCell ref="A372:B389"/>
    <mergeCell ref="F379:H379"/>
    <mergeCell ref="C380:D382"/>
    <mergeCell ref="F380:H380"/>
    <mergeCell ref="F381:H381"/>
    <mergeCell ref="F382:H382"/>
  </mergeCells>
  <phoneticPr fontId="2"/>
  <conditionalFormatting sqref="G9:G349 I9:I349 L9:L349 O9:O349">
    <cfRule type="expression" dxfId="1" priority="4">
      <formula>INDIRECT(ADDRESS(ROW(),COLUMN()))=TRUNC(INDIRECT(ADDRESS(ROW(),COLUMN())))</formula>
    </cfRule>
  </conditionalFormatting>
  <conditionalFormatting sqref="M5:Q6">
    <cfRule type="cellIs" dxfId="0" priority="17" operator="equal">
      <formula>"「費目：その他」で補助対象外に仕分けされていないものがある"</formula>
    </cfRule>
  </conditionalFormatting>
  <dataValidations count="8">
    <dataValidation imeMode="disabled" allowBlank="1" showInputMessage="1" showErrorMessage="1" sqref="C6:K6 A9:A348" xr:uid="{00000000-0002-0000-0600-000003000000}"/>
    <dataValidation type="list" allowBlank="1" showInputMessage="1" showErrorMessage="1" sqref="D349" xr:uid="{00000000-0002-0000-0600-000005000000}">
      <formula1>INDIRECT(C349)</formula1>
    </dataValidation>
    <dataValidation imeMode="on" allowBlank="1" showInputMessage="1" showErrorMessage="1" sqref="M349 J349" xr:uid="{00000000-0002-0000-0600-000006000000}"/>
    <dataValidation imeMode="off" allowBlank="1" showInputMessage="1" showErrorMessage="1" sqref="G9:G13 G349 F352:H390 O9:O349 L9:L349 I9:I349 Q9:Q348" xr:uid="{00000000-0002-0000-0600-000007000000}"/>
    <dataValidation type="list" allowBlank="1" showInputMessage="1" showErrorMessage="1" sqref="C9:C348" xr:uid="{00000000-0002-0000-0600-000008000000}">
      <formula1>支出</formula1>
    </dataValidation>
    <dataValidation type="list" imeMode="hiragana" allowBlank="1" showInputMessage="1" showErrorMessage="1" sqref="D9:D348" xr:uid="{00000000-0002-0000-0600-000001000000}">
      <formula1>INDIRECT(C9)</formula1>
    </dataValidation>
    <dataValidation imeMode="hiragana" allowBlank="1" showInputMessage="1" showErrorMessage="1" sqref="J9:J348 M9:M348 E9:E348" xr:uid="{00000000-0002-0000-0600-000002000000}"/>
    <dataValidation type="list" allowBlank="1" showInputMessage="1" showErrorMessage="1" sqref="R9:R348" xr:uid="{00000000-0002-0000-0600-000004000000}">
      <formula1>"○"</formula1>
    </dataValidation>
  </dataValidations>
  <pageMargins left="0.78740157480314965" right="0.39370078740157483" top="0.59055118110236227" bottom="0.59055118110236227" header="0.31496062992125984" footer="0.31496062992125984"/>
  <pageSetup paperSize="9" scale="59" fitToHeight="0" orientation="portrait" r:id="rId1"/>
  <headerFooter>
    <oddHeader>&amp;L&amp;"-,太字"&amp;12委託内訳書</oddHeader>
  </headerFooter>
  <colBreaks count="1" manualBreakCount="1">
    <brk id="17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10</vt:i4>
      </vt:variant>
    </vt:vector>
  </HeadingPairs>
  <TitlesOfParts>
    <vt:vector size="13" baseType="lpstr">
      <vt:lpstr>収支計算書</vt:lpstr>
      <vt:lpstr>内訳書</vt:lpstr>
      <vt:lpstr>委託費・補助金内訳書</vt:lpstr>
      <vt:lpstr>委託費・補助金内訳書!Print_Area</vt:lpstr>
      <vt:lpstr>収支計算書!Print_Area</vt:lpstr>
      <vt:lpstr>内訳書!Print_Area</vt:lpstr>
      <vt:lpstr>委託費・補助金</vt:lpstr>
      <vt:lpstr>区分</vt:lpstr>
      <vt:lpstr>雑役務費・消耗品費等</vt:lpstr>
      <vt:lpstr>支出</vt:lpstr>
      <vt:lpstr>出演・音楽・文芸費</vt:lpstr>
      <vt:lpstr>人件費・旅費・報償費</vt:lpstr>
      <vt:lpstr>舞台・会場・設営費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細田 大樹</cp:lastModifiedBy>
  <cp:lastPrinted>2025-01-17T01:06:58Z</cp:lastPrinted>
  <dcterms:created xsi:type="dcterms:W3CDTF">2022-07-14T00:43:06Z</dcterms:created>
  <dcterms:modified xsi:type="dcterms:W3CDTF">2025-01-17T01:09:34Z</dcterms:modified>
</cp:coreProperties>
</file>