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stfs01\15090_畜産課$\02_室班フォルダ\生産振興班\01-生産振興\0018000-スマート畜産推進事業\6.R7\02_5団体へ送付\生産者→団体書類関係\"/>
    </mc:Choice>
  </mc:AlternateContent>
  <xr:revisionPtr revIDLastSave="0" documentId="13_ncr:1_{F812AAAA-2D44-4252-A344-A1CD8A2905DD}" xr6:coauthVersionLast="47" xr6:coauthVersionMax="47" xr10:uidLastSave="{00000000-0000-0000-0000-000000000000}"/>
  <bookViews>
    <workbookView xWindow="-120" yWindow="-120" windowWidth="29040" windowHeight="15720" activeTab="1" xr2:uid="{00000000-000D-0000-FFFF-FFFF00000000}"/>
  </bookViews>
  <sheets>
    <sheet name="作業時間改善計画書" sheetId="5" r:id="rId1"/>
    <sheet name="例 養豚" sheetId="4" r:id="rId2"/>
  </sheets>
  <definedNames>
    <definedName name="_xlnm.Print_Area" localSheetId="0">作業時間改善計画書!$A$1:$G$46</definedName>
    <definedName name="_xlnm.Print_Area" localSheetId="1">'例 養豚'!$A$1:$H$46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4" l="1"/>
  <c r="E16" i="4"/>
  <c r="C24" i="5"/>
  <c r="E24" i="5"/>
  <c r="B43" i="5" s="1"/>
  <c r="C38" i="5"/>
  <c r="E30" i="5"/>
  <c r="E38" i="5" s="1"/>
  <c r="B44" i="5" s="1"/>
  <c r="B46" i="5" s="1"/>
  <c r="E11" i="5"/>
  <c r="E11" i="4"/>
  <c r="C24" i="4" l="1"/>
  <c r="C38" i="4"/>
  <c r="E24" i="4" l="1"/>
  <c r="B43" i="4" s="1"/>
  <c r="E38" i="4"/>
  <c r="B44" i="4" s="1"/>
  <c r="B46" i="4" l="1"/>
</calcChain>
</file>

<file path=xl/sharedStrings.xml><?xml version="1.0" encoding="utf-8"?>
<sst xmlns="http://schemas.openxmlformats.org/spreadsheetml/2006/main" count="82" uniqueCount="38">
  <si>
    <t>開始時刻</t>
    <rPh sb="0" eb="2">
      <t>カイシ</t>
    </rPh>
    <rPh sb="2" eb="4">
      <t>ジコク</t>
    </rPh>
    <phoneticPr fontId="2"/>
  </si>
  <si>
    <t>合計</t>
    <rPh sb="0" eb="2">
      <t>ゴウケイ</t>
    </rPh>
    <phoneticPr fontId="2"/>
  </si>
  <si>
    <t>飼養頭数</t>
    <rPh sb="0" eb="2">
      <t>シヨウ</t>
    </rPh>
    <rPh sb="2" eb="4">
      <t>トウスウ</t>
    </rPh>
    <phoneticPr fontId="2"/>
  </si>
  <si>
    <t>準備等</t>
    <rPh sb="0" eb="2">
      <t>ジュンビ</t>
    </rPh>
    <rPh sb="2" eb="3">
      <t>トウ</t>
    </rPh>
    <phoneticPr fontId="2"/>
  </si>
  <si>
    <t>終了時刻</t>
    <rPh sb="0" eb="2">
      <t>シュウリョウ</t>
    </rPh>
    <rPh sb="2" eb="4">
      <t>ジコク</t>
    </rPh>
    <phoneticPr fontId="2"/>
  </si>
  <si>
    <t>（現状）</t>
    <rPh sb="1" eb="3">
      <t>ゲンジョウ</t>
    </rPh>
    <phoneticPr fontId="2"/>
  </si>
  <si>
    <t>所要時間（分）</t>
    <rPh sb="0" eb="4">
      <t>ショヨウジカン</t>
    </rPh>
    <rPh sb="5" eb="6">
      <t>フン</t>
    </rPh>
    <phoneticPr fontId="2"/>
  </si>
  <si>
    <t>作業時間</t>
    <rPh sb="0" eb="4">
      <t>サギョウジカン</t>
    </rPh>
    <phoneticPr fontId="2"/>
  </si>
  <si>
    <t>※所要時間は実測値</t>
    <rPh sb="1" eb="5">
      <t>ショヨウジカン</t>
    </rPh>
    <rPh sb="6" eb="8">
      <t>ジッソク</t>
    </rPh>
    <rPh sb="8" eb="9">
      <t>チ</t>
    </rPh>
    <phoneticPr fontId="2"/>
  </si>
  <si>
    <t>（導入後）</t>
    <rPh sb="1" eb="4">
      <t>ドウニュウゴ</t>
    </rPh>
    <phoneticPr fontId="2"/>
  </si>
  <si>
    <t>事業実施効果</t>
    <rPh sb="0" eb="2">
      <t>ジギョウ</t>
    </rPh>
    <rPh sb="2" eb="6">
      <t>ジッシコウカ</t>
    </rPh>
    <phoneticPr fontId="2"/>
  </si>
  <si>
    <t>削減効果</t>
    <rPh sb="0" eb="4">
      <t>サクゲンコウカ</t>
    </rPh>
    <phoneticPr fontId="2"/>
  </si>
  <si>
    <t>導入後</t>
    <rPh sb="0" eb="3">
      <t>ドウニュウゴ</t>
    </rPh>
    <phoneticPr fontId="2"/>
  </si>
  <si>
    <t>現　在</t>
    <rPh sb="0" eb="1">
      <t>ゲン</t>
    </rPh>
    <rPh sb="2" eb="3">
      <t>ザイ</t>
    </rPh>
    <phoneticPr fontId="2"/>
  </si>
  <si>
    <t>作業方式</t>
    <rPh sb="0" eb="4">
      <t>サギョウホウシキ</t>
    </rPh>
    <phoneticPr fontId="2"/>
  </si>
  <si>
    <t>〇〇農場</t>
    <rPh sb="2" eb="4">
      <t>ノウジョウ</t>
    </rPh>
    <phoneticPr fontId="2"/>
  </si>
  <si>
    <t>母豚</t>
    <rPh sb="0" eb="2">
      <t>ボトン</t>
    </rPh>
    <phoneticPr fontId="2"/>
  </si>
  <si>
    <t>肥育豚（生後6か月まで）</t>
    <rPh sb="0" eb="3">
      <t>ヒイクトン</t>
    </rPh>
    <rPh sb="4" eb="6">
      <t>セイゴ</t>
    </rPh>
    <rPh sb="8" eb="9">
      <t>ゲツ</t>
    </rPh>
    <phoneticPr fontId="2"/>
  </si>
  <si>
    <t>哺乳豚（生後3週未満）</t>
    <rPh sb="0" eb="2">
      <t>ホニュウ</t>
    </rPh>
    <rPh sb="2" eb="3">
      <t>トン</t>
    </rPh>
    <rPh sb="4" eb="6">
      <t>セイゴ</t>
    </rPh>
    <rPh sb="7" eb="8">
      <t>シュウ</t>
    </rPh>
    <rPh sb="8" eb="10">
      <t>ミマン</t>
    </rPh>
    <phoneticPr fontId="2"/>
  </si>
  <si>
    <t>子豚（生後10週未満）</t>
    <rPh sb="0" eb="2">
      <t>コブタ</t>
    </rPh>
    <rPh sb="3" eb="5">
      <t>セイゴ</t>
    </rPh>
    <rPh sb="7" eb="8">
      <t>シュウ</t>
    </rPh>
    <rPh sb="8" eb="10">
      <t>ミマン</t>
    </rPh>
    <phoneticPr fontId="2"/>
  </si>
  <si>
    <t>アナログ豚衡機での測定</t>
    <rPh sb="4" eb="5">
      <t>ブタ</t>
    </rPh>
    <rPh sb="5" eb="6">
      <t>コウ</t>
    </rPh>
    <rPh sb="6" eb="7">
      <t>キ</t>
    </rPh>
    <rPh sb="9" eb="11">
      <t>ソクテイ</t>
    </rPh>
    <phoneticPr fontId="2"/>
  </si>
  <si>
    <t>出荷豚体重測定作業の概要（令和6年5月1日時点）</t>
    <rPh sb="0" eb="2">
      <t>シュッカ</t>
    </rPh>
    <rPh sb="2" eb="3">
      <t>ブタ</t>
    </rPh>
    <rPh sb="3" eb="5">
      <t>タイジュウ</t>
    </rPh>
    <rPh sb="5" eb="7">
      <t>ソクテイ</t>
    </rPh>
    <rPh sb="7" eb="9">
      <t>サギョウ</t>
    </rPh>
    <rPh sb="10" eb="12">
      <t>ガイヨウ</t>
    </rPh>
    <rPh sb="13" eb="15">
      <t>レイワ</t>
    </rPh>
    <rPh sb="16" eb="17">
      <t>ネン</t>
    </rPh>
    <rPh sb="18" eb="19">
      <t>ツキ</t>
    </rPh>
    <rPh sb="20" eb="21">
      <t>ヒ</t>
    </rPh>
    <rPh sb="21" eb="23">
      <t>ジテン</t>
    </rPh>
    <phoneticPr fontId="2"/>
  </si>
  <si>
    <t>体重推定装置での測定</t>
    <rPh sb="0" eb="2">
      <t>タイジュウ</t>
    </rPh>
    <rPh sb="2" eb="4">
      <t>スイテイ</t>
    </rPh>
    <rPh sb="4" eb="6">
      <t>ソウチ</t>
    </rPh>
    <rPh sb="8" eb="10">
      <t>ソクテイ</t>
    </rPh>
    <phoneticPr fontId="2"/>
  </si>
  <si>
    <t>合計</t>
    <rPh sb="0" eb="2">
      <t>ゴウケイ</t>
    </rPh>
    <phoneticPr fontId="2"/>
  </si>
  <si>
    <t>積算根拠</t>
    <rPh sb="0" eb="4">
      <t>セキサンコンキョ</t>
    </rPh>
    <phoneticPr fontId="2"/>
  </si>
  <si>
    <t>※所要時間は推定値（カタログの値等を利用してください）</t>
    <rPh sb="1" eb="5">
      <t>ショヨウジカン</t>
    </rPh>
    <rPh sb="6" eb="9">
      <t>スイテイチ</t>
    </rPh>
    <phoneticPr fontId="2"/>
  </si>
  <si>
    <t>1日当たりの作業時間</t>
    <rPh sb="1" eb="2">
      <t>ニチ</t>
    </rPh>
    <rPh sb="2" eb="3">
      <t>ア</t>
    </rPh>
    <rPh sb="6" eb="10">
      <t>サギョウジカン</t>
    </rPh>
    <phoneticPr fontId="2"/>
  </si>
  <si>
    <t>（分/日）</t>
    <rPh sb="1" eb="2">
      <t>フン</t>
    </rPh>
    <rPh sb="3" eb="4">
      <t>ニチ</t>
    </rPh>
    <phoneticPr fontId="2"/>
  </si>
  <si>
    <t>分/日</t>
    <rPh sb="0" eb="1">
      <t>フン</t>
    </rPh>
    <rPh sb="2" eb="3">
      <t>ニチ</t>
    </rPh>
    <phoneticPr fontId="2"/>
  </si>
  <si>
    <t>１回に３０頭の出荷作業が年間１１５回ある。
１００kgを超えるような豚を押さえ込みながら体重計に乗せる作業は負担が大きいため、少なくとも男性従業員が２人は必要であり、全体では３人で作業を行っている。前後の準備や清掃に２０分、作業に６０分かけて体重測定を行っている。</t>
    <rPh sb="1" eb="2">
      <t>カイ</t>
    </rPh>
    <rPh sb="5" eb="6">
      <t>トウ</t>
    </rPh>
    <rPh sb="7" eb="11">
      <t>シュッカサギョウ</t>
    </rPh>
    <rPh sb="12" eb="14">
      <t>ネンカン</t>
    </rPh>
    <rPh sb="17" eb="18">
      <t>カイ</t>
    </rPh>
    <rPh sb="28" eb="29">
      <t>コ</t>
    </rPh>
    <rPh sb="34" eb="35">
      <t>ブタ</t>
    </rPh>
    <rPh sb="36" eb="37">
      <t>オ</t>
    </rPh>
    <rPh sb="39" eb="40">
      <t>コ</t>
    </rPh>
    <rPh sb="44" eb="47">
      <t>タイジュウケイ</t>
    </rPh>
    <rPh sb="48" eb="49">
      <t>ノ</t>
    </rPh>
    <rPh sb="51" eb="53">
      <t>サギョウ</t>
    </rPh>
    <rPh sb="57" eb="58">
      <t>オオ</t>
    </rPh>
    <rPh sb="63" eb="64">
      <t>スク</t>
    </rPh>
    <rPh sb="68" eb="73">
      <t>ダンセイジュウギョウイン</t>
    </rPh>
    <rPh sb="75" eb="76">
      <t>ニン</t>
    </rPh>
    <rPh sb="77" eb="79">
      <t>ヒツヨウ</t>
    </rPh>
    <rPh sb="88" eb="89">
      <t>ニン</t>
    </rPh>
    <rPh sb="90" eb="92">
      <t>サギョウ</t>
    </rPh>
    <rPh sb="93" eb="94">
      <t>オコナ</t>
    </rPh>
    <rPh sb="99" eb="101">
      <t>ゼンゴ</t>
    </rPh>
    <rPh sb="105" eb="107">
      <t>セイソウ</t>
    </rPh>
    <phoneticPr fontId="2"/>
  </si>
  <si>
    <t>　削減効果（％）＝（1-（導入後1日当たり作業時間/現状1日当たり作業時間））</t>
    <rPh sb="1" eb="5">
      <t>サクゲンコウカ</t>
    </rPh>
    <rPh sb="13" eb="16">
      <t>ドウニュウゴ</t>
    </rPh>
    <rPh sb="17" eb="18">
      <t>ニチ</t>
    </rPh>
    <rPh sb="18" eb="19">
      <t>ア</t>
    </rPh>
    <rPh sb="21" eb="25">
      <t>サギョウジカン</t>
    </rPh>
    <rPh sb="26" eb="28">
      <t>ゲンジョウ</t>
    </rPh>
    <rPh sb="29" eb="30">
      <t>ニチ</t>
    </rPh>
    <rPh sb="30" eb="31">
      <t>ア</t>
    </rPh>
    <rPh sb="33" eb="37">
      <t>サギョウジカン</t>
    </rPh>
    <phoneticPr fontId="2"/>
  </si>
  <si>
    <t>内容</t>
    <rPh sb="0" eb="2">
      <t>ナイヨウ</t>
    </rPh>
    <phoneticPr fontId="2"/>
  </si>
  <si>
    <t>生産者名</t>
    <rPh sb="0" eb="3">
      <t>セイサンシャ</t>
    </rPh>
    <rPh sb="3" eb="4">
      <t>メイ</t>
    </rPh>
    <phoneticPr fontId="2"/>
  </si>
  <si>
    <t>体重推定装置を導入することで、豚を追い込む労力が少なく、作業負担が圧倒的に軽減できる。畜産総合研究センターの試験結果では、測定時間は２人で１頭あたり約10秒と示されており、次の豚への移動含めて作業時間を１頭１分と設定しても作業時間が３０分に大幅に削減される。また、２人で対応でき、女性従業員でも作業が可能となる。</t>
    <rPh sb="0" eb="6">
      <t>タイジュウスイテイソウチ</t>
    </rPh>
    <rPh sb="7" eb="9">
      <t>ドウニュウ</t>
    </rPh>
    <rPh sb="15" eb="16">
      <t>ブタ</t>
    </rPh>
    <rPh sb="17" eb="18">
      <t>オ</t>
    </rPh>
    <rPh sb="19" eb="20">
      <t>コ</t>
    </rPh>
    <rPh sb="21" eb="23">
      <t>ロウリョク</t>
    </rPh>
    <rPh sb="24" eb="25">
      <t>スク</t>
    </rPh>
    <rPh sb="28" eb="32">
      <t>サギョウフタン</t>
    </rPh>
    <rPh sb="33" eb="36">
      <t>アットウテキ</t>
    </rPh>
    <rPh sb="37" eb="39">
      <t>ケイゲン</t>
    </rPh>
    <rPh sb="43" eb="49">
      <t>チクサンソウゴウケンキュウ</t>
    </rPh>
    <rPh sb="54" eb="58">
      <t>シケンケッカ</t>
    </rPh>
    <rPh sb="61" eb="65">
      <t>ソクテイジカン</t>
    </rPh>
    <rPh sb="67" eb="68">
      <t>ニン</t>
    </rPh>
    <rPh sb="70" eb="71">
      <t>トウ</t>
    </rPh>
    <rPh sb="74" eb="75">
      <t>ヤク</t>
    </rPh>
    <rPh sb="77" eb="78">
      <t>ビョウ</t>
    </rPh>
    <rPh sb="79" eb="80">
      <t>シメ</t>
    </rPh>
    <rPh sb="86" eb="87">
      <t>ツギ</t>
    </rPh>
    <rPh sb="88" eb="89">
      <t>ブタ</t>
    </rPh>
    <rPh sb="96" eb="100">
      <t>サギョウジカン</t>
    </rPh>
    <rPh sb="102" eb="103">
      <t>トウ</t>
    </rPh>
    <rPh sb="104" eb="105">
      <t>フン</t>
    </rPh>
    <rPh sb="106" eb="108">
      <t>セッテイ</t>
    </rPh>
    <rPh sb="111" eb="115">
      <t>サギョウジカン</t>
    </rPh>
    <rPh sb="118" eb="119">
      <t>フン</t>
    </rPh>
    <rPh sb="120" eb="122">
      <t>オオハバ</t>
    </rPh>
    <rPh sb="123" eb="125">
      <t>サクゲン</t>
    </rPh>
    <rPh sb="133" eb="134">
      <t>ニン</t>
    </rPh>
    <rPh sb="135" eb="137">
      <t>タイオウ</t>
    </rPh>
    <rPh sb="140" eb="145">
      <t>ジョセイジュウギョウイン</t>
    </rPh>
    <rPh sb="147" eb="149">
      <t>サギョウ</t>
    </rPh>
    <rPh sb="150" eb="152">
      <t>カノウ</t>
    </rPh>
    <phoneticPr fontId="2"/>
  </si>
  <si>
    <t>別紙２</t>
    <rPh sb="0" eb="2">
      <t>ベッシ</t>
    </rPh>
    <phoneticPr fontId="2"/>
  </si>
  <si>
    <t>　作業時間改善計画書（例）　</t>
    <phoneticPr fontId="2"/>
  </si>
  <si>
    <t>　作業時間改善計画書</t>
    <phoneticPr fontId="2"/>
  </si>
  <si>
    <t>　削減効果（％）＝（1-（導入後1日当たり作業時間/現状1日当たり作業時間））×100</t>
    <rPh sb="1" eb="5">
      <t>サクゲンコウカ</t>
    </rPh>
    <rPh sb="13" eb="16">
      <t>ドウニュウゴ</t>
    </rPh>
    <rPh sb="17" eb="18">
      <t>ニチ</t>
    </rPh>
    <rPh sb="18" eb="19">
      <t>ア</t>
    </rPh>
    <rPh sb="21" eb="25">
      <t>サギョウジカン</t>
    </rPh>
    <rPh sb="26" eb="28">
      <t>ゲンジョウ</t>
    </rPh>
    <rPh sb="29" eb="30">
      <t>ニチ</t>
    </rPh>
    <rPh sb="30" eb="31">
      <t>ア</t>
    </rPh>
    <rPh sb="33" eb="37">
      <t>サギョウジカン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</si>
</sst>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頭&quot;"/>
    <numFmt numFmtId="177" formatCode="0.0%"/>
    <numFmt numFmtId="178" formatCode="0.00_ "/>
    <numFmt numFmtId="179" formatCode="0.00_);[Red]\(0.0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b/>
      <sz val="20"/>
      <color theme="1"/>
      <name val="ＭＳ Ｐゴシック"/>
      <family val="3"/>
      <charset val="128"/>
    </font>
    <font>
      <sz val="8.5"/>
      <color theme="1"/>
      <name val="ＭＳ Ｐゴシック"/>
      <family val="3"/>
      <charset val="128"/>
    </font>
    <font>
      <sz val="12"/>
      <color theme="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54">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1" xfId="0" applyFont="1" applyBorder="1">
      <alignment vertical="center"/>
    </xf>
    <xf numFmtId="0" fontId="5" fillId="0" borderId="0" xfId="0" applyFont="1">
      <alignment vertical="center"/>
    </xf>
    <xf numFmtId="176" fontId="3" fillId="0" borderId="0" xfId="0" applyNumberFormat="1" applyFont="1" applyAlignment="1">
      <alignment horizontal="right" vertical="center"/>
    </xf>
    <xf numFmtId="176" fontId="3" fillId="0" borderId="0" xfId="0" applyNumberFormat="1" applyFont="1">
      <alignment vertical="center"/>
    </xf>
    <xf numFmtId="178" fontId="4" fillId="0" borderId="5" xfId="0" applyNumberFormat="1" applyFont="1" applyBorder="1" applyAlignment="1">
      <alignment horizontal="center" vertical="center"/>
    </xf>
    <xf numFmtId="179" fontId="4" fillId="0" borderId="5" xfId="0" applyNumberFormat="1" applyFont="1" applyBorder="1" applyAlignment="1">
      <alignment horizontal="center" vertical="center"/>
    </xf>
    <xf numFmtId="20" fontId="3" fillId="0" borderId="5" xfId="0" applyNumberFormat="1" applyFont="1" applyBorder="1" applyAlignment="1">
      <alignment horizontal="center" vertical="center"/>
    </xf>
    <xf numFmtId="20" fontId="3" fillId="0" borderId="1" xfId="0" applyNumberFormat="1" applyFont="1" applyBorder="1" applyAlignment="1">
      <alignment horizontal="center" vertical="center"/>
    </xf>
    <xf numFmtId="0" fontId="3" fillId="0" borderId="0" xfId="0" applyFont="1" applyAlignment="1">
      <alignment horizontal="right" vertical="center" shrinkToFit="1"/>
    </xf>
    <xf numFmtId="0" fontId="3" fillId="0" borderId="14" xfId="0" applyFont="1" applyBorder="1">
      <alignment vertical="center"/>
    </xf>
    <xf numFmtId="176" fontId="3" fillId="0" borderId="14" xfId="0" applyNumberFormat="1" applyFont="1" applyBorder="1">
      <alignment vertical="center"/>
    </xf>
    <xf numFmtId="0" fontId="3" fillId="0" borderId="11" xfId="0" applyFont="1" applyBorder="1" applyAlignment="1">
      <alignment horizontal="center" vertical="center"/>
    </xf>
    <xf numFmtId="0" fontId="7" fillId="0" borderId="0" xfId="0" applyFont="1">
      <alignment vertical="center"/>
    </xf>
    <xf numFmtId="0" fontId="3" fillId="0" borderId="14" xfId="0" applyFont="1" applyBorder="1" applyAlignment="1">
      <alignment horizontal="center" vertical="center"/>
    </xf>
    <xf numFmtId="0" fontId="8" fillId="0" borderId="0" xfId="0" applyFont="1" applyAlignment="1">
      <alignment horizontal="centerContinuous" vertical="center"/>
    </xf>
    <xf numFmtId="0" fontId="8" fillId="0" borderId="0" xfId="0" applyFont="1" applyAlignment="1">
      <alignment horizontal="left" vertical="center"/>
    </xf>
    <xf numFmtId="0" fontId="9" fillId="0" borderId="0" xfId="0" applyFont="1">
      <alignment vertical="center"/>
    </xf>
    <xf numFmtId="0" fontId="10" fillId="0" borderId="0" xfId="0" applyFont="1" applyAlignment="1">
      <alignment horizontal="left" vertical="center"/>
    </xf>
    <xf numFmtId="179" fontId="3" fillId="0" borderId="1" xfId="0" applyNumberFormat="1" applyFont="1" applyBorder="1" applyAlignment="1">
      <alignment horizontal="center" vertical="center"/>
    </xf>
    <xf numFmtId="179"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177" fontId="6" fillId="0" borderId="11" xfId="1" applyNumberFormat="1"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178" fontId="3" fillId="0" borderId="2" xfId="0" applyNumberFormat="1"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178" fontId="3" fillId="0" borderId="5"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5" xfId="0" applyFont="1" applyBorder="1" applyAlignment="1">
      <alignment vertical="top" wrapText="1"/>
    </xf>
    <xf numFmtId="0" fontId="3" fillId="0" borderId="1" xfId="0" applyFont="1" applyBorder="1" applyAlignment="1">
      <alignment vertical="top" wrapText="1"/>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top"/>
    </xf>
    <xf numFmtId="0" fontId="3" fillId="0" borderId="6" xfId="0"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4" xfId="0" applyFont="1" applyBorder="1" applyAlignment="1">
      <alignment vertical="top"/>
    </xf>
    <xf numFmtId="0" fontId="3" fillId="0" borderId="13" xfId="0" applyFont="1" applyBorder="1" applyAlignment="1">
      <alignment vertical="top"/>
    </xf>
    <xf numFmtId="0" fontId="3" fillId="0" borderId="10"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90714</xdr:colOff>
      <xdr:row>8</xdr:row>
      <xdr:rowOff>89065</xdr:rowOff>
    </xdr:from>
    <xdr:to>
      <xdr:col>6</xdr:col>
      <xdr:colOff>890648</xdr:colOff>
      <xdr:row>12</xdr:row>
      <xdr:rowOff>148443</xdr:rowOff>
    </xdr:to>
    <xdr:sp macro="" textlink="">
      <xdr:nvSpPr>
        <xdr:cNvPr id="2" name="吹き出し: 角を丸めた四角形 1">
          <a:extLst>
            <a:ext uri="{FF2B5EF4-FFF2-40B4-BE49-F238E27FC236}">
              <a16:creationId xmlns:a16="http://schemas.microsoft.com/office/drawing/2014/main" id="{9F6E8B73-60E3-383A-2A5C-2997C2F2878B}"/>
            </a:ext>
          </a:extLst>
        </xdr:cNvPr>
        <xdr:cNvSpPr/>
      </xdr:nvSpPr>
      <xdr:spPr>
        <a:xfrm>
          <a:off x="4355935" y="1622961"/>
          <a:ext cx="1789544" cy="890651"/>
        </a:xfrm>
        <a:prstGeom prst="wedgeRoundRectCallout">
          <a:avLst>
            <a:gd name="adj1" fmla="val -69919"/>
            <a:gd name="adj2" fmla="val 133326"/>
            <a:gd name="adj3" fmla="val 16667"/>
          </a:avLst>
        </a:prstGeom>
        <a:solidFill>
          <a:sysClr val="window" lastClr="FFFFFF"/>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（作業時間＋準備等）</a:t>
          </a:r>
          <a:r>
            <a:rPr kumimoji="1" lang="en-US" altLang="ja-JP" sz="1050">
              <a:solidFill>
                <a:schemeClr val="tx1"/>
              </a:solidFill>
            </a:rPr>
            <a:t>×</a:t>
          </a:r>
          <a:r>
            <a:rPr kumimoji="1" lang="ja-JP" altLang="en-US" sz="1050">
              <a:solidFill>
                <a:schemeClr val="tx1"/>
              </a:solidFill>
            </a:rPr>
            <a:t>作業人数</a:t>
          </a:r>
          <a:r>
            <a:rPr kumimoji="1" lang="en-US" altLang="ja-JP" sz="1050">
              <a:solidFill>
                <a:schemeClr val="tx1"/>
              </a:solidFill>
            </a:rPr>
            <a:t>×</a:t>
          </a:r>
          <a:r>
            <a:rPr kumimoji="1" lang="ja-JP" altLang="en-US" sz="1050">
              <a:solidFill>
                <a:schemeClr val="tx1"/>
              </a:solidFill>
            </a:rPr>
            <a:t>年間作業日数</a:t>
          </a:r>
          <a:endParaRPr kumimoji="1" lang="en-US" altLang="ja-JP" sz="1050">
            <a:solidFill>
              <a:schemeClr val="tx1"/>
            </a:solidFill>
          </a:endParaRPr>
        </a:p>
        <a:p>
          <a:pPr algn="l"/>
          <a:r>
            <a:rPr kumimoji="1" lang="en-US" altLang="ja-JP" sz="1050">
              <a:solidFill>
                <a:schemeClr val="tx1"/>
              </a:solidFill>
            </a:rPr>
            <a:t>/365</a:t>
          </a:r>
          <a:r>
            <a:rPr kumimoji="1" lang="ja-JP" altLang="en-US" sz="1050">
              <a:solidFill>
                <a:schemeClr val="tx1"/>
              </a:solidFill>
            </a:rPr>
            <a:t>日</a:t>
          </a:r>
          <a:endParaRPr kumimoji="1" lang="en-US" altLang="ja-JP" sz="105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06746-BE50-4461-B4AD-1D6139DE0FBA}">
  <sheetPr>
    <tabColor rgb="FFFFC000"/>
  </sheetPr>
  <dimension ref="A1:J49"/>
  <sheetViews>
    <sheetView view="pageBreakPreview" zoomScale="42" zoomScaleNormal="100" zoomScaleSheetLayoutView="100" workbookViewId="0">
      <selection activeCell="C2" sqref="C2"/>
    </sheetView>
  </sheetViews>
  <sheetFormatPr defaultColWidth="9" defaultRowHeight="13.5" x14ac:dyDescent="0.4"/>
  <cols>
    <col min="1" max="1" width="8.25" style="1" customWidth="1"/>
    <col min="2" max="2" width="8.5" style="1" customWidth="1"/>
    <col min="3" max="4" width="11" style="1" customWidth="1"/>
    <col min="5" max="5" width="17.25" style="1" customWidth="1"/>
    <col min="6" max="7" width="13" style="1" customWidth="1"/>
    <col min="8" max="16384" width="9" style="1"/>
  </cols>
  <sheetData>
    <row r="1" spans="1:10" ht="24" customHeight="1" x14ac:dyDescent="0.4">
      <c r="A1" s="24" t="s">
        <v>34</v>
      </c>
      <c r="C1" s="22" t="s">
        <v>36</v>
      </c>
      <c r="E1" s="21"/>
      <c r="F1" s="21"/>
      <c r="G1" s="21"/>
    </row>
    <row r="2" spans="1:10" ht="6" customHeight="1" x14ac:dyDescent="0.4"/>
    <row r="3" spans="1:10" ht="20.100000000000001" customHeight="1" x14ac:dyDescent="0.4">
      <c r="A3" s="1" t="s">
        <v>32</v>
      </c>
    </row>
    <row r="4" spans="1:10" ht="6" customHeight="1" x14ac:dyDescent="0.4"/>
    <row r="5" spans="1:10" ht="20.100000000000001" customHeight="1" x14ac:dyDescent="0.4">
      <c r="A5" s="20" t="s">
        <v>31</v>
      </c>
      <c r="B5" s="16"/>
      <c r="C5" s="16"/>
      <c r="D5" s="16"/>
      <c r="E5" s="16"/>
    </row>
    <row r="6" spans="1:10" ht="6" customHeight="1" x14ac:dyDescent="0.4"/>
    <row r="7" spans="1:10" ht="20.100000000000001" customHeight="1" x14ac:dyDescent="0.4">
      <c r="A7" s="1" t="s">
        <v>2</v>
      </c>
      <c r="E7" s="9"/>
      <c r="G7" s="15"/>
    </row>
    <row r="8" spans="1:10" ht="20.100000000000001" customHeight="1" x14ac:dyDescent="0.4">
      <c r="E8" s="9"/>
      <c r="F8" s="9"/>
      <c r="G8" s="15"/>
    </row>
    <row r="9" spans="1:10" ht="20.100000000000001" customHeight="1" x14ac:dyDescent="0.4">
      <c r="E9" s="9"/>
      <c r="G9" s="15"/>
    </row>
    <row r="10" spans="1:10" ht="20.100000000000001" customHeight="1" x14ac:dyDescent="0.4">
      <c r="C10" s="16"/>
      <c r="D10" s="16"/>
      <c r="E10" s="17"/>
      <c r="F10" s="9"/>
      <c r="G10" s="15"/>
    </row>
    <row r="11" spans="1:10" ht="20.100000000000001" customHeight="1" x14ac:dyDescent="0.4">
      <c r="C11" s="4" t="s">
        <v>1</v>
      </c>
      <c r="E11" s="10">
        <f>SUM(E7:E10)</f>
        <v>0</v>
      </c>
      <c r="G11" s="15"/>
    </row>
    <row r="12" spans="1:10" ht="7.15" customHeight="1" x14ac:dyDescent="0.4">
      <c r="D12" s="10"/>
      <c r="G12" s="15"/>
    </row>
    <row r="13" spans="1:10" ht="20.100000000000001" customHeight="1" x14ac:dyDescent="0.4">
      <c r="A13" s="1" t="s">
        <v>5</v>
      </c>
    </row>
    <row r="14" spans="1:10" s="4" customFormat="1" ht="18" customHeight="1" x14ac:dyDescent="0.4">
      <c r="A14" s="45"/>
      <c r="B14" s="2" t="s">
        <v>0</v>
      </c>
      <c r="C14" s="35" t="s">
        <v>6</v>
      </c>
      <c r="D14" s="27"/>
      <c r="E14" s="3" t="s">
        <v>26</v>
      </c>
      <c r="F14" s="40" t="s">
        <v>24</v>
      </c>
      <c r="G14" s="40"/>
    </row>
    <row r="15" spans="1:10" s="4" customFormat="1" ht="18" customHeight="1" thickBot="1" x14ac:dyDescent="0.45">
      <c r="A15" s="53"/>
      <c r="B15" s="5" t="s">
        <v>4</v>
      </c>
      <c r="C15" s="6" t="s">
        <v>7</v>
      </c>
      <c r="D15" s="6" t="s">
        <v>3</v>
      </c>
      <c r="E15" s="6" t="s">
        <v>27</v>
      </c>
      <c r="F15" s="46"/>
      <c r="G15" s="46"/>
    </row>
    <row r="16" spans="1:10" ht="20.100000000000001" customHeight="1" thickTop="1" x14ac:dyDescent="0.4">
      <c r="A16" s="38">
        <v>1</v>
      </c>
      <c r="B16" s="13"/>
      <c r="C16" s="39"/>
      <c r="D16" s="39"/>
      <c r="E16" s="41"/>
      <c r="F16" s="43"/>
      <c r="G16" s="47"/>
      <c r="H16" s="43"/>
      <c r="I16" s="47"/>
      <c r="J16" s="48"/>
    </row>
    <row r="17" spans="1:10" ht="20.100000000000001" customHeight="1" x14ac:dyDescent="0.4">
      <c r="A17" s="39"/>
      <c r="B17" s="14"/>
      <c r="C17" s="40"/>
      <c r="D17" s="40"/>
      <c r="E17" s="42"/>
      <c r="F17" s="49"/>
      <c r="G17" s="49"/>
      <c r="H17" s="49"/>
      <c r="I17" s="49"/>
      <c r="J17" s="50"/>
    </row>
    <row r="18" spans="1:10" ht="20.100000000000001" customHeight="1" x14ac:dyDescent="0.4">
      <c r="A18" s="45">
        <v>2</v>
      </c>
      <c r="B18" s="14"/>
      <c r="C18" s="40"/>
      <c r="D18" s="40"/>
      <c r="E18" s="42"/>
      <c r="F18" s="49"/>
      <c r="G18" s="49"/>
      <c r="H18" s="49"/>
      <c r="I18" s="49"/>
      <c r="J18" s="50"/>
    </row>
    <row r="19" spans="1:10" ht="20.100000000000001" customHeight="1" x14ac:dyDescent="0.4">
      <c r="A19" s="39"/>
      <c r="B19" s="14"/>
      <c r="C19" s="40"/>
      <c r="D19" s="40"/>
      <c r="E19" s="42"/>
      <c r="F19" s="49"/>
      <c r="G19" s="49"/>
      <c r="H19" s="49"/>
      <c r="I19" s="49"/>
      <c r="J19" s="50"/>
    </row>
    <row r="20" spans="1:10" ht="20.100000000000001" customHeight="1" x14ac:dyDescent="0.4">
      <c r="A20" s="45">
        <v>3</v>
      </c>
      <c r="B20" s="14"/>
      <c r="C20" s="40"/>
      <c r="D20" s="40"/>
      <c r="E20" s="42"/>
      <c r="F20" s="49"/>
      <c r="G20" s="49"/>
      <c r="H20" s="49"/>
      <c r="I20" s="49"/>
      <c r="J20" s="50"/>
    </row>
    <row r="21" spans="1:10" ht="20.100000000000001" customHeight="1" x14ac:dyDescent="0.4">
      <c r="A21" s="39"/>
      <c r="B21" s="14"/>
      <c r="C21" s="40"/>
      <c r="D21" s="40"/>
      <c r="E21" s="42"/>
      <c r="F21" s="49"/>
      <c r="G21" s="49"/>
      <c r="H21" s="49"/>
      <c r="I21" s="49"/>
      <c r="J21" s="50"/>
    </row>
    <row r="22" spans="1:10" ht="20.100000000000001" customHeight="1" x14ac:dyDescent="0.4">
      <c r="A22" s="45">
        <v>4</v>
      </c>
      <c r="B22" s="14"/>
      <c r="C22" s="40"/>
      <c r="D22" s="40"/>
      <c r="E22" s="42"/>
      <c r="F22" s="49"/>
      <c r="G22" s="49"/>
      <c r="H22" s="49"/>
      <c r="I22" s="49"/>
      <c r="J22" s="50"/>
    </row>
    <row r="23" spans="1:10" ht="20.100000000000001" customHeight="1" x14ac:dyDescent="0.4">
      <c r="A23" s="39"/>
      <c r="B23" s="14"/>
      <c r="C23" s="40"/>
      <c r="D23" s="40"/>
      <c r="E23" s="42"/>
      <c r="F23" s="49"/>
      <c r="G23" s="49"/>
      <c r="H23" s="49"/>
      <c r="I23" s="49"/>
      <c r="J23" s="50"/>
    </row>
    <row r="24" spans="1:10" s="4" customFormat="1" ht="27" customHeight="1" x14ac:dyDescent="0.4">
      <c r="A24" s="31" t="s">
        <v>1</v>
      </c>
      <c r="B24" s="32"/>
      <c r="C24" s="33">
        <f>SUM(C16:D23)</f>
        <v>0</v>
      </c>
      <c r="D24" s="34"/>
      <c r="E24" s="11">
        <f>SUM(E16:E23)</f>
        <v>0</v>
      </c>
      <c r="F24" s="49"/>
      <c r="G24" s="49"/>
      <c r="H24" s="51"/>
      <c r="I24" s="51"/>
      <c r="J24" s="52"/>
    </row>
    <row r="25" spans="1:10" ht="20.100000000000001" customHeight="1" x14ac:dyDescent="0.4">
      <c r="D25" s="1" t="s">
        <v>8</v>
      </c>
    </row>
    <row r="26" spans="1:10" ht="6" customHeight="1" x14ac:dyDescent="0.4"/>
    <row r="27" spans="1:10" ht="20.100000000000001" customHeight="1" x14ac:dyDescent="0.4">
      <c r="A27" s="1" t="s">
        <v>9</v>
      </c>
    </row>
    <row r="28" spans="1:10" ht="18" customHeight="1" x14ac:dyDescent="0.4">
      <c r="A28" s="45"/>
      <c r="B28" s="2" t="s">
        <v>0</v>
      </c>
      <c r="C28" s="35" t="s">
        <v>6</v>
      </c>
      <c r="D28" s="27"/>
      <c r="E28" s="3" t="s">
        <v>26</v>
      </c>
      <c r="F28" s="40" t="s">
        <v>24</v>
      </c>
      <c r="G28" s="40"/>
    </row>
    <row r="29" spans="1:10" ht="18" customHeight="1" thickBot="1" x14ac:dyDescent="0.45">
      <c r="A29" s="53"/>
      <c r="B29" s="5" t="s">
        <v>4</v>
      </c>
      <c r="C29" s="6" t="s">
        <v>7</v>
      </c>
      <c r="D29" s="6" t="s">
        <v>3</v>
      </c>
      <c r="E29" s="6" t="s">
        <v>27</v>
      </c>
      <c r="F29" s="46"/>
      <c r="G29" s="46"/>
    </row>
    <row r="30" spans="1:10" ht="20.100000000000001" customHeight="1" thickTop="1" x14ac:dyDescent="0.4">
      <c r="A30" s="38">
        <v>1</v>
      </c>
      <c r="B30" s="13"/>
      <c r="C30" s="39"/>
      <c r="D30" s="39"/>
      <c r="E30" s="41">
        <f>(C30+D30)*2*115/365</f>
        <v>0</v>
      </c>
      <c r="F30" s="43"/>
      <c r="G30" s="43"/>
    </row>
    <row r="31" spans="1:10" ht="20.100000000000001" customHeight="1" x14ac:dyDescent="0.4">
      <c r="A31" s="39"/>
      <c r="B31" s="14"/>
      <c r="C31" s="40"/>
      <c r="D31" s="40"/>
      <c r="E31" s="42"/>
      <c r="F31" s="44"/>
      <c r="G31" s="44"/>
    </row>
    <row r="32" spans="1:10" ht="20.100000000000001" customHeight="1" x14ac:dyDescent="0.4">
      <c r="A32" s="45">
        <v>2</v>
      </c>
      <c r="B32" s="14"/>
      <c r="C32" s="40"/>
      <c r="D32" s="40"/>
      <c r="E32" s="25"/>
      <c r="F32" s="44"/>
      <c r="G32" s="44"/>
    </row>
    <row r="33" spans="1:7" ht="20.100000000000001" customHeight="1" x14ac:dyDescent="0.4">
      <c r="A33" s="39"/>
      <c r="B33" s="14"/>
      <c r="C33" s="40"/>
      <c r="D33" s="40"/>
      <c r="E33" s="25"/>
      <c r="F33" s="44"/>
      <c r="G33" s="44"/>
    </row>
    <row r="34" spans="1:7" ht="20.100000000000001" customHeight="1" x14ac:dyDescent="0.4">
      <c r="A34" s="45">
        <v>3</v>
      </c>
      <c r="B34" s="14"/>
      <c r="C34" s="40"/>
      <c r="D34" s="40"/>
      <c r="E34" s="25"/>
      <c r="F34" s="44"/>
      <c r="G34" s="44"/>
    </row>
    <row r="35" spans="1:7" ht="20.100000000000001" customHeight="1" x14ac:dyDescent="0.4">
      <c r="A35" s="39"/>
      <c r="B35" s="14"/>
      <c r="C35" s="40"/>
      <c r="D35" s="40"/>
      <c r="E35" s="25"/>
      <c r="F35" s="44"/>
      <c r="G35" s="44"/>
    </row>
    <row r="36" spans="1:7" ht="20.100000000000001" customHeight="1" x14ac:dyDescent="0.4">
      <c r="A36" s="45">
        <v>4</v>
      </c>
      <c r="B36" s="14"/>
      <c r="C36" s="40"/>
      <c r="D36" s="40"/>
      <c r="E36" s="25"/>
      <c r="F36" s="44"/>
      <c r="G36" s="44"/>
    </row>
    <row r="37" spans="1:7" ht="20.100000000000001" customHeight="1" x14ac:dyDescent="0.4">
      <c r="A37" s="39"/>
      <c r="B37" s="14"/>
      <c r="C37" s="40"/>
      <c r="D37" s="40"/>
      <c r="E37" s="25"/>
      <c r="F37" s="44"/>
      <c r="G37" s="44"/>
    </row>
    <row r="38" spans="1:7" ht="27" customHeight="1" x14ac:dyDescent="0.4">
      <c r="A38" s="31" t="s">
        <v>1</v>
      </c>
      <c r="B38" s="32"/>
      <c r="C38" s="33">
        <f>SUM(C30:D37)</f>
        <v>0</v>
      </c>
      <c r="D38" s="34"/>
      <c r="E38" s="12">
        <f>SUM(E30:E37)</f>
        <v>0</v>
      </c>
      <c r="F38" s="44"/>
      <c r="G38" s="44"/>
    </row>
    <row r="39" spans="1:7" ht="20.100000000000001" customHeight="1" x14ac:dyDescent="0.4">
      <c r="D39" s="1" t="s">
        <v>25</v>
      </c>
    </row>
    <row r="40" spans="1:7" ht="7.15" customHeight="1" x14ac:dyDescent="0.4"/>
    <row r="41" spans="1:7" ht="20.100000000000001" customHeight="1" x14ac:dyDescent="0.4">
      <c r="A41" s="1" t="s">
        <v>10</v>
      </c>
    </row>
    <row r="42" spans="1:7" ht="18" customHeight="1" x14ac:dyDescent="0.4">
      <c r="A42" s="7"/>
      <c r="B42" s="35" t="s">
        <v>28</v>
      </c>
      <c r="C42" s="27"/>
      <c r="D42" s="35" t="s">
        <v>14</v>
      </c>
      <c r="E42" s="36"/>
      <c r="F42" s="36"/>
      <c r="G42" s="36"/>
    </row>
    <row r="43" spans="1:7" ht="19.899999999999999" customHeight="1" x14ac:dyDescent="0.4">
      <c r="A43" s="3" t="s">
        <v>13</v>
      </c>
      <c r="B43" s="37">
        <f>E24</f>
        <v>0</v>
      </c>
      <c r="C43" s="27"/>
      <c r="D43" s="28"/>
      <c r="E43" s="29"/>
      <c r="F43" s="29"/>
      <c r="G43" s="29"/>
    </row>
    <row r="44" spans="1:7" ht="19.899999999999999" customHeight="1" x14ac:dyDescent="0.4">
      <c r="A44" s="3" t="s">
        <v>12</v>
      </c>
      <c r="B44" s="26">
        <f>E38</f>
        <v>0</v>
      </c>
      <c r="C44" s="27"/>
      <c r="D44" s="28"/>
      <c r="E44" s="29"/>
      <c r="F44" s="29"/>
      <c r="G44" s="29"/>
    </row>
    <row r="45" spans="1:7" ht="6" customHeight="1" x14ac:dyDescent="0.4"/>
    <row r="46" spans="1:7" ht="24.6" customHeight="1" thickBot="1" x14ac:dyDescent="0.45">
      <c r="A46" s="18" t="s">
        <v>11</v>
      </c>
      <c r="B46" s="30" t="e">
        <f>1-(B44/B43)</f>
        <v>#DIV/0!</v>
      </c>
      <c r="C46" s="30"/>
      <c r="D46" s="19" t="s">
        <v>30</v>
      </c>
    </row>
    <row r="47" spans="1:7" ht="20.100000000000001" customHeight="1" thickTop="1" x14ac:dyDescent="0.4">
      <c r="D47" s="8"/>
    </row>
    <row r="48" spans="1:7" ht="20.100000000000001" customHeight="1" x14ac:dyDescent="0.4"/>
    <row r="49" ht="20.100000000000001" customHeight="1" x14ac:dyDescent="0.4"/>
  </sheetData>
  <mergeCells count="52">
    <mergeCell ref="A14:A15"/>
    <mergeCell ref="C14:D14"/>
    <mergeCell ref="F14:G15"/>
    <mergeCell ref="A16:A17"/>
    <mergeCell ref="C16:C17"/>
    <mergeCell ref="D16:D17"/>
    <mergeCell ref="E16:E17"/>
    <mergeCell ref="F16:G24"/>
    <mergeCell ref="C22:C23"/>
    <mergeCell ref="D22:D23"/>
    <mergeCell ref="F28:G29"/>
    <mergeCell ref="H16:J24"/>
    <mergeCell ref="A18:A19"/>
    <mergeCell ref="C18:C19"/>
    <mergeCell ref="D18:D19"/>
    <mergeCell ref="E18:E19"/>
    <mergeCell ref="A20:A21"/>
    <mergeCell ref="C20:C21"/>
    <mergeCell ref="D20:D21"/>
    <mergeCell ref="E20:E21"/>
    <mergeCell ref="A22:A23"/>
    <mergeCell ref="E22:E23"/>
    <mergeCell ref="A24:B24"/>
    <mergeCell ref="C24:D24"/>
    <mergeCell ref="A28:A29"/>
    <mergeCell ref="C28:D28"/>
    <mergeCell ref="A30:A31"/>
    <mergeCell ref="C30:C31"/>
    <mergeCell ref="D30:D31"/>
    <mergeCell ref="E30:E31"/>
    <mergeCell ref="F30:G38"/>
    <mergeCell ref="A32:A33"/>
    <mergeCell ref="C32:C33"/>
    <mergeCell ref="D32:D33"/>
    <mergeCell ref="E32:E33"/>
    <mergeCell ref="A34:A35"/>
    <mergeCell ref="C34:C35"/>
    <mergeCell ref="D34:D35"/>
    <mergeCell ref="E34:E35"/>
    <mergeCell ref="A36:A37"/>
    <mergeCell ref="C36:C37"/>
    <mergeCell ref="D36:D37"/>
    <mergeCell ref="E36:E37"/>
    <mergeCell ref="B44:C44"/>
    <mergeCell ref="D44:G44"/>
    <mergeCell ref="B46:C46"/>
    <mergeCell ref="A38:B38"/>
    <mergeCell ref="C38:D38"/>
    <mergeCell ref="B42:C42"/>
    <mergeCell ref="D42:G42"/>
    <mergeCell ref="B43:C43"/>
    <mergeCell ref="D43:G43"/>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49"/>
  <sheetViews>
    <sheetView tabSelected="1" view="pageBreakPreview" zoomScale="77" zoomScaleNormal="100" zoomScaleSheetLayoutView="100" workbookViewId="0">
      <selection activeCell="D47" sqref="D47"/>
    </sheetView>
  </sheetViews>
  <sheetFormatPr defaultColWidth="9" defaultRowHeight="13.5" x14ac:dyDescent="0.4"/>
  <cols>
    <col min="1" max="1" width="8.25" style="1" customWidth="1"/>
    <col min="2" max="2" width="8.5" style="1" customWidth="1"/>
    <col min="3" max="4" width="11" style="1" customWidth="1"/>
    <col min="5" max="5" width="17.25" style="1" customWidth="1"/>
    <col min="6" max="7" width="13" style="1" customWidth="1"/>
    <col min="8" max="16384" width="9" style="1"/>
  </cols>
  <sheetData>
    <row r="1" spans="1:10" ht="24" customHeight="1" x14ac:dyDescent="0.4">
      <c r="A1" s="24" t="s">
        <v>34</v>
      </c>
      <c r="C1" s="22" t="s">
        <v>35</v>
      </c>
      <c r="E1" s="21"/>
      <c r="F1" s="21"/>
      <c r="G1" s="21"/>
    </row>
    <row r="2" spans="1:10" ht="6" customHeight="1" x14ac:dyDescent="0.4"/>
    <row r="3" spans="1:10" ht="20.100000000000001" customHeight="1" x14ac:dyDescent="0.4">
      <c r="A3" s="1" t="s">
        <v>32</v>
      </c>
      <c r="B3" s="1" t="s">
        <v>15</v>
      </c>
    </row>
    <row r="4" spans="1:10" ht="6" customHeight="1" x14ac:dyDescent="0.4"/>
    <row r="5" spans="1:10" ht="20.100000000000001" customHeight="1" x14ac:dyDescent="0.4">
      <c r="A5" s="20" t="s">
        <v>31</v>
      </c>
      <c r="B5" s="16" t="s">
        <v>21</v>
      </c>
      <c r="C5" s="16"/>
      <c r="D5" s="16"/>
      <c r="E5" s="16"/>
    </row>
    <row r="6" spans="1:10" ht="6" customHeight="1" x14ac:dyDescent="0.4"/>
    <row r="7" spans="1:10" ht="20.100000000000001" customHeight="1" x14ac:dyDescent="0.4">
      <c r="A7" s="1" t="s">
        <v>2</v>
      </c>
      <c r="C7" s="1" t="s">
        <v>16</v>
      </c>
      <c r="E7" s="9">
        <v>150</v>
      </c>
      <c r="G7" s="15"/>
    </row>
    <row r="8" spans="1:10" ht="20.100000000000001" customHeight="1" x14ac:dyDescent="0.4">
      <c r="C8" s="1" t="s">
        <v>18</v>
      </c>
      <c r="E8" s="9">
        <v>190</v>
      </c>
      <c r="F8" s="9"/>
      <c r="G8" s="15"/>
    </row>
    <row r="9" spans="1:10" ht="20.100000000000001" customHeight="1" x14ac:dyDescent="0.4">
      <c r="C9" s="1" t="s">
        <v>19</v>
      </c>
      <c r="E9" s="9">
        <v>390</v>
      </c>
      <c r="G9" s="15"/>
    </row>
    <row r="10" spans="1:10" ht="20.100000000000001" customHeight="1" x14ac:dyDescent="0.4">
      <c r="C10" s="16" t="s">
        <v>17</v>
      </c>
      <c r="D10" s="16"/>
      <c r="E10" s="17">
        <v>870</v>
      </c>
      <c r="F10" s="9"/>
      <c r="G10" s="15"/>
    </row>
    <row r="11" spans="1:10" ht="20.100000000000001" customHeight="1" x14ac:dyDescent="0.4">
      <c r="C11" s="4" t="s">
        <v>23</v>
      </c>
      <c r="E11" s="10">
        <f>SUM(E7:E10)</f>
        <v>1600</v>
      </c>
      <c r="G11" s="15"/>
    </row>
    <row r="12" spans="1:10" ht="7.15" customHeight="1" x14ac:dyDescent="0.4">
      <c r="D12" s="10"/>
      <c r="G12" s="15"/>
    </row>
    <row r="13" spans="1:10" ht="20.100000000000001" customHeight="1" x14ac:dyDescent="0.4">
      <c r="A13" s="1" t="s">
        <v>5</v>
      </c>
      <c r="B13" s="1" t="s">
        <v>20</v>
      </c>
    </row>
    <row r="14" spans="1:10" s="4" customFormat="1" ht="18" customHeight="1" x14ac:dyDescent="0.4">
      <c r="A14" s="45"/>
      <c r="B14" s="2" t="s">
        <v>0</v>
      </c>
      <c r="C14" s="35" t="s">
        <v>6</v>
      </c>
      <c r="D14" s="27"/>
      <c r="E14" s="3" t="s">
        <v>26</v>
      </c>
      <c r="F14" s="40" t="s">
        <v>24</v>
      </c>
      <c r="G14" s="40"/>
    </row>
    <row r="15" spans="1:10" s="4" customFormat="1" ht="18" customHeight="1" thickBot="1" x14ac:dyDescent="0.45">
      <c r="A15" s="53"/>
      <c r="B15" s="5" t="s">
        <v>4</v>
      </c>
      <c r="C15" s="6" t="s">
        <v>7</v>
      </c>
      <c r="D15" s="6" t="s">
        <v>3</v>
      </c>
      <c r="E15" s="6" t="s">
        <v>27</v>
      </c>
      <c r="F15" s="46"/>
      <c r="G15" s="46"/>
    </row>
    <row r="16" spans="1:10" ht="20.100000000000001" customHeight="1" thickTop="1" x14ac:dyDescent="0.4">
      <c r="A16" s="38">
        <v>1</v>
      </c>
      <c r="B16" s="13">
        <v>0.3888888888888889</v>
      </c>
      <c r="C16" s="39">
        <v>60</v>
      </c>
      <c r="D16" s="39">
        <v>20</v>
      </c>
      <c r="E16" s="41">
        <f>(C16+D16)*3*115/365</f>
        <v>75.61643835616438</v>
      </c>
      <c r="F16" s="43" t="s">
        <v>29</v>
      </c>
      <c r="G16" s="47"/>
      <c r="H16" s="43"/>
      <c r="I16" s="47"/>
      <c r="J16" s="48"/>
    </row>
    <row r="17" spans="1:10" ht="20.100000000000001" customHeight="1" x14ac:dyDescent="0.4">
      <c r="A17" s="39"/>
      <c r="B17" s="14">
        <v>0.44444444444444442</v>
      </c>
      <c r="C17" s="40"/>
      <c r="D17" s="40"/>
      <c r="E17" s="42"/>
      <c r="F17" s="49"/>
      <c r="G17" s="49"/>
      <c r="H17" s="49"/>
      <c r="I17" s="49"/>
      <c r="J17" s="50"/>
    </row>
    <row r="18" spans="1:10" ht="20.100000000000001" customHeight="1" x14ac:dyDescent="0.4">
      <c r="A18" s="45">
        <v>2</v>
      </c>
      <c r="B18" s="14"/>
      <c r="C18" s="40"/>
      <c r="D18" s="40"/>
      <c r="E18" s="42"/>
      <c r="F18" s="49"/>
      <c r="G18" s="49"/>
      <c r="H18" s="49"/>
      <c r="I18" s="49"/>
      <c r="J18" s="50"/>
    </row>
    <row r="19" spans="1:10" ht="20.100000000000001" customHeight="1" x14ac:dyDescent="0.4">
      <c r="A19" s="39"/>
      <c r="B19" s="14"/>
      <c r="C19" s="40"/>
      <c r="D19" s="40"/>
      <c r="E19" s="42"/>
      <c r="F19" s="49"/>
      <c r="G19" s="49"/>
      <c r="H19" s="49"/>
      <c r="I19" s="49"/>
      <c r="J19" s="50"/>
    </row>
    <row r="20" spans="1:10" ht="20.100000000000001" customHeight="1" x14ac:dyDescent="0.4">
      <c r="A20" s="45">
        <v>3</v>
      </c>
      <c r="B20" s="14"/>
      <c r="C20" s="40"/>
      <c r="D20" s="40"/>
      <c r="E20" s="42"/>
      <c r="F20" s="49"/>
      <c r="G20" s="49"/>
      <c r="H20" s="49"/>
      <c r="I20" s="49"/>
      <c r="J20" s="50"/>
    </row>
    <row r="21" spans="1:10" ht="20.100000000000001" customHeight="1" x14ac:dyDescent="0.4">
      <c r="A21" s="39"/>
      <c r="B21" s="14"/>
      <c r="C21" s="40"/>
      <c r="D21" s="40"/>
      <c r="E21" s="42"/>
      <c r="F21" s="49"/>
      <c r="G21" s="49"/>
      <c r="H21" s="49"/>
      <c r="I21" s="49"/>
      <c r="J21" s="50"/>
    </row>
    <row r="22" spans="1:10" ht="20.100000000000001" customHeight="1" x14ac:dyDescent="0.4">
      <c r="A22" s="45">
        <v>4</v>
      </c>
      <c r="B22" s="14"/>
      <c r="C22" s="40"/>
      <c r="D22" s="40"/>
      <c r="E22" s="42"/>
      <c r="F22" s="49"/>
      <c r="G22" s="49"/>
      <c r="H22" s="49"/>
      <c r="I22" s="49"/>
      <c r="J22" s="50"/>
    </row>
    <row r="23" spans="1:10" ht="20.100000000000001" customHeight="1" x14ac:dyDescent="0.4">
      <c r="A23" s="39"/>
      <c r="B23" s="14"/>
      <c r="C23" s="40"/>
      <c r="D23" s="40"/>
      <c r="E23" s="42"/>
      <c r="F23" s="49"/>
      <c r="G23" s="49"/>
      <c r="H23" s="49"/>
      <c r="I23" s="49"/>
      <c r="J23" s="50"/>
    </row>
    <row r="24" spans="1:10" s="4" customFormat="1" ht="27" customHeight="1" x14ac:dyDescent="0.4">
      <c r="A24" s="31" t="s">
        <v>1</v>
      </c>
      <c r="B24" s="32"/>
      <c r="C24" s="33">
        <f>SUM(C16:D23)</f>
        <v>80</v>
      </c>
      <c r="D24" s="34"/>
      <c r="E24" s="11">
        <f>SUM(E16:E23)</f>
        <v>75.61643835616438</v>
      </c>
      <c r="F24" s="49"/>
      <c r="G24" s="49"/>
      <c r="H24" s="51"/>
      <c r="I24" s="51"/>
      <c r="J24" s="52"/>
    </row>
    <row r="25" spans="1:10" ht="20.100000000000001" customHeight="1" x14ac:dyDescent="0.4">
      <c r="D25" s="1" t="s">
        <v>8</v>
      </c>
    </row>
    <row r="26" spans="1:10" ht="7.15" customHeight="1" x14ac:dyDescent="0.4"/>
    <row r="27" spans="1:10" ht="20.100000000000001" customHeight="1" x14ac:dyDescent="0.4">
      <c r="A27" s="1" t="s">
        <v>9</v>
      </c>
      <c r="B27" s="1" t="s">
        <v>22</v>
      </c>
    </row>
    <row r="28" spans="1:10" ht="18" customHeight="1" x14ac:dyDescent="0.4">
      <c r="A28" s="45"/>
      <c r="B28" s="2" t="s">
        <v>0</v>
      </c>
      <c r="C28" s="35" t="s">
        <v>6</v>
      </c>
      <c r="D28" s="27"/>
      <c r="E28" s="3" t="s">
        <v>26</v>
      </c>
      <c r="F28" s="40" t="s">
        <v>24</v>
      </c>
      <c r="G28" s="40"/>
    </row>
    <row r="29" spans="1:10" ht="18" customHeight="1" thickBot="1" x14ac:dyDescent="0.45">
      <c r="A29" s="53"/>
      <c r="B29" s="5" t="s">
        <v>4</v>
      </c>
      <c r="C29" s="6" t="s">
        <v>7</v>
      </c>
      <c r="D29" s="6" t="s">
        <v>3</v>
      </c>
      <c r="E29" s="6" t="s">
        <v>27</v>
      </c>
      <c r="F29" s="46"/>
      <c r="G29" s="46"/>
    </row>
    <row r="30" spans="1:10" ht="20.100000000000001" customHeight="1" thickTop="1" x14ac:dyDescent="0.4">
      <c r="A30" s="38">
        <v>1</v>
      </c>
      <c r="B30" s="13">
        <v>0.40972222222222227</v>
      </c>
      <c r="C30" s="39">
        <v>30</v>
      </c>
      <c r="D30" s="39">
        <v>10</v>
      </c>
      <c r="E30" s="41">
        <f>(C30+D30)*2*115/365</f>
        <v>25.205479452054796</v>
      </c>
      <c r="F30" s="43" t="s">
        <v>33</v>
      </c>
      <c r="G30" s="43"/>
    </row>
    <row r="31" spans="1:10" ht="20.100000000000001" customHeight="1" x14ac:dyDescent="0.4">
      <c r="A31" s="39"/>
      <c r="B31" s="14">
        <v>0.4375</v>
      </c>
      <c r="C31" s="40"/>
      <c r="D31" s="40"/>
      <c r="E31" s="42"/>
      <c r="F31" s="44"/>
      <c r="G31" s="44"/>
    </row>
    <row r="32" spans="1:10" ht="20.100000000000001" customHeight="1" x14ac:dyDescent="0.4">
      <c r="A32" s="45">
        <v>2</v>
      </c>
      <c r="B32" s="14"/>
      <c r="C32" s="40"/>
      <c r="D32" s="40"/>
      <c r="E32" s="25"/>
      <c r="F32" s="44"/>
      <c r="G32" s="44"/>
    </row>
    <row r="33" spans="1:7" ht="20.100000000000001" customHeight="1" x14ac:dyDescent="0.4">
      <c r="A33" s="39"/>
      <c r="B33" s="14"/>
      <c r="C33" s="40"/>
      <c r="D33" s="40"/>
      <c r="E33" s="25"/>
      <c r="F33" s="44"/>
      <c r="G33" s="44"/>
    </row>
    <row r="34" spans="1:7" ht="20.100000000000001" customHeight="1" x14ac:dyDescent="0.4">
      <c r="A34" s="45">
        <v>3</v>
      </c>
      <c r="B34" s="14"/>
      <c r="C34" s="40"/>
      <c r="D34" s="40"/>
      <c r="E34" s="25"/>
      <c r="F34" s="44"/>
      <c r="G34" s="44"/>
    </row>
    <row r="35" spans="1:7" ht="20.100000000000001" customHeight="1" x14ac:dyDescent="0.4">
      <c r="A35" s="39"/>
      <c r="B35" s="14"/>
      <c r="C35" s="40"/>
      <c r="D35" s="40"/>
      <c r="E35" s="25"/>
      <c r="F35" s="44"/>
      <c r="G35" s="44"/>
    </row>
    <row r="36" spans="1:7" ht="20.100000000000001" customHeight="1" x14ac:dyDescent="0.4">
      <c r="A36" s="45">
        <v>4</v>
      </c>
      <c r="B36" s="14"/>
      <c r="C36" s="40"/>
      <c r="D36" s="40"/>
      <c r="E36" s="25"/>
      <c r="F36" s="44"/>
      <c r="G36" s="44"/>
    </row>
    <row r="37" spans="1:7" ht="20.100000000000001" customHeight="1" x14ac:dyDescent="0.4">
      <c r="A37" s="39"/>
      <c r="B37" s="14"/>
      <c r="C37" s="40"/>
      <c r="D37" s="40"/>
      <c r="E37" s="25"/>
      <c r="F37" s="44"/>
      <c r="G37" s="44"/>
    </row>
    <row r="38" spans="1:7" ht="27" customHeight="1" x14ac:dyDescent="0.4">
      <c r="A38" s="31" t="s">
        <v>1</v>
      </c>
      <c r="B38" s="32"/>
      <c r="C38" s="33">
        <f>SUM(C30:D37)</f>
        <v>40</v>
      </c>
      <c r="D38" s="34"/>
      <c r="E38" s="12">
        <f>SUM(E30:E37)</f>
        <v>25.205479452054796</v>
      </c>
      <c r="F38" s="44"/>
      <c r="G38" s="44"/>
    </row>
    <row r="39" spans="1:7" ht="20.100000000000001" customHeight="1" x14ac:dyDescent="0.4">
      <c r="D39" s="1" t="s">
        <v>25</v>
      </c>
    </row>
    <row r="40" spans="1:7" ht="7.15" customHeight="1" x14ac:dyDescent="0.4"/>
    <row r="41" spans="1:7" ht="20.100000000000001" customHeight="1" x14ac:dyDescent="0.4">
      <c r="A41" s="1" t="s">
        <v>10</v>
      </c>
    </row>
    <row r="42" spans="1:7" ht="18" customHeight="1" x14ac:dyDescent="0.4">
      <c r="A42" s="7"/>
      <c r="B42" s="35" t="s">
        <v>28</v>
      </c>
      <c r="C42" s="27"/>
      <c r="D42" s="35" t="s">
        <v>14</v>
      </c>
      <c r="E42" s="36"/>
      <c r="F42" s="36"/>
      <c r="G42" s="36"/>
    </row>
    <row r="43" spans="1:7" ht="19.899999999999999" customHeight="1" x14ac:dyDescent="0.4">
      <c r="A43" s="3" t="s">
        <v>13</v>
      </c>
      <c r="B43" s="37">
        <f>E24</f>
        <v>75.61643835616438</v>
      </c>
      <c r="C43" s="27"/>
      <c r="D43" s="28" t="s">
        <v>20</v>
      </c>
      <c r="E43" s="29"/>
      <c r="F43" s="29"/>
      <c r="G43" s="29"/>
    </row>
    <row r="44" spans="1:7" ht="19.899999999999999" customHeight="1" x14ac:dyDescent="0.4">
      <c r="A44" s="3" t="s">
        <v>12</v>
      </c>
      <c r="B44" s="26">
        <f>E38</f>
        <v>25.205479452054796</v>
      </c>
      <c r="C44" s="27"/>
      <c r="D44" s="28" t="s">
        <v>22</v>
      </c>
      <c r="E44" s="29"/>
      <c r="F44" s="29"/>
      <c r="G44" s="29"/>
    </row>
    <row r="45" spans="1:7" ht="6" customHeight="1" x14ac:dyDescent="0.4"/>
    <row r="46" spans="1:7" ht="24.6" customHeight="1" thickBot="1" x14ac:dyDescent="0.45">
      <c r="A46" s="18" t="s">
        <v>11</v>
      </c>
      <c r="B46" s="30">
        <f>1-(B44/B43)</f>
        <v>0.66666666666666663</v>
      </c>
      <c r="C46" s="30"/>
      <c r="D46" s="23" t="s">
        <v>37</v>
      </c>
    </row>
    <row r="47" spans="1:7" ht="20.100000000000001" customHeight="1" thickTop="1" x14ac:dyDescent="0.4">
      <c r="D47" s="8"/>
    </row>
    <row r="48" spans="1:7" ht="20.100000000000001" customHeight="1" x14ac:dyDescent="0.4"/>
    <row r="49" ht="20.100000000000001" customHeight="1" x14ac:dyDescent="0.4"/>
  </sheetData>
  <mergeCells count="52">
    <mergeCell ref="H16:J24"/>
    <mergeCell ref="C22:C23"/>
    <mergeCell ref="D22:D23"/>
    <mergeCell ref="D16:D17"/>
    <mergeCell ref="E16:E17"/>
    <mergeCell ref="D18:D19"/>
    <mergeCell ref="E18:E19"/>
    <mergeCell ref="E22:E23"/>
    <mergeCell ref="A14:A15"/>
    <mergeCell ref="A24:B24"/>
    <mergeCell ref="F14:G15"/>
    <mergeCell ref="F16:G24"/>
    <mergeCell ref="A16:A17"/>
    <mergeCell ref="A18:A19"/>
    <mergeCell ref="A20:A21"/>
    <mergeCell ref="A22:A23"/>
    <mergeCell ref="C24:D24"/>
    <mergeCell ref="C14:D14"/>
    <mergeCell ref="C16:C17"/>
    <mergeCell ref="C18:C19"/>
    <mergeCell ref="C20:C21"/>
    <mergeCell ref="D20:D21"/>
    <mergeCell ref="E20:E21"/>
    <mergeCell ref="F28:G29"/>
    <mergeCell ref="A30:A31"/>
    <mergeCell ref="C30:C31"/>
    <mergeCell ref="D30:D31"/>
    <mergeCell ref="E30:E31"/>
    <mergeCell ref="F30:G38"/>
    <mergeCell ref="A32:A33"/>
    <mergeCell ref="C32:C33"/>
    <mergeCell ref="A34:A35"/>
    <mergeCell ref="C34:C35"/>
    <mergeCell ref="D34:D35"/>
    <mergeCell ref="E34:E35"/>
    <mergeCell ref="A28:A29"/>
    <mergeCell ref="C28:D28"/>
    <mergeCell ref="A36:A37"/>
    <mergeCell ref="B42:C42"/>
    <mergeCell ref="D42:G42"/>
    <mergeCell ref="C38:D38"/>
    <mergeCell ref="D32:D33"/>
    <mergeCell ref="E32:E33"/>
    <mergeCell ref="C36:C37"/>
    <mergeCell ref="D36:D37"/>
    <mergeCell ref="E36:E37"/>
    <mergeCell ref="A38:B38"/>
    <mergeCell ref="D43:G43"/>
    <mergeCell ref="D44:G44"/>
    <mergeCell ref="B43:C43"/>
    <mergeCell ref="B44:C44"/>
    <mergeCell ref="B46:C46"/>
  </mergeCells>
  <phoneticPr fontId="2"/>
  <printOptions horizontalCentered="1" verticalCentered="1"/>
  <pageMargins left="0.70866141732283472" right="0.70866141732283472"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作業時間改善計画書</vt:lpstr>
      <vt:lpstr>例 養豚</vt:lpstr>
      <vt:lpstr>作業時間改善計画書!Print_Area</vt:lpstr>
      <vt:lpstr>'例 養豚'!Print_Area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2025-04-08T07:08:02Z</cp:lastPrinted>
  <dcterms:created xsi:type="dcterms:W3CDTF">2021-09-09T06:06:42Z</dcterms:created>
  <dcterms:modified xsi:type="dcterms:W3CDTF">2025-04-08T07:08:04Z</dcterms:modified>
</cp:coreProperties>
</file>