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B7B6466-2899-4330-93DB-37C11183A64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<sst xmlns="http://schemas.openxmlformats.org/spreadsheetml/2006/main" count="2977" uniqueCount="1047">
  <si>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</si>
  <si>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</si>
  <si>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</si>
  <si>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</si>
  <si>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</si>
  <si>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</si>
  <si>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</si>
  <si>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</si>
  <si>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</si>
  <si>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</si>
  <si>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</si>
  <si>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</si>
  <si>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</si>
  <si>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</si>
  <si>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</si>
  <si>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</si>
  <si>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</si>
  <si>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</si>
  <si>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</si>
  <si>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</si>
  <si>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</si>
  <si>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</si>
  <si>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</si>
  <si>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</si>
  <si>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</si>
  <si>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</si>
  <si>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</si>
  <si>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</si>
  <si>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</si>
  <si>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</si>
  <si>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</si>
  <si>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</si>
  <si>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</si>
  <si>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</si>
  <si>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</si>
  <si>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</si>
  <si>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</si>
  <si>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</si>
  <si>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</si>
  <si>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</si>
  <si>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</si>
  <si>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</si>
  <si>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</si>
  <si>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</si>
  <si>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</si>
  <si>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</si>
  <si>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</si>
  <si>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</si>
  <si>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</si>
  <si>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</si>
  <si>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</si>
  <si>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</si>
  <si>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</si>
  <si>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</si>
  <si>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</si>
  <si>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</si>
  <si>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</si>
  <si>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</si>
  <si>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</si>
  <si>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</si>
  <si>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</si>
  <si>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</si>
  <si>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</si>
  <si>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</si>
  <si>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</si>
  <si>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</si>
  <si>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</si>
  <si>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</si>
  <si>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</si>
  <si>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</si>
  <si>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</si>
  <si>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</si>
  <si>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</si>
  <si>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</si>
  <si>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</si>
  <si>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</si>
  <si>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</si>
  <si>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</si>
  <si>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</si>
  <si>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</si>
  <si>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</si>
  <si>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</si>
  <si>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</si>
  <si>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</si>
  <si>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</si>
  <si>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</si>
  <si>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</si>
  <si>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</si>
  <si>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</si>
  <si>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</si>
  <si>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</si>
  <si>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</si>
  <si>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</si>
  <si>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</si>
  <si>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</si>
  <si>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</si>
  <si>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</si>
  <si>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</si>
  <si>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</si>
  <si>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</si>
  <si>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</si>
  <si>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</si>
  <si>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</si>
  <si>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</si>
  <si>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</si>
  <si>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</si>
  <si>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</si>
  <si>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</si>
  <si>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</si>
  <si>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</si>
  <si>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</si>
  <si>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</si>
  <si>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</si>
  <si>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</si>
  <si>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</si>
  <si>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</si>
  <si>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</si>
  <si>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</si>
  <si>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</si>
  <si>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</si>
  <si>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</si>
  <si>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</si>
  <si>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</si>
  <si>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</si>
  <si>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</si>
  <si>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</si>
  <si>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</si>
  <si>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</si>
  <si>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</si>
  <si>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</si>
  <si>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</si>
  <si>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</si>
  <si>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</si>
  <si>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</si>
  <si>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</si>
  <si>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</si>
  <si>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</si>
  <si>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</si>
  <si>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</si>
  <si>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</si>
  <si>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</si>
  <si>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</si>
  <si>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</si>
  <si>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</si>
  <si>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</si>
  <si>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</si>
  <si>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</si>
  <si>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</si>
  <si>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</si>
  <si>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</si>
  <si>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</si>
  <si>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</si>
  <si>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</si>
  <si>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</si>
  <si>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</si>
  <si>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</si>
  <si>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</si>
  <si>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</si>
  <si>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</si>
  <si>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</si>
  <si>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</si>
  <si>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</si>
  <si>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</si>
  <si>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</si>
  <si>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</si>
  <si>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</si>
  <si>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</si>
  <si>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</si>
  <si>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</si>
  <si>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</si>
  <si>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</si>
  <si>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</si>
  <si>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</si>
  <si>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</si>
  <si>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</si>
  <si>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</si>
  <si>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</si>
  <si>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</si>
  <si>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</si>
  <si>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</si>
  <si>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</si>
  <si>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</si>
  <si>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</si>
  <si>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</si>
  <si>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</si>
  <si>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</si>
  <si>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</si>
  <si>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</si>
  <si>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</si>
  <si>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</si>
  <si>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</si>
  <si>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</si>
  <si>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</si>
  <si>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</si>
  <si>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</si>
  <si>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</si>
  <si>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</si>
  <si>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</si>
  <si>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</si>
  <si>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</si>
  <si>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</si>
  <si>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</si>
  <si>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</si>
  <si>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</si>
  <si>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</si>
  <si>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</si>
  <si>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</si>
  <si>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</si>
  <si>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</si>
  <si>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</si>
  <si>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</si>
  <si>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</si>
  <si>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</si>
  <si>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</si>
  <si>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</si>
  <si>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</si>
  <si>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</si>
  <si>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</si>
  <si>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</si>
  <si>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</si>
  <si>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</si>
  <si>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</si>
  <si>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</si>
  <si>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</si>
  <si>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</si>
  <si>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</si>
  <si>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</si>
  <si>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</si>
  <si>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</si>
  <si>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</si>
  <si>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</si>
  <si>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</si>
  <si>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</si>
  <si>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</si>
  <si>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</si>
  <si>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</si>
  <si>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</si>
  <si>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</si>
  <si>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</si>
  <si>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</si>
  <si>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</si>
  <si>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</si>
  <si>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</si>
  <si>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</si>
  <si>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</si>
  <si>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</si>
  <si>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</si>
  <si>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</si>
  <si>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</si>
  <si>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</si>
  <si>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</si>
  <si>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</si>
  <si>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</si>
  <si>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</si>
  <si>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</si>
  <si>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</si>
  <si>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</si>
  <si>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</si>
  <si>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</si>
  <si>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</si>
  <si>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</si>
  <si>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</si>
  <si>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</si>
  <si>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</si>
  <si>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</si>
  <si>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</si>
  <si>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</si>
  <si>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</si>
  <si>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</si>
  <si>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</si>
  <si>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</si>
  <si>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</si>
  <si>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</si>
  <si>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</si>
  <si>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</si>
  <si>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</si>
  <si>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</si>
  <si>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</si>
  <si>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</si>
  <si>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</si>
  <si>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</si>
  <si>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</si>
  <si>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</si>
  <si>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</si>
  <si>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</si>
  <si>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</si>
  <si>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</si>
  <si>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</si>
  <si>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</si>
  <si>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</si>
  <si>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</si>
  <si>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</si>
  <si>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</si>
  <si>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</si>
  <si>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</si>
  <si>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</si>
  <si>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</si>
  <si>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</si>
  <si>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</si>
  <si>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</si>
  <si>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</si>
  <si>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</si>
  <si>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</si>
  <si>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</si>
  <si>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</si>
  <si>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</si>
  <si>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</si>
  <si>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</si>
  <si>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</si>
  <si>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</si>
  <si>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</si>
  <si>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</si>
  <si>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</si>
  <si>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</si>
  <si>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</si>
  <si>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</si>
  <si>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</si>
  <si>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</si>
  <si>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</si>
  <si>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</si>
  <si>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</si>
  <si>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</si>
  <si>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</si>
  <si>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</si>
  <si>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</si>
  <si>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</si>
  <si>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</si>
  <si>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</si>
  <si>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</si>
  <si>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</si>
  <si>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</si>
  <si>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</si>
  <si>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</si>
  <si>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</si>
  <si>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</si>
  <si>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</si>
  <si>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</si>
  <si>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</si>
  <si>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</si>
  <si>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</si>
  <si>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</si>
  <si>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</si>
  <si>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</si>
  <si>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</si>
  <si>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</si>
  <si>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</si>
  <si>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</si>
  <si>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</si>
  <si>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</si>
  <si>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</si>
  <si>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</si>
  <si>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</si>
  <si>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</si>
  <si>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</si>
  <si>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</si>
  <si>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</si>
  <si>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</si>
  <si>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</si>
  <si>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</si>
  <si>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</si>
  <si>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</si>
  <si>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</si>
  <si>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</si>
  <si>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</si>
  <si>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</si>
  <si>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</si>
  <si>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</si>
  <si>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</si>
  <si>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</si>
  <si>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</si>
  <si>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</si>
  <si>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</si>
  <si>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</si>
  <si>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</si>
  <si>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</si>
  <si>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</si>
  <si>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</si>
  <si>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</si>
  <si>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</si>
  <si>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</si>
  <si>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</si>
  <si>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</si>
  <si>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</si>
  <si>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</si>
  <si>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</si>
  <si>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</si>
  <si>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</si>
  <si>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</si>
  <si>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</si>
  <si>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</si>
  <si>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</si>
  <si>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</si>
  <si>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</si>
  <si>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</si>
  <si>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</si>
  <si>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</si>
  <si>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</si>
  <si>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</si>
  <si>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</si>
  <si>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</si>
  <si>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</si>
  <si>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</si>
  <si>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</si>
  <si>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</si>
  <si>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</si>
  <si>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</si>
  <si>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</si>
  <si>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</si>
  <si>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</si>
  <si>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</si>
  <si>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</si>
  <si>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</si>
  <si>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</si>
  <si>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</si>
  <si>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</si>
  <si>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</si>
  <si>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</si>
  <si>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</si>
  <si>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</si>
  <si>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</si>
  <si>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</si>
  <si>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</si>
  <si>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</si>
  <si>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</si>
  <si>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</si>
  <si>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</si>
  <si>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</si>
  <si>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</si>
  <si>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</si>
  <si>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</si>
  <si>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</si>
  <si>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</si>
  <si>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</si>
  <si>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</si>
  <si>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</si>
  <si>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</si>
  <si>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</si>
  <si>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</si>
  <si>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</si>
  <si>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</si>
  <si>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</si>
  <si>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</si>
  <si>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</si>
  <si>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</si>
  <si>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</si>
  <si>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</si>
  <si>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</si>
  <si>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</si>
  <si>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</si>
  <si>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</si>
  <si>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</si>
  <si>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</si>
  <si>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</si>
  <si>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</si>
  <si>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</si>
  <si>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</si>
  <si>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</si>
  <si>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</si>
  <si>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</si>
  <si>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</si>
  <si>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</si>
  <si>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</si>
  <si>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</si>
  <si>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</si>
  <si>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</si>
  <si>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</si>
  <si>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</si>
  <si>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</si>
  <si>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</si>
  <si>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</si>
  <si>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</si>
  <si>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</si>
  <si>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</si>
  <si>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</si>
  <si>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</si>
  <si>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</si>
  <si>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</si>
  <si>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</si>
  <si>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</si>
  <si>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</si>
  <si>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</si>
  <si>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</si>
  <si>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</si>
  <si>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</si>
  <si>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</si>
  <si>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</si>
  <si>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</si>
  <si>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</si>
  <si>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</si>
  <si>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</si>
  <si>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</si>
  <si>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</si>
  <si>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</si>
  <si>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</si>
  <si>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</si>
  <si>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</si>
  <si>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</si>
  <si>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</si>
  <si>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</si>
  <si>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</si>
  <si>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</si>
  <si>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</si>
  <si>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</si>
  <si>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</si>
  <si>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</si>
  <si>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</si>
  <si>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</si>
  <si>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</si>
  <si>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</si>
  <si>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</si>
  <si>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</si>
  <si>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</si>
  <si>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</si>
  <si>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</si>
  <si>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</si>
  <si>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</si>
  <si>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</si>
  <si>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</si>
  <si>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</si>
  <si>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</si>
  <si>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</si>
  <si>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</si>
  <si>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</si>
  <si>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</si>
  <si>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</si>
  <si>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</si>
  <si>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</si>
  <si>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</si>
  <si>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</si>
  <si>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</si>
  <si>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</si>
  <si>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</si>
  <si>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</si>
  <si>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</si>
  <si>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</si>
  <si>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</si>
  <si>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</si>
  <si>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</si>
  <si>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</si>
  <si>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</si>
  <si>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</si>
  <si>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</si>
  <si>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</si>
  <si>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</si>
  <si>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</si>
  <si>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</si>
  <si>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</si>
  <si>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</si>
  <si>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</si>
  <si>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</si>
  <si>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</si>
  <si>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</si>
  <si>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</si>
  <si>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</si>
  <si>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</si>
  <si>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</si>
  <si>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</si>
  <si>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</si>
  <si>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</si>
  <si>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</si>
  <si>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</si>
  <si>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</si>
  <si>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</si>
  <si>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</si>
  <si>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</si>
  <si>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</si>
  <si>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</si>
  <si>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</si>
  <si>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</si>
  <si>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</si>
  <si>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</si>
  <si>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</si>
  <si>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</si>
  <si>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</si>
  <si>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</si>
  <si>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</si>
  <si>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</si>
  <si>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</si>
  <si>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</si>
  <si>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</si>
  <si>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</si>
  <si>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</si>
  <si>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</si>
  <si>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</si>
  <si>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</si>
  <si>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</si>
  <si>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</si>
  <si>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</si>
  <si>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</si>
  <si>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</si>
  <si>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</si>
  <si>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</si>
  <si>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</si>
  <si>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</si>
  <si>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</si>
  <si>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</si>
  <si>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</si>
  <si>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</si>
  <si>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</si>
  <si>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</si>
  <si>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</si>
  <si>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</si>
  <si>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</si>
  <si>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</si>
  <si>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</si>
  <si>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</si>
  <si>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</si>
  <si>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</si>
  <si>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</si>
  <si>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</si>
  <si>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</si>
  <si>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</si>
  <si>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</si>
  <si>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</si>
  <si>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</si>
  <si>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</si>
  <si>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</si>
  <si>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</si>
  <si>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</si>
  <si>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</si>
  <si>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</si>
  <si>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</si>
  <si>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</si>
  <si>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</si>
  <si>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</si>
  <si>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</si>
  <si>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</si>
  <si>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</si>
  <si>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</si>
  <si>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</si>
  <si>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</si>
  <si>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</si>
  <si>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</si>
  <si>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</si>
  <si>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</si>
  <si>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</si>
  <si>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</si>
  <si>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</si>
  <si>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</si>
  <si>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</si>
  <si>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</si>
  <si>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</si>
  <si>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</si>
  <si>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</si>
  <si>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</si>
  <si>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</si>
  <si>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</si>
  <si>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</si>
  <si>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</si>
  <si>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</si>
  <si>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</si>
  <si>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</si>
  <si>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</si>
  <si>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</si>
  <si>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</si>
  <si>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</si>
  <si>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</si>
  <si>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</si>
  <si>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</si>
  <si>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</si>
  <si>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</si>
  <si>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</si>
  <si>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</si>
  <si>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</si>
  <si>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</si>
  <si>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</si>
  <si>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</si>
  <si>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</si>
  <si>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</si>
  <si>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</si>
  <si>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</si>
  <si>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</si>
  <si>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</si>
  <si>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</si>
  <si>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</si>
  <si>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</si>
  <si>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</si>
  <si>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</si>
  <si>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</si>
  <si>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</si>
  <si>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</si>
  <si>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</si>
  <si>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</si>
  <si>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</si>
  <si>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</si>
  <si>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</si>
  <si>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</si>
  <si>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</si>
  <si>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</si>
  <si>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</si>
  <si>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</si>
  <si>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</si>
  <si>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</si>
  <si>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</si>
  <si>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</si>
  <si>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</si>
  <si>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</si>
  <si>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</si>
  <si>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</si>
  <si>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</si>
  <si>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</si>
  <si>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</si>
  <si>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</si>
  <si>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</si>
  <si>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</si>
  <si>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</si>
  <si>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</si>
  <si>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</si>
  <si>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</si>
  <si>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</si>
  <si>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</si>
  <si>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</si>
  <si>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</si>
  <si>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</si>
  <si>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</si>
  <si>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</si>
  <si>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</si>
  <si>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</si>
  <si>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</si>
  <si>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</si>
  <si>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</si>
  <si>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</si>
  <si>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</si>
  <si>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</si>
  <si>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</si>
  <si>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</si>
  <si>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</si>
  <si>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</si>
  <si>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</si>
  <si>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</si>
  <si>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</si>
  <si>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</si>
  <si>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</si>
  <si>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</si>
  <si>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</si>
  <si>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</si>
  <si>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</si>
  <si>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</si>
  <si>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</si>
  <si>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</si>
  <si>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</si>
  <si>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</si>
  <si>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</si>
  <si>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</si>
  <si>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</si>
  <si>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</si>
  <si>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</si>
  <si>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</si>
  <si>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</si>
  <si>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</si>
  <si>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</si>
  <si>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</si>
  <si>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</si>
  <si>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</si>
  <si>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</si>
  <si>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</si>
  <si>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</si>
  <si>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</si>
  <si>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</si>
  <si>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</si>
  <si>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</si>
  <si>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</si>
  <si>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</si>
  <si>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</si>
  <si>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</si>
  <si>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</si>
  <si>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</si>
  <si>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</si>
  <si>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</si>
  <si>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</si>
  <si>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</si>
  <si>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</si>
  <si>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</si>
  <si>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</si>
  <si>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</si>
  <si>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</si>
  <si>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</si>
  <si>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</si>
  <si>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</si>
  <si>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</si>
  <si>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</si>
  <si>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</si>
  <si>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</si>
  <si>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</si>
  <si>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</si>
  <si>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</si>
  <si>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</si>
  <si>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</si>
  <si>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</si>
  <si>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</si>
  <si>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</si>
  <si>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</si>
  <si>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</si>
  <si>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</si>
  <si>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</si>
  <si>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</si>
  <si>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</si>
  <si>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</si>
  <si>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</si>
  <si>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</si>
  <si>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</si>
  <si>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</si>
  <si>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</si>
  <si>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</si>
  <si>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</si>
  <si>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</si>
  <si>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</si>
  <si>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</si>
  <si>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</si>
  <si>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</si>
  <si>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</si>
  <si>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</si>
  <si>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</si>
  <si>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</si>
  <si>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</si>
  <si>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</si>
  <si>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</si>
  <si>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</si>
  <si>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</si>
  <si>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</si>
  <si>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</si>
  <si>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</si>
  <si>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</si>
  <si>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</si>
  <si>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</si>
  <si>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</si>
  <si>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</si>
  <si>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</si>
  <si>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</si>
  <si>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</si>
  <si>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</si>
  <si>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</si>
  <si>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</si>
  <si>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</si>
  <si>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</si>
  <si>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</si>
  <si>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</si>
  <si>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</si>
  <si>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</si>
  <si>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</si>
  <si>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</si>
  <si>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</si>
  <si>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</si>
  <si>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</si>
  <si>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</si>
  <si>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</si>
  <si>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</si>
  <si>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</si>
  <si>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</si>
  <si>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</si>
  <si>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</si>
  <si>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</si>
  <si>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</si>
  <si>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</si>
  <si>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</si>
  <si>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</si>
  <si>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</si>
  <si>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</si>
  <si>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</si>
  <si>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</si>
  <si>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</si>
  <si>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</si>
  <si>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</si>
  <si>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</si>
  <si>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</si>
  <si>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</si>
  <si>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</si>
  <si>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</si>
  <si>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</si>
  <si>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</si>
  <si>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</si>
  <si>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</si>
  <si>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</si>
  <si>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</si>
  <si>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</si>
  <si>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</si>
  <si>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</si>
  <si>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</si>
  <si>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</si>
  <si>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</si>
  <si>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</si>
  <si>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</si>
  <si>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</si>
  <si>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</si>
  <si>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</si>
  <si>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</si>
  <si>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</si>
  <si>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</si>
  <si>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</si>
  <si>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</si>
  <si>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</si>
  <si>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</si>
  <si>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</si>
  <si>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</si>
  <si>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</si>
  <si>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</si>
  <si>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</si>
  <si>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</si>
  <si>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</si>
  <si>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</si>
  <si>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</si>
  <si>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</si>
  <si>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</si>
  <si>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</si>
  <si>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</si>
  <si>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</si>
  <si>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</si>
  <si>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</si>
  <si>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</si>
  <si>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</si>
  <si>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</si>
  <si>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</si>
  <si>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</si>
  <si>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</si>
  <si>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</si>
  <si>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</si>
  <si>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</si>
  <si>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</si>
  <si>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</si>
  <si>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</si>
  <si>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</si>
  <si>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</si>
  <si>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</si>
  <si>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</si>
  <si>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</si>
  <si>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</si>
  <si>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</si>
  <si>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</si>
  <si>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</si>
  <si>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</si>
  <si>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</si>
  <si>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</si>
  <si>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</si>
  <si>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</si>
  <si>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</si>
  <si>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</si>
  <si>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</si>
  <si>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</si>
  <si>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</si>
  <si>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</si>
  <si>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</si>
  <si>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</si>
  <si>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</si>
  <si>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</si>
  <si>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</si>
  <si>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</si>
  <si>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</si>
  <si>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</si>
  <si>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</si>
  <si>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</si>
  <si>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</si>
  <si>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</si>
  <si>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</si>
  <si>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</si>
  <si>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</si>
  <si>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</si>
  <si>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</si>
  <si>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</si>
  <si>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</si>
  <si>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</si>
  <si>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</si>
  <si>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</si>
  <si>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</si>
  <si>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</si>
  <si>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</si>
  <si>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</si>
  <si>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</si>
  <si>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</si>
  <si>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</si>
  <si>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</si>
  <si>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</si>
  <si>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</si>
  <si>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</si>
  <si>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</si>
  <si>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</si>
  <si>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</si>
  <si>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</si>
  <si>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</si>
  <si>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</si>
  <si>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</si>
  <si>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</si>
  <si>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</si>
  <si>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</si>
  <si>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</si>
  <si>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</si>
  <si>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</si>
  <si>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</si>
  <si>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</si>
  <si>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</si>
  <si>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</si>
  <si>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</si>
  <si>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</si>
  <si>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</si>
  <si>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</si>
  <si>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</si>
  <si>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</si>
  <si>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</si>
  <si>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</si>
  <si>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</si>
  <si>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</si>
  <si>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</si>
  <si>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</si>
  <si>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</si>
  <si>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</si>
  <si>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</si>
  <si>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</si>
  <si>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</si>
  <si>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</si>
  <si>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</si>
  <si>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</si>
  <si>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</si>
  <si>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</si>
  <si>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</si>
  <si>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</si>
  <si>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</si>
  <si>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</si>
  <si>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</si>
  <si>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</si>
  <si>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</si>
  <si>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</si>
  <si>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</si>
  <si>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</si>
  <si>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</si>
  <si>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</si>
  <si>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</si>
  <si>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</si>
  <si>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</si>
  <si>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</si>
  <si>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</si>
  <si>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</si>
  <si>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</si>
  <si>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</si>
  <si>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</si>
  <si>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</si>
  <si>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医療法人社団あい増田病院</t>
    <phoneticPr fontId="3"/>
  </si>
  <si>
    <t>〒260-0033 千葉市中央区春日１－１６－５</t>
    <phoneticPr fontId="3"/>
  </si>
  <si>
    <t>〇</t>
  </si>
  <si>
    <t>医療法人</t>
  </si>
  <si>
    <t>複数の診療科で活用</t>
  </si>
  <si>
    <t>内科</t>
  </si>
  <si>
    <t>外科</t>
  </si>
  <si>
    <t>肛門外科</t>
  </si>
  <si>
    <t>ＤＰＣ病院ではない</t>
  </si>
  <si>
    <t>有</t>
  </si>
  <si>
    <t>-</t>
    <phoneticPr fontId="3"/>
  </si>
  <si>
    <t>1病棟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</si>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</sst>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52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1045</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1045</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1045</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1045</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1045</v>
      </c>
    </row>
    <row r="90" spans="1:23" s="21" customFormat="1">
      <c r="A90" s="243"/>
      <c r="B90" s="1"/>
      <c r="C90" s="3"/>
      <c r="D90" s="3"/>
      <c r="E90" s="3"/>
      <c r="F90" s="3"/>
      <c r="G90" s="3"/>
      <c r="H90" s="286"/>
      <c r="I90" s="67" t="s">
        <v>36</v>
      </c>
      <c r="J90" s="68"/>
      <c r="K90" s="69"/>
      <c r="L90" s="262" t="s">
        <v>1046</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4"/>
      <c r="D100" s="395"/>
      <c r="E100" s="407"/>
      <c r="F100" s="408"/>
      <c r="G100" s="413" t="s">
        <v>44</v>
      </c>
      <c r="H100" s="415"/>
      <c r="I100" s="418"/>
      <c r="J100" s="256">
        <f t="shared" si="0"/>
        <v>48</v>
      </c>
      <c r="K100" s="237" t="str">
        <f>IF(OR(COUNTIF(L100:L100,"未確認")&gt;0,COUNTIF(L100:L100,"~*")&gt;0),"※","")</f>
        <v/>
      </c>
      <c r="L100" s="258">
        <v>48</v>
      </c>
    </row>
    <row r="101" spans="1:22" s="83" customFormat="1" ht="34.5" customHeight="1">
      <c r="A101" s="244" t="s">
        <v>610</v>
      </c>
      <c r="B101" s="84"/>
      <c r="C101" s="394"/>
      <c r="D101" s="395"/>
      <c r="E101" s="318" t="s">
        <v>45</v>
      </c>
      <c r="F101" s="319"/>
      <c r="G101" s="319"/>
      <c r="H101" s="320"/>
      <c r="I101" s="418"/>
      <c r="J101" s="256">
        <f t="shared" si="0"/>
        <v>48</v>
      </c>
      <c r="K101" s="237" t="str">
        <f>IF(OR(COUNTIF(L101:L101,"未確認")&gt;0,COUNTIF(L101:L101,"~*")&gt;0),"※","")</f>
        <v/>
      </c>
      <c r="L101" s="258">
        <v>48</v>
      </c>
    </row>
    <row r="102" spans="1:22" s="83" customFormat="1" ht="34.5" customHeight="1">
      <c r="A102" s="244" t="s">
        <v>610</v>
      </c>
      <c r="B102" s="84"/>
      <c r="C102" s="375"/>
      <c r="D102" s="377"/>
      <c r="E102" s="315" t="s">
        <v>612</v>
      </c>
      <c r="F102" s="316"/>
      <c r="G102" s="316"/>
      <c r="H102" s="317"/>
      <c r="I102" s="418"/>
      <c r="J102" s="256">
        <f t="shared" si="0"/>
        <v>48</v>
      </c>
      <c r="K102" s="237" t="str">
        <f t="shared" ref="K102:K111" si="1">IF(OR(COUNTIF(L101:L101,"未確認")&gt;0,COUNTIF(L101:L101,"~*")&gt;0),"※","")</f>
        <v/>
      </c>
      <c r="L102" s="258">
        <v>48</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564</v>
      </c>
    </row>
    <row r="132" spans="1:22" s="83" customFormat="1" ht="34.5" customHeight="1">
      <c r="A132" s="244" t="s">
        <v>621</v>
      </c>
      <c r="B132" s="84"/>
      <c r="C132" s="294"/>
      <c r="D132" s="296"/>
      <c r="E132" s="318" t="s">
        <v>58</v>
      </c>
      <c r="F132" s="319"/>
      <c r="G132" s="319"/>
      <c r="H132" s="320"/>
      <c r="I132" s="387"/>
      <c r="J132" s="101"/>
      <c r="K132" s="102"/>
      <c r="L132" s="82">
        <v>48</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47</v>
      </c>
      <c r="K154" s="264" t="str">
        <f t="shared" si="3"/>
        <v/>
      </c>
      <c r="L154" s="117">
        <v>47</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1043</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1</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3.08</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69"/>
      <c r="D270" s="369"/>
      <c r="E270" s="369"/>
      <c r="F270" s="369"/>
      <c r="G270" s="369" t="s">
        <v>148</v>
      </c>
      <c r="H270" s="369"/>
      <c r="I270" s="402"/>
      <c r="J270" s="266">
        <f t="shared" si="9"/>
        <v>5.89</v>
      </c>
      <c r="K270" s="81" t="str">
        <f t="shared" si="8"/>
        <v/>
      </c>
      <c r="L270" s="148">
        <v>5.89</v>
      </c>
    </row>
    <row r="271" spans="1:22" s="83" customFormat="1" ht="34.5" customHeight="1">
      <c r="A271" s="249" t="s">
        <v>726</v>
      </c>
      <c r="B271" s="120"/>
      <c r="C271" s="369" t="s">
        <v>151</v>
      </c>
      <c r="D271" s="370"/>
      <c r="E271" s="370"/>
      <c r="F271" s="370"/>
      <c r="G271" s="369" t="s">
        <v>146</v>
      </c>
      <c r="H271" s="369"/>
      <c r="I271" s="402"/>
      <c r="J271" s="266">
        <f t="shared" si="9"/>
        <v>2</v>
      </c>
      <c r="K271" s="81" t="str">
        <f t="shared" si="8"/>
        <v/>
      </c>
      <c r="L271" s="147">
        <v>2</v>
      </c>
    </row>
    <row r="272" spans="1:22" s="83" customFormat="1" ht="34.5" customHeight="1">
      <c r="A272" s="249" t="s">
        <v>726</v>
      </c>
      <c r="B272" s="120"/>
      <c r="C272" s="370"/>
      <c r="D272" s="370"/>
      <c r="E272" s="370"/>
      <c r="F272" s="370"/>
      <c r="G272" s="369" t="s">
        <v>148</v>
      </c>
      <c r="H272" s="369"/>
      <c r="I272" s="402"/>
      <c r="J272" s="266">
        <f t="shared" si="9"/>
        <v>4.1900000000000004</v>
      </c>
      <c r="K272" s="81" t="str">
        <f t="shared" si="8"/>
        <v/>
      </c>
      <c r="L272" s="148">
        <v>4.1900000000000004</v>
      </c>
    </row>
    <row r="273" spans="1:12" s="83" customFormat="1" ht="34.5" customHeight="1">
      <c r="A273" s="249" t="s">
        <v>727</v>
      </c>
      <c r="B273" s="120"/>
      <c r="C273" s="369" t="s">
        <v>152</v>
      </c>
      <c r="D273" s="370"/>
      <c r="E273" s="370"/>
      <c r="F273" s="370"/>
      <c r="G273" s="369" t="s">
        <v>146</v>
      </c>
      <c r="H273" s="369"/>
      <c r="I273" s="402"/>
      <c r="J273" s="266">
        <f t="shared" si="9"/>
        <v>7</v>
      </c>
      <c r="K273" s="81" t="str">
        <f t="shared" si="8"/>
        <v/>
      </c>
      <c r="L273" s="147">
        <v>7</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1</v>
      </c>
      <c r="K284" s="81" t="str">
        <f t="shared" si="8"/>
        <v/>
      </c>
      <c r="L284" s="148">
        <v>1</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0.72</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406</v>
      </c>
      <c r="K392" s="81" t="str">
        <f t="shared" ref="K392:K397" si="11">IF(OR(COUNTIF(L392:L392,"未確認")&gt;0,COUNTIF(L392:L392,"~*")&gt;0),"※","")</f>
        <v/>
      </c>
      <c r="L392" s="147">
        <v>406</v>
      </c>
    </row>
    <row r="393" spans="1:22" s="83" customFormat="1" ht="34.5" customHeight="1">
      <c r="A393" s="249" t="s">
        <v>773</v>
      </c>
      <c r="B393" s="84"/>
      <c r="C393" s="368"/>
      <c r="D393" s="378"/>
      <c r="E393" s="318" t="s">
        <v>224</v>
      </c>
      <c r="F393" s="319"/>
      <c r="G393" s="319"/>
      <c r="H393" s="320"/>
      <c r="I393" s="341"/>
      <c r="J393" s="140">
        <f t="shared" si="10"/>
        <v>43</v>
      </c>
      <c r="K393" s="81" t="str">
        <f t="shared" si="11"/>
        <v/>
      </c>
      <c r="L393" s="147">
        <v>43</v>
      </c>
    </row>
    <row r="394" spans="1:22" s="83" customFormat="1" ht="34.5" customHeight="1">
      <c r="A394" s="250" t="s">
        <v>774</v>
      </c>
      <c r="B394" s="84"/>
      <c r="C394" s="368"/>
      <c r="D394" s="379"/>
      <c r="E394" s="318" t="s">
        <v>225</v>
      </c>
      <c r="F394" s="319"/>
      <c r="G394" s="319"/>
      <c r="H394" s="320"/>
      <c r="I394" s="341"/>
      <c r="J394" s="140">
        <f t="shared" si="10"/>
        <v>303</v>
      </c>
      <c r="K394" s="81" t="str">
        <f t="shared" si="11"/>
        <v/>
      </c>
      <c r="L394" s="147">
        <v>303</v>
      </c>
    </row>
    <row r="395" spans="1:22" s="83" customFormat="1" ht="34.5" customHeight="1">
      <c r="A395" s="250" t="s">
        <v>775</v>
      </c>
      <c r="B395" s="84"/>
      <c r="C395" s="368"/>
      <c r="D395" s="380"/>
      <c r="E395" s="318" t="s">
        <v>226</v>
      </c>
      <c r="F395" s="319"/>
      <c r="G395" s="319"/>
      <c r="H395" s="320"/>
      <c r="I395" s="341"/>
      <c r="J395" s="140">
        <f t="shared" si="10"/>
        <v>60</v>
      </c>
      <c r="K395" s="81" t="str">
        <f t="shared" si="11"/>
        <v/>
      </c>
      <c r="L395" s="147">
        <v>60</v>
      </c>
    </row>
    <row r="396" spans="1:22" s="83" customFormat="1" ht="34.5" customHeight="1">
      <c r="A396" s="250" t="s">
        <v>776</v>
      </c>
      <c r="B396" s="1"/>
      <c r="C396" s="368"/>
      <c r="D396" s="318" t="s">
        <v>227</v>
      </c>
      <c r="E396" s="319"/>
      <c r="F396" s="319"/>
      <c r="G396" s="319"/>
      <c r="H396" s="320"/>
      <c r="I396" s="341"/>
      <c r="J396" s="140">
        <f t="shared" si="10"/>
        <v>14729</v>
      </c>
      <c r="K396" s="81" t="str">
        <f t="shared" si="11"/>
        <v/>
      </c>
      <c r="L396" s="147">
        <v>14729</v>
      </c>
    </row>
    <row r="397" spans="1:22" s="83" customFormat="1" ht="34.5" customHeight="1">
      <c r="A397" s="250" t="s">
        <v>777</v>
      </c>
      <c r="B397" s="119"/>
      <c r="C397" s="368"/>
      <c r="D397" s="318" t="s">
        <v>228</v>
      </c>
      <c r="E397" s="319"/>
      <c r="F397" s="319"/>
      <c r="G397" s="319"/>
      <c r="H397" s="320"/>
      <c r="I397" s="342"/>
      <c r="J397" s="140">
        <f t="shared" si="10"/>
        <v>403</v>
      </c>
      <c r="K397" s="81" t="str">
        <f t="shared" si="11"/>
        <v/>
      </c>
      <c r="L397" s="147">
        <v>403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406</v>
      </c>
      <c r="K405" s="81" t="str">
        <f t="shared" ref="K405:K422" si="13">IF(OR(COUNTIF(L405:L405,"未確認")&gt;0,COUNTIF(L405:L405,"~*")&gt;0),"※","")</f>
        <v/>
      </c>
      <c r="L405" s="147">
        <v>406</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62</v>
      </c>
      <c r="K407" s="81" t="str">
        <f t="shared" si="13"/>
        <v/>
      </c>
      <c r="L407" s="147">
        <v>62</v>
      </c>
    </row>
    <row r="408" spans="1:22" s="83" customFormat="1" ht="34.5" customHeight="1">
      <c r="A408" s="251" t="s">
        <v>781</v>
      </c>
      <c r="B408" s="119"/>
      <c r="C408" s="367"/>
      <c r="D408" s="367"/>
      <c r="E408" s="318" t="s">
        <v>236</v>
      </c>
      <c r="F408" s="319"/>
      <c r="G408" s="319"/>
      <c r="H408" s="320"/>
      <c r="I408" s="359"/>
      <c r="J408" s="140">
        <f t="shared" si="12"/>
        <v>57</v>
      </c>
      <c r="K408" s="81" t="str">
        <f t="shared" si="13"/>
        <v/>
      </c>
      <c r="L408" s="147">
        <v>57</v>
      </c>
    </row>
    <row r="409" spans="1:22" s="83" customFormat="1" ht="34.5" customHeight="1">
      <c r="A409" s="251" t="s">
        <v>782</v>
      </c>
      <c r="B409" s="119"/>
      <c r="C409" s="367"/>
      <c r="D409" s="367"/>
      <c r="E409" s="315" t="s">
        <v>986</v>
      </c>
      <c r="F409" s="316"/>
      <c r="G409" s="316"/>
      <c r="H409" s="317"/>
      <c r="I409" s="359"/>
      <c r="J409" s="140">
        <f t="shared" si="12"/>
        <v>287</v>
      </c>
      <c r="K409" s="81" t="str">
        <f t="shared" si="13"/>
        <v/>
      </c>
      <c r="L409" s="147">
        <v>287</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403</v>
      </c>
      <c r="K413" s="81" t="str">
        <f t="shared" si="13"/>
        <v/>
      </c>
      <c r="L413" s="147">
        <v>403</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51</v>
      </c>
      <c r="K415" s="81" t="str">
        <f t="shared" si="13"/>
        <v/>
      </c>
      <c r="L415" s="147">
        <v>51</v>
      </c>
    </row>
    <row r="416" spans="1:22" s="83" customFormat="1" ht="34.5" customHeight="1">
      <c r="A416" s="251" t="s">
        <v>789</v>
      </c>
      <c r="B416" s="119"/>
      <c r="C416" s="367"/>
      <c r="D416" s="367"/>
      <c r="E416" s="318" t="s">
        <v>243</v>
      </c>
      <c r="F416" s="319"/>
      <c r="G416" s="319"/>
      <c r="H416" s="320"/>
      <c r="I416" s="359"/>
      <c r="J416" s="140">
        <f t="shared" si="12"/>
        <v>23</v>
      </c>
      <c r="K416" s="81" t="str">
        <f t="shared" si="13"/>
        <v/>
      </c>
      <c r="L416" s="147">
        <v>23</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72</v>
      </c>
      <c r="K418" s="81" t="str">
        <f t="shared" si="13"/>
        <v/>
      </c>
      <c r="L418" s="147">
        <v>72</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201</v>
      </c>
      <c r="K420" s="81" t="str">
        <f t="shared" si="13"/>
        <v/>
      </c>
      <c r="L420" s="147">
        <v>201</v>
      </c>
    </row>
    <row r="421" spans="1:22" s="83" customFormat="1" ht="34.5" customHeight="1">
      <c r="A421" s="251" t="s">
        <v>794</v>
      </c>
      <c r="B421" s="119"/>
      <c r="C421" s="367"/>
      <c r="D421" s="367"/>
      <c r="E421" s="318" t="s">
        <v>247</v>
      </c>
      <c r="F421" s="319"/>
      <c r="G421" s="319"/>
      <c r="H421" s="320"/>
      <c r="I421" s="359"/>
      <c r="J421" s="140">
        <f t="shared" si="12"/>
        <v>56</v>
      </c>
      <c r="K421" s="81" t="str">
        <f t="shared" si="13"/>
        <v/>
      </c>
      <c r="L421" s="147">
        <v>56</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403</v>
      </c>
      <c r="K430" s="193" t="str">
        <f>IF(OR(COUNTIF(L430:L430,"未確認")&gt;0,COUNTIF(L430:L430,"~*")&gt;0),"※","")</f>
        <v/>
      </c>
      <c r="L430" s="147">
        <v>403</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273</v>
      </c>
      <c r="K432" s="193" t="str">
        <f>IF(OR(COUNTIF(L432:L432,"未確認")&gt;0,COUNTIF(L432:L432,"~*")&gt;0),"※","")</f>
        <v/>
      </c>
      <c r="L432" s="147">
        <v>273</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63</v>
      </c>
      <c r="K433" s="193" t="str">
        <f>IF(OR(COUNTIF(L433:L433,"未確認")&gt;0,COUNTIF(L433:L433,"~*")&gt;0),"※","")</f>
        <v/>
      </c>
      <c r="L433" s="147">
        <v>63</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67</v>
      </c>
      <c r="K434" s="193" t="str">
        <f>IF(OR(COUNTIF(L434:L434,"未確認")&gt;0,COUNTIF(L434:L434,"~*")&gt;0),"※","")</f>
        <v/>
      </c>
      <c r="L434" s="147">
        <v>67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1044</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55</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47</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42</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38</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112</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29</v>
      </c>
      <c r="K617" s="201" t="str">
        <f t="shared" si="28"/>
        <v/>
      </c>
      <c r="L617" s="117">
        <v>29</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f t="shared" si="29"/>
        <v>14</v>
      </c>
      <c r="K632" s="201" t="str">
        <f t="shared" si="30"/>
        <v/>
      </c>
      <c r="L632" s="117">
        <v>14</v>
      </c>
    </row>
    <row r="633" spans="1:22" s="118" customFormat="1" ht="57">
      <c r="A633" s="252" t="s">
        <v>919</v>
      </c>
      <c r="B633" s="119"/>
      <c r="C633" s="318" t="s">
        <v>436</v>
      </c>
      <c r="D633" s="319"/>
      <c r="E633" s="319"/>
      <c r="F633" s="319"/>
      <c r="G633" s="319"/>
      <c r="H633" s="320"/>
      <c r="I633" s="122" t="s">
        <v>437</v>
      </c>
      <c r="J633" s="116">
        <f t="shared" si="29"/>
        <v>15</v>
      </c>
      <c r="K633" s="201" t="str">
        <f t="shared" si="30"/>
        <v/>
      </c>
      <c r="L633" s="117">
        <v>15</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3A73501-809E-4CBA-B027-EF02DFBCC6A6}"/>
    <hyperlink ref="J71:L71" location="病院!B464" display="・手術の状況" xr:uid="{D342801E-EF9F-48E5-847A-9EF2918C6E2E}"/>
    <hyperlink ref="J72:L72" location="病院!B500" display="・がん、脳卒中、心筋梗塞、分娩、精神医療への対応状況" xr:uid="{32538A98-0C17-4906-92D5-95153FF49ADB}"/>
    <hyperlink ref="J73:L73" location="病院!B541" display="・重症患者への対応状況" xr:uid="{8059454E-81DF-4F17-AB4B-EE3D90C92325}"/>
    <hyperlink ref="J74:L74" location="病院!B586" display="・救急医療の実施状況" xr:uid="{9F4E1E1F-5BA7-4978-8F80-300ED3F9A6D2}"/>
    <hyperlink ref="J75:L75" location="病院!B609" display="・急性期後の支援、在宅復帰の支援の状況" xr:uid="{EF4957A3-67EC-44CF-968A-D90CFD645DA0}"/>
    <hyperlink ref="J76:L76" location="病院!B627" display="・全身管理の状況" xr:uid="{9B9B63D3-208E-4EE9-9783-D151721D1F66}"/>
    <hyperlink ref="J78:L78" location="病院!B679" display="・長期療養患者の受入状況" xr:uid="{AD79626F-EF16-4F17-BD42-F1D1BB45A308}"/>
    <hyperlink ref="J77:L77" location="病院!B642" display="・リハビリテーションの実施状況" xr:uid="{8BAF0058-4F44-42EC-A858-02BF1231E99D}"/>
    <hyperlink ref="J79:L79" location="病院!B689" display="・重度の障害児等の受入状況" xr:uid="{C8AFF318-DE4E-48B0-B410-1637D8BDEA9B}"/>
    <hyperlink ref="J80:L80" location="病院!B702" display="・医科歯科の連携状況" xr:uid="{D8E9B807-9E9F-4DB1-95BE-2D5255BAAD5F}"/>
    <hyperlink ref="M71:N71" location="'病院(H30案)'!B448" display="・手術の状況" xr:uid="{D2AC5CCF-3225-4B56-8520-C93A3C4E6824}"/>
    <hyperlink ref="M72:N72" location="'病院(H30案)'!B484" display="・がん、脳卒中、心筋梗塞、分娩、精神医療への対応状況" xr:uid="{F7179764-4921-47FD-A3DD-0B4BDB6512E7}"/>
    <hyperlink ref="M73:N73" location="'病院(H30案)'!B525" display="・重症患者への対応状況" xr:uid="{ABE45340-685F-4759-8562-9A11399F9E47}"/>
    <hyperlink ref="M74:N74" location="'病院(H30案)'!B570" display="・救急医療の実施状況" xr:uid="{549CC29E-D20B-447C-A4B1-BF1EC1FAEB0F}"/>
    <hyperlink ref="M75:N75" location="'病院(H30案)'!B593" display="・急性期後の支援、在宅復帰の支援の状況" xr:uid="{B745DD90-39B3-495C-8AA3-CF78173276BC}"/>
    <hyperlink ref="C71:G71" location="病院!B87" display="・設置主体" xr:uid="{F223292A-4ADA-4CDC-9BEC-D9C4E149FBDD}"/>
    <hyperlink ref="C72:G72" location="病院!B95" display="・病床の状況" xr:uid="{2854E57A-0598-4776-9181-01AC190631AD}"/>
    <hyperlink ref="C73:G73" location="病院!B116" display="・診療科" xr:uid="{E35C6C8B-159E-43B5-BE25-65DF47D2826F}"/>
    <hyperlink ref="C74:G74" location="病院!B127" display="・入院基本料・特定入院料及び届出病床数" xr:uid="{ABC2789C-8D6F-47E9-AC7C-61131750A998}"/>
    <hyperlink ref="C75:G75" location="病院!B141" display="・算定する入院基本用・特定入院料等の状況" xr:uid="{49774DD2-4E84-483C-983C-49E9628EA7F1}"/>
    <hyperlink ref="C76:G76" location="病院!B224" display="・DPC医療機関群の種類" xr:uid="{AE16F365-D456-4A42-BB64-830787BD9932}"/>
    <hyperlink ref="C77:G77" location="病院!B232" display="・救急告示病院、二次救急医療施設、三次救急医療施設の告示・認定の有無" xr:uid="{FFE6A460-5381-47FB-BE85-8004D2AC4ED6}"/>
    <hyperlink ref="C78:F78" location="病院!B242" display="・承認の有無" xr:uid="{410465B2-2313-4866-AE0E-6999261E887E}"/>
    <hyperlink ref="C79:F79" location="病院!B251" display="・診療報酬の届出の有無" xr:uid="{0626DA31-60D0-419C-A3B1-6F129B3540FF}"/>
    <hyperlink ref="C80:F80" location="病院!B261" display="・職員数の状況" xr:uid="{6DA083F5-E20E-453C-947F-691867B46CAD}"/>
    <hyperlink ref="C81:F81" location="病院!B320" display="・退院調整部門の設置状況" xr:uid="{0AAF457F-72D5-4985-AF83-5EA1B3A3A349}"/>
    <hyperlink ref="C82:F82" location="病院!B340" display="・医療機器の台数" xr:uid="{CCE9799A-05C8-4EE6-BB90-A7A74C4DF955}"/>
    <hyperlink ref="C83:G83" location="病院!B365" display="・過去1年間の間に病棟の再編・見直しがあった場合の報告対象期間" xr:uid="{B330883A-6E30-4E31-A0F9-AAE42A3FCC85}"/>
    <hyperlink ref="H71:I71" location="病院!B388" display="・入院患者の状況（年間）" xr:uid="{5A95C0F0-B239-4977-BDE6-8E75E0274120}"/>
    <hyperlink ref="H72:I72" location="病院!B401" display="・入院患者の状況（年間／入棟前の場所・退棟先の場所の状況）" xr:uid="{DDB8E0C8-1D31-4E14-800C-37728D877EA5}"/>
    <hyperlink ref="H73:I73" location="病院!B426" display="・退院後に在宅医療を必要とする患者の状況" xr:uid="{4C28BF18-8401-46FF-8E0B-A0B366537334}"/>
    <hyperlink ref="H74:I74" location="病院!B438" display="・看取りを行った患者数" xr:uid="{7F92EDCC-C704-426C-BA7D-60CAE312EB8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2019-11-15T06:21:39Z</dcterms:modified>
</cp:coreProperties>
</file>