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840D1EF-D0EC-44E5-8407-DDB46756E8B1}"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<sst xmlns="http://schemas.openxmlformats.org/spreadsheetml/2006/main" count="4339" uniqueCount="1054">
  <si>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</si>
  <si>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</si>
  <si>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</si>
  <si>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</si>
  <si>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</si>
  <si>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</si>
  <si>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</si>
  <si>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</si>
  <si>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</si>
  <si>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</si>
  <si>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</si>
  <si>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</si>
  <si>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</si>
  <si>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</si>
  <si>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</si>
  <si>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</si>
  <si>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</si>
  <si>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</si>
  <si>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</si>
  <si>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</si>
  <si>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</si>
  <si>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</si>
  <si>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</si>
  <si>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</si>
  <si>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</si>
  <si>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</si>
  <si>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</si>
  <si>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</si>
  <si>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</si>
  <si>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</si>
  <si>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</si>
  <si>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</si>
  <si>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</si>
  <si>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</si>
  <si>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</si>
  <si>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</si>
  <si>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</si>
  <si>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</si>
  <si>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</si>
  <si>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</si>
  <si>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</si>
  <si>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</si>
  <si>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</si>
  <si>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</si>
  <si>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</si>
  <si>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</si>
  <si>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</si>
  <si>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</si>
  <si>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</si>
  <si>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</si>
  <si>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</si>
  <si>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</si>
  <si>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</si>
  <si>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</si>
  <si>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</si>
  <si>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</si>
  <si>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</si>
  <si>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</si>
  <si>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</si>
  <si>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</si>
  <si>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</si>
  <si>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</si>
  <si>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</si>
  <si>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</si>
  <si>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</si>
  <si>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</si>
  <si>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</si>
  <si>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</si>
  <si>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</si>
  <si>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</si>
  <si>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</si>
  <si>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</si>
  <si>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</si>
  <si>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</si>
  <si>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</si>
  <si>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</si>
  <si>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</si>
  <si>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</si>
  <si>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</si>
  <si>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</si>
  <si>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</si>
  <si>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</si>
  <si>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</si>
  <si>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</si>
  <si>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</si>
  <si>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</si>
  <si>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</si>
  <si>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</si>
  <si>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</si>
  <si>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</si>
  <si>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</si>
  <si>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</si>
  <si>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</si>
  <si>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</si>
  <si>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</si>
  <si>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</si>
  <si>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</si>
  <si>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</si>
  <si>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</si>
  <si>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</si>
  <si>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</si>
  <si>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</si>
  <si>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</si>
  <si>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</si>
  <si>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</si>
  <si>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</si>
  <si>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</si>
  <si>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</si>
  <si>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</si>
  <si>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</si>
  <si>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</si>
  <si>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</si>
  <si>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</si>
  <si>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</si>
  <si>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</si>
  <si>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</si>
  <si>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</si>
  <si>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</si>
  <si>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</si>
  <si>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</si>
  <si>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</si>
  <si>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</si>
  <si>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</si>
  <si>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</si>
  <si>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</si>
  <si>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</si>
  <si>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</si>
  <si>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</si>
  <si>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</si>
  <si>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</si>
  <si>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</si>
  <si>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</si>
  <si>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</si>
  <si>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</si>
  <si>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</si>
  <si>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</si>
  <si>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</si>
  <si>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</si>
  <si>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</si>
  <si>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</si>
  <si>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</si>
  <si>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</si>
  <si>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</si>
  <si>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</si>
  <si>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</si>
  <si>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</si>
  <si>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</si>
  <si>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</si>
  <si>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</si>
  <si>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</si>
  <si>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</si>
  <si>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</si>
  <si>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</si>
  <si>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</si>
  <si>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</si>
  <si>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</si>
  <si>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</si>
  <si>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</si>
  <si>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</si>
  <si>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</si>
  <si>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</si>
  <si>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</si>
  <si>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</si>
  <si>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</si>
  <si>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</si>
  <si>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</si>
  <si>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</si>
  <si>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</si>
  <si>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</si>
  <si>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</si>
  <si>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</si>
  <si>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</si>
  <si>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</si>
  <si>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</si>
  <si>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</si>
  <si>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</si>
  <si>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</si>
  <si>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</si>
  <si>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</si>
  <si>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</si>
  <si>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</si>
  <si>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</si>
  <si>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</si>
  <si>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</si>
  <si>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</si>
  <si>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</si>
  <si>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</si>
  <si>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</si>
  <si>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</si>
  <si>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</si>
  <si>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</si>
  <si>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</si>
  <si>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</si>
  <si>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</si>
  <si>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</si>
  <si>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</si>
  <si>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</si>
  <si>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</si>
  <si>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</si>
  <si>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</si>
  <si>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</si>
  <si>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</si>
  <si>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</si>
  <si>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</si>
  <si>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</si>
  <si>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</si>
  <si>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</si>
  <si>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</si>
  <si>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</si>
  <si>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</si>
  <si>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</si>
  <si>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</si>
  <si>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</si>
  <si>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</si>
  <si>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</si>
  <si>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</si>
  <si>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</si>
  <si>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</si>
  <si>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</si>
  <si>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</si>
  <si>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</si>
  <si>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</si>
  <si>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</si>
  <si>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</si>
  <si>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</si>
  <si>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</si>
  <si>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</si>
  <si>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</si>
  <si>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</si>
  <si>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</si>
  <si>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</si>
  <si>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</si>
  <si>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</si>
  <si>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</si>
  <si>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</si>
  <si>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</si>
  <si>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</si>
  <si>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</si>
  <si>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</si>
  <si>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</si>
  <si>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</si>
  <si>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</si>
  <si>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</si>
  <si>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</si>
  <si>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</si>
  <si>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</si>
  <si>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</si>
  <si>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</si>
  <si>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</si>
  <si>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</si>
  <si>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</si>
  <si>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</si>
  <si>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</si>
  <si>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</si>
  <si>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</si>
  <si>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</si>
  <si>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</si>
  <si>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</si>
  <si>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</si>
  <si>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</si>
  <si>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</si>
  <si>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</si>
  <si>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</si>
  <si>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</si>
  <si>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</si>
  <si>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</si>
  <si>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</si>
  <si>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</si>
  <si>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</si>
  <si>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</si>
  <si>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</si>
  <si>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</si>
  <si>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</si>
  <si>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</si>
  <si>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</si>
  <si>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</si>
  <si>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</si>
  <si>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</si>
  <si>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</si>
  <si>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</si>
  <si>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</si>
  <si>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</si>
  <si>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</si>
  <si>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</si>
  <si>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</si>
  <si>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</si>
  <si>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</si>
  <si>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</si>
  <si>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</si>
  <si>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</si>
  <si>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</si>
  <si>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</si>
  <si>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</si>
  <si>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</si>
  <si>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</si>
  <si>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</si>
  <si>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</si>
  <si>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</si>
  <si>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</si>
  <si>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</si>
  <si>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</si>
  <si>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</si>
  <si>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</si>
  <si>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</si>
  <si>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</si>
  <si>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</si>
  <si>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</si>
  <si>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</si>
  <si>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</si>
  <si>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</si>
  <si>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</si>
  <si>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</si>
  <si>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</si>
  <si>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</si>
  <si>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</si>
  <si>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</si>
  <si>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</si>
  <si>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</si>
  <si>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</si>
  <si>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</si>
  <si>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</si>
  <si>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</si>
  <si>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</si>
  <si>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</si>
  <si>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</si>
  <si>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</si>
  <si>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</si>
  <si>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</si>
  <si>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</si>
  <si>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</si>
  <si>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</si>
  <si>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</si>
  <si>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</si>
  <si>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</si>
  <si>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</si>
  <si>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</si>
  <si>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</si>
  <si>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</si>
  <si>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</si>
  <si>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</si>
  <si>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</si>
  <si>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</si>
  <si>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</si>
  <si>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</si>
  <si>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</si>
  <si>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</si>
  <si>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</si>
  <si>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</si>
  <si>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</si>
  <si>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</si>
  <si>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</si>
  <si>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</si>
  <si>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</si>
  <si>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</si>
  <si>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</si>
  <si>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</si>
  <si>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</si>
  <si>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</si>
  <si>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</si>
  <si>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</si>
  <si>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</si>
  <si>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</si>
  <si>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</si>
  <si>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</si>
  <si>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</si>
  <si>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</si>
  <si>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</si>
  <si>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</si>
  <si>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</si>
  <si>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</si>
  <si>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</si>
  <si>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</si>
  <si>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</si>
  <si>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</si>
  <si>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</si>
  <si>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</si>
  <si>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</si>
  <si>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</si>
  <si>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</si>
  <si>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</si>
  <si>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</si>
  <si>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</si>
  <si>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</si>
  <si>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</si>
  <si>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</si>
  <si>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</si>
  <si>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</si>
  <si>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</si>
  <si>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</si>
  <si>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</si>
  <si>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</si>
  <si>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</si>
  <si>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</si>
  <si>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</si>
  <si>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</si>
  <si>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</si>
  <si>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</si>
  <si>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</si>
  <si>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</si>
  <si>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</si>
  <si>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</si>
  <si>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</si>
  <si>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</si>
  <si>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</si>
  <si>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</si>
  <si>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</si>
  <si>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</si>
  <si>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</si>
  <si>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</si>
  <si>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</si>
  <si>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</si>
  <si>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</si>
  <si>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</si>
  <si>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</si>
  <si>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</si>
  <si>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</si>
  <si>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</si>
  <si>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</si>
  <si>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</si>
  <si>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</si>
  <si>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</si>
  <si>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</si>
  <si>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</si>
  <si>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</si>
  <si>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</si>
  <si>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</si>
  <si>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</si>
  <si>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</si>
  <si>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</si>
  <si>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</si>
  <si>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</si>
  <si>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</si>
  <si>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</si>
  <si>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</si>
  <si>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</si>
  <si>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</si>
  <si>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</si>
  <si>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</si>
  <si>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</si>
  <si>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</si>
  <si>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</si>
  <si>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</si>
  <si>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</si>
  <si>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</si>
  <si>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</si>
  <si>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</si>
  <si>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</si>
  <si>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</si>
  <si>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</si>
  <si>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</si>
  <si>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</si>
  <si>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</si>
  <si>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</si>
  <si>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</si>
  <si>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</si>
  <si>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</si>
  <si>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</si>
  <si>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</si>
  <si>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</si>
  <si>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</si>
  <si>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</si>
  <si>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</si>
  <si>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</si>
  <si>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</si>
  <si>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</si>
  <si>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</si>
  <si>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</si>
  <si>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</si>
  <si>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</si>
  <si>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</si>
  <si>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</si>
  <si>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</si>
  <si>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</si>
  <si>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</si>
  <si>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</si>
  <si>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</si>
  <si>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</si>
  <si>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</si>
  <si>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</si>
  <si>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</si>
  <si>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</si>
  <si>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</si>
  <si>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</si>
  <si>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</si>
  <si>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</si>
  <si>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</si>
  <si>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</si>
  <si>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</si>
  <si>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</si>
  <si>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</si>
  <si>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</si>
  <si>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</si>
  <si>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</si>
  <si>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</si>
  <si>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</si>
  <si>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</si>
  <si>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</si>
  <si>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</si>
  <si>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</si>
  <si>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</si>
  <si>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</si>
  <si>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</si>
  <si>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</si>
  <si>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</si>
  <si>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</si>
  <si>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</si>
  <si>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</si>
  <si>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</si>
  <si>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</si>
  <si>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</si>
  <si>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</si>
  <si>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</si>
  <si>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</si>
  <si>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</si>
  <si>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</si>
  <si>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</si>
  <si>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</si>
  <si>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</si>
  <si>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</si>
  <si>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</si>
  <si>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</si>
  <si>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</si>
  <si>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</si>
  <si>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</si>
  <si>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</si>
  <si>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</si>
  <si>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</si>
  <si>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</si>
  <si>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</si>
  <si>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</si>
  <si>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</si>
  <si>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</si>
  <si>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</si>
  <si>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</si>
  <si>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</si>
  <si>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</si>
  <si>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</si>
  <si>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</si>
  <si>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</si>
  <si>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</si>
  <si>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</si>
  <si>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</si>
  <si>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</si>
  <si>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</si>
  <si>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</si>
  <si>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</si>
  <si>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</si>
  <si>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</si>
  <si>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</si>
  <si>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</si>
  <si>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</si>
  <si>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</si>
  <si>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</si>
  <si>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</si>
  <si>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</si>
  <si>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</si>
  <si>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</si>
  <si>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</si>
  <si>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</si>
  <si>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</si>
  <si>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</si>
  <si>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</si>
  <si>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</si>
  <si>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</si>
  <si>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</si>
  <si>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</si>
  <si>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</si>
  <si>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</si>
  <si>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</si>
  <si>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</si>
  <si>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</si>
  <si>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</si>
  <si>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</si>
  <si>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</si>
  <si>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</si>
  <si>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</si>
  <si>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</si>
  <si>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</si>
  <si>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</si>
  <si>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</si>
  <si>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</si>
  <si>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</si>
  <si>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</si>
  <si>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</si>
  <si>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</si>
  <si>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</si>
  <si>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</si>
  <si>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</si>
  <si>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</si>
  <si>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</si>
  <si>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</si>
  <si>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</si>
  <si>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</si>
  <si>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</si>
  <si>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</si>
  <si>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</si>
  <si>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</si>
  <si>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</si>
  <si>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</si>
  <si>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</si>
  <si>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</si>
  <si>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</si>
  <si>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</si>
  <si>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</si>
  <si>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</si>
  <si>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</si>
  <si>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</si>
  <si>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</si>
  <si>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</si>
  <si>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</si>
  <si>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</si>
  <si>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</si>
  <si>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</si>
  <si>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</si>
  <si>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</si>
  <si>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</si>
  <si>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</si>
  <si>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</si>
  <si>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</si>
  <si>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</si>
  <si>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</si>
  <si>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</si>
  <si>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</si>
  <si>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</si>
  <si>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</si>
  <si>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</si>
  <si>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</si>
  <si>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</si>
  <si>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</si>
  <si>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</si>
  <si>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</si>
  <si>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</si>
  <si>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</si>
  <si>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</si>
  <si>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</si>
  <si>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</si>
  <si>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</si>
  <si>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</si>
  <si>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</si>
  <si>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</si>
  <si>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</si>
  <si>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</si>
  <si>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</si>
  <si>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</si>
  <si>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</si>
  <si>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</si>
  <si>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</si>
  <si>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</si>
  <si>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</si>
  <si>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</si>
  <si>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</si>
  <si>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</si>
  <si>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</si>
  <si>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</si>
  <si>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</si>
  <si>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</si>
  <si>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</si>
  <si>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</si>
  <si>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</si>
  <si>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</si>
  <si>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</si>
  <si>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</si>
  <si>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</si>
  <si>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</si>
  <si>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</si>
  <si>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</si>
  <si>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</si>
  <si>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</si>
  <si>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</si>
  <si>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</si>
  <si>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</si>
  <si>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</si>
  <si>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</si>
  <si>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</si>
  <si>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</si>
  <si>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</si>
  <si>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</si>
  <si>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</si>
  <si>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</si>
  <si>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</si>
  <si>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</si>
  <si>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</si>
  <si>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</si>
  <si>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</si>
  <si>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</si>
  <si>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</si>
  <si>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</si>
  <si>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</si>
  <si>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</si>
  <si>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</si>
  <si>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</si>
  <si>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</si>
  <si>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</si>
  <si>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</si>
  <si>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</si>
  <si>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</si>
  <si>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</si>
  <si>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</si>
  <si>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</si>
  <si>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</si>
  <si>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</si>
  <si>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</si>
  <si>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</si>
  <si>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</si>
  <si>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</si>
  <si>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</si>
  <si>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</si>
  <si>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</si>
  <si>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</si>
  <si>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</si>
  <si>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</si>
  <si>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</si>
  <si>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</si>
  <si>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</si>
  <si>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</si>
  <si>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</si>
  <si>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</si>
  <si>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</si>
  <si>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</si>
  <si>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</si>
  <si>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</si>
  <si>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</si>
  <si>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</si>
  <si>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</si>
  <si>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</si>
  <si>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</si>
  <si>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</si>
  <si>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</si>
  <si>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</si>
  <si>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</si>
  <si>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</si>
  <si>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</si>
  <si>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</si>
  <si>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</si>
  <si>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</si>
  <si>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</si>
  <si>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</si>
  <si>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</si>
  <si>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</si>
  <si>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</si>
  <si>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</si>
  <si>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</si>
  <si>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</si>
  <si>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</si>
  <si>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</si>
  <si>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</si>
  <si>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</si>
  <si>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</si>
  <si>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</si>
  <si>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</si>
  <si>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</si>
  <si>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</si>
  <si>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</si>
  <si>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</si>
  <si>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</si>
  <si>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</si>
  <si>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</si>
  <si>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</si>
  <si>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</si>
  <si>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</si>
  <si>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</si>
  <si>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</si>
  <si>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</si>
  <si>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</si>
  <si>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</si>
  <si>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</si>
  <si>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</si>
  <si>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</si>
  <si>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</si>
  <si>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</si>
  <si>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</si>
  <si>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</si>
  <si>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</si>
  <si>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</si>
  <si>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</si>
  <si>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</si>
  <si>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</si>
  <si>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</si>
  <si>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</si>
  <si>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</si>
  <si>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</si>
  <si>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</si>
  <si>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</si>
  <si>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</si>
  <si>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</si>
  <si>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</si>
  <si>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</si>
  <si>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</si>
  <si>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</si>
  <si>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</si>
  <si>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</si>
  <si>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</si>
  <si>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</si>
  <si>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</si>
  <si>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</si>
  <si>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</si>
  <si>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</si>
  <si>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</si>
  <si>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</si>
  <si>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</si>
  <si>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</si>
  <si>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</si>
  <si>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</si>
  <si>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</si>
  <si>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</si>
  <si>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</si>
  <si>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</si>
  <si>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</si>
  <si>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</si>
  <si>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</si>
  <si>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</si>
  <si>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</si>
  <si>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</si>
  <si>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</si>
  <si>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</si>
  <si>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</si>
  <si>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</si>
  <si>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</si>
  <si>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</si>
  <si>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</si>
  <si>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</si>
  <si>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</si>
  <si>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</si>
  <si>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</si>
  <si>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</si>
  <si>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</si>
  <si>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</si>
  <si>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</si>
  <si>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</si>
  <si>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</si>
  <si>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</si>
  <si>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</si>
  <si>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</si>
  <si>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</si>
  <si>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</si>
  <si>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</si>
  <si>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</si>
  <si>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</si>
  <si>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</si>
  <si>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</si>
  <si>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</si>
  <si>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</si>
  <si>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</si>
  <si>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</si>
  <si>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</si>
  <si>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</si>
  <si>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</si>
  <si>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</si>
  <si>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</si>
  <si>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</si>
  <si>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</si>
  <si>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</si>
  <si>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</si>
  <si>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</si>
  <si>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</si>
  <si>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</si>
  <si>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</si>
  <si>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</si>
  <si>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</si>
  <si>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</si>
  <si>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</si>
  <si>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</si>
  <si>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</si>
  <si>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</si>
  <si>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</si>
  <si>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</si>
  <si>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</si>
  <si>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</si>
  <si>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</si>
  <si>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</si>
  <si>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</si>
  <si>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</si>
  <si>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</si>
  <si>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</si>
  <si>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</si>
  <si>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</si>
  <si>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</si>
  <si>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</si>
  <si>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</si>
  <si>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</si>
  <si>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</si>
  <si>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</si>
  <si>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</si>
  <si>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</si>
  <si>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</si>
  <si>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</si>
  <si>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</si>
  <si>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</si>
  <si>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</si>
  <si>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</si>
  <si>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</si>
  <si>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</si>
  <si>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</si>
  <si>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</si>
  <si>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</si>
  <si>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</si>
  <si>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</si>
  <si>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</si>
  <si>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</si>
  <si>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</si>
  <si>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</si>
  <si>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</si>
  <si>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</si>
  <si>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</si>
  <si>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</si>
  <si>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</si>
  <si>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</si>
  <si>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</si>
  <si>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</si>
  <si>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</si>
  <si>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</si>
  <si>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</si>
  <si>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</si>
  <si>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</si>
  <si>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</si>
  <si>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</si>
  <si>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</si>
  <si>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</si>
  <si>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</si>
  <si>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</si>
  <si>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</si>
  <si>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</si>
  <si>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</si>
  <si>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</si>
  <si>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</si>
  <si>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</si>
  <si>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</si>
  <si>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</si>
  <si>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</si>
  <si>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</si>
  <si>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</si>
  <si>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</si>
  <si>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</si>
  <si>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</si>
  <si>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</si>
  <si>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</si>
  <si>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</si>
  <si>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</si>
  <si>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</si>
  <si>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</si>
  <si>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</si>
  <si>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</si>
  <si>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</si>
  <si>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</si>
  <si>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</si>
  <si>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</si>
  <si>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</si>
  <si>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</si>
  <si>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</si>
  <si>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</si>
  <si>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</si>
  <si>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</si>
  <si>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</si>
  <si>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</si>
  <si>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</si>
  <si>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</si>
  <si>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</si>
  <si>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</si>
  <si>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</si>
  <si>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</si>
  <si>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</si>
  <si>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</si>
  <si>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</si>
  <si>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</si>
  <si>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</si>
  <si>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</si>
  <si>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</si>
  <si>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</si>
  <si>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</si>
  <si>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</si>
  <si>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</si>
  <si>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</si>
  <si>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</si>
  <si>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</si>
  <si>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</si>
  <si>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</si>
  <si>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</si>
  <si>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</si>
  <si>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</si>
  <si>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</si>
  <si>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</si>
  <si>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</si>
  <si>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</si>
  <si>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</si>
  <si>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</si>
  <si>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</si>
  <si>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</si>
  <si>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</si>
  <si>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</si>
  <si>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</si>
  <si>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</si>
  <si>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</si>
  <si>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</si>
  <si>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</si>
  <si>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</si>
  <si>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</si>
  <si>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</si>
  <si>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</si>
  <si>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</si>
  <si>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</si>
  <si>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</si>
  <si>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</si>
  <si>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</si>
  <si>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</si>
  <si>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</si>
  <si>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</si>
  <si>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</si>
  <si>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</si>
  <si>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</si>
  <si>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</si>
  <si>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</si>
  <si>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</si>
  <si>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</si>
  <si>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</si>
  <si>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</si>
  <si>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</si>
  <si>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</si>
  <si>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</si>
  <si>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</si>
  <si>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</si>
  <si>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</si>
  <si>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</si>
  <si>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</si>
  <si>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</si>
  <si>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</si>
  <si>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</si>
  <si>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</si>
  <si>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</si>
  <si>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</si>
  <si>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</si>
  <si>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</si>
  <si>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</si>
  <si>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</si>
  <si>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</si>
  <si>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</si>
  <si>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船橋市立リハビリテーション病院</t>
    <phoneticPr fontId="3"/>
  </si>
  <si>
    <t>〒273-0866 船橋市夏見台４－２６－１</t>
    <phoneticPr fontId="3"/>
  </si>
  <si>
    <t>〇</t>
  </si>
  <si>
    <t>未突合</t>
  </si>
  <si>
    <t>医療法人</t>
  </si>
  <si>
    <t>リハビリテーション科</t>
  </si>
  <si>
    <t>回復期ﾘﾊﾋﾞﾘﾃｰｼｮﾝ病棟入院料１</t>
  </si>
  <si>
    <t>未突合</t>
    <phoneticPr fontId="10"/>
  </si>
  <si>
    <t>ＤＰＣ病院ではない</t>
  </si>
  <si>
    <t>有</t>
  </si>
  <si>
    <t>-</t>
    <phoneticPr fontId="3"/>
  </si>
  <si>
    <t>北2</t>
  </si>
  <si>
    <t>回復期機能</t>
  </si>
  <si>
    <t>回復期ﾘﾊﾋﾞﾘﾃｰｼｮﾝ病棟入院料３</t>
  </si>
  <si>
    <t>南2</t>
  </si>
  <si>
    <t>北3</t>
  </si>
  <si>
    <t>体制強化加算１の届出有り</t>
  </si>
  <si>
    <t>南3</t>
  </si>
  <si>
    <t>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</si>
</sst>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704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1035</v>
      </c>
      <c r="C2" s="238"/>
      <c r="D2" s="238"/>
      <c r="E2" s="238"/>
      <c r="F2" s="238"/>
      <c r="G2" s="238"/>
      <c r="H2" s="9"/>
      <c r="Q2" s="8"/>
      <c r="R2" s="8"/>
      <c r="S2" s="8"/>
      <c r="T2" s="8"/>
      <c r="U2" s="8"/>
      <c r="V2" s="8"/>
    </row>
    <row r="3" spans="1:22">
      <c r="A3" s="243"/>
      <c r="B3" s="273" t="s">
        <v>1036</v>
      </c>
      <c r="C3" s="239"/>
      <c r="D3" s="239"/>
      <c r="E3" s="239"/>
      <c r="F3" s="239"/>
      <c r="G3" s="239"/>
      <c r="H3" s="14"/>
      <c r="I3" s="14"/>
      <c r="Q3" s="8"/>
      <c r="R3" s="8"/>
      <c r="S3" s="8"/>
      <c r="T3" s="8"/>
      <c r="U3" s="8"/>
      <c r="V3" s="8"/>
    </row>
    <row r="4" spans="1:22">
      <c r="A4" s="243"/>
      <c r="B4" s="422" t="s">
        <v>546</v>
      </c>
      <c r="C4" s="422"/>
      <c r="D4" s="422"/>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1008</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3" t="s">
        <v>1009</v>
      </c>
      <c r="J9" s="423"/>
      <c r="K9" s="423"/>
      <c r="L9" s="276" t="s">
        <v>1046</v>
      </c>
      <c r="M9" s="282" t="s">
        <v>1049</v>
      </c>
      <c r="N9" s="282" t="s">
        <v>1050</v>
      </c>
      <c r="O9" s="282" t="s">
        <v>1052</v>
      </c>
      <c r="P9" s="282" t="s">
        <v>1053</v>
      </c>
    </row>
    <row r="10" spans="1:22" s="21" customFormat="1" ht="34.5" customHeight="1">
      <c r="A10" s="244" t="s">
        <v>606</v>
      </c>
      <c r="B10" s="17"/>
      <c r="C10" s="19"/>
      <c r="D10" s="19"/>
      <c r="E10" s="19"/>
      <c r="F10" s="19"/>
      <c r="G10" s="19"/>
      <c r="H10" s="20"/>
      <c r="I10" s="421" t="s">
        <v>2</v>
      </c>
      <c r="J10" s="421"/>
      <c r="K10" s="421"/>
      <c r="L10" s="25"/>
      <c r="M10" s="25"/>
      <c r="N10" s="25"/>
      <c r="O10" s="25"/>
      <c r="P10" s="25"/>
    </row>
    <row r="11" spans="1:22" s="21" customFormat="1" ht="34.5" customHeight="1">
      <c r="A11" s="244" t="s">
        <v>606</v>
      </c>
      <c r="B11" s="24"/>
      <c r="C11" s="19"/>
      <c r="D11" s="19"/>
      <c r="E11" s="19"/>
      <c r="F11" s="19"/>
      <c r="G11" s="19"/>
      <c r="H11" s="20"/>
      <c r="I11" s="421" t="s">
        <v>3</v>
      </c>
      <c r="J11" s="421"/>
      <c r="K11" s="421"/>
      <c r="L11" s="25"/>
      <c r="M11" s="25"/>
      <c r="N11" s="25"/>
      <c r="O11" s="25"/>
      <c r="P11" s="25"/>
    </row>
    <row r="12" spans="1:22" s="21" customFormat="1" ht="34.5" customHeight="1">
      <c r="A12" s="244" t="s">
        <v>606</v>
      </c>
      <c r="B12" s="24"/>
      <c r="C12" s="19"/>
      <c r="D12" s="19"/>
      <c r="E12" s="19"/>
      <c r="F12" s="19"/>
      <c r="G12" s="19"/>
      <c r="H12" s="20"/>
      <c r="I12" s="421" t="s">
        <v>4</v>
      </c>
      <c r="J12" s="421"/>
      <c r="K12" s="421"/>
      <c r="L12" s="29" t="s">
        <v>1037</v>
      </c>
      <c r="M12" s="29" t="s">
        <v>1037</v>
      </c>
      <c r="N12" s="29" t="s">
        <v>1037</v>
      </c>
      <c r="O12" s="29" t="s">
        <v>1037</v>
      </c>
      <c r="P12" s="29" t="s">
        <v>1037</v>
      </c>
    </row>
    <row r="13" spans="1:22" s="21" customFormat="1" ht="34.5" customHeight="1">
      <c r="A13" s="244" t="s">
        <v>606</v>
      </c>
      <c r="B13" s="17"/>
      <c r="C13" s="19"/>
      <c r="D13" s="19"/>
      <c r="E13" s="19"/>
      <c r="F13" s="19"/>
      <c r="G13" s="19"/>
      <c r="H13" s="20"/>
      <c r="I13" s="421" t="s">
        <v>5</v>
      </c>
      <c r="J13" s="421"/>
      <c r="K13" s="421"/>
      <c r="L13" s="28"/>
      <c r="M13" s="28"/>
      <c r="N13" s="28"/>
      <c r="O13" s="28"/>
      <c r="P13" s="28"/>
    </row>
    <row r="14" spans="1:22" s="21" customFormat="1" ht="34.5" customHeight="1">
      <c r="A14" s="244" t="s">
        <v>606</v>
      </c>
      <c r="B14" s="17"/>
      <c r="C14" s="19"/>
      <c r="D14" s="19"/>
      <c r="E14" s="19"/>
      <c r="F14" s="19"/>
      <c r="G14" s="19"/>
      <c r="H14" s="20"/>
      <c r="I14" s="421" t="s">
        <v>550</v>
      </c>
      <c r="J14" s="421"/>
      <c r="K14" s="421"/>
      <c r="L14" s="29"/>
      <c r="M14" s="29"/>
      <c r="N14" s="29"/>
      <c r="O14" s="29"/>
      <c r="P14" s="29"/>
    </row>
    <row r="15" spans="1:22" s="21" customFormat="1" ht="34.5" customHeight="1">
      <c r="A15" s="244" t="s">
        <v>606</v>
      </c>
      <c r="B15" s="17"/>
      <c r="C15" s="19"/>
      <c r="D15" s="19"/>
      <c r="E15" s="19"/>
      <c r="F15" s="19"/>
      <c r="G15" s="19"/>
      <c r="H15" s="20"/>
      <c r="I15" s="421" t="s">
        <v>551</v>
      </c>
      <c r="J15" s="421"/>
      <c r="K15" s="421"/>
      <c r="L15" s="29"/>
      <c r="M15" s="29"/>
      <c r="N15" s="29"/>
      <c r="O15" s="29"/>
      <c r="P15" s="29"/>
    </row>
    <row r="16" spans="1:22" s="21" customFormat="1" ht="34.5" customHeight="1">
      <c r="A16" s="244" t="s">
        <v>606</v>
      </c>
      <c r="B16" s="17"/>
      <c r="C16" s="19"/>
      <c r="D16" s="19"/>
      <c r="E16" s="19"/>
      <c r="F16" s="19"/>
      <c r="G16" s="19"/>
      <c r="H16" s="20"/>
      <c r="I16" s="421" t="s">
        <v>972</v>
      </c>
      <c r="J16" s="421"/>
      <c r="K16" s="421"/>
      <c r="L16" s="29"/>
      <c r="M16" s="29"/>
      <c r="N16" s="29"/>
      <c r="O16" s="29"/>
      <c r="P16" s="29"/>
    </row>
    <row r="17" spans="1:22" s="21" customFormat="1" ht="315" customHeight="1">
      <c r="A17" s="244" t="s">
        <v>984</v>
      </c>
      <c r="B17" s="17"/>
      <c r="C17" s="19"/>
      <c r="D17" s="19"/>
      <c r="E17" s="19"/>
      <c r="F17" s="19"/>
      <c r="G17" s="19"/>
      <c r="H17" s="20"/>
      <c r="I17" s="309" t="s">
        <v>1007</v>
      </c>
      <c r="J17" s="309"/>
      <c r="K17" s="309"/>
      <c r="L17" s="29" t="s">
        <v>1038</v>
      </c>
      <c r="M17" s="29" t="s">
        <v>1038</v>
      </c>
      <c r="N17" s="29" t="s">
        <v>1038</v>
      </c>
      <c r="O17" s="29" t="s">
        <v>1038</v>
      </c>
      <c r="P17" s="29" t="s">
        <v>1038</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1010</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3" t="s">
        <v>1011</v>
      </c>
      <c r="J22" s="314"/>
      <c r="K22" s="315"/>
      <c r="L22" s="277" t="s">
        <v>1046</v>
      </c>
      <c r="M22" s="282" t="s">
        <v>1049</v>
      </c>
      <c r="N22" s="282" t="s">
        <v>1050</v>
      </c>
      <c r="O22" s="282" t="s">
        <v>1052</v>
      </c>
      <c r="P22" s="282" t="s">
        <v>1053</v>
      </c>
    </row>
    <row r="23" spans="1:22" s="21" customFormat="1" ht="34.5" customHeight="1">
      <c r="A23" s="244" t="s">
        <v>607</v>
      </c>
      <c r="B23" s="17"/>
      <c r="C23" s="19"/>
      <c r="D23" s="19"/>
      <c r="E23" s="19"/>
      <c r="F23" s="19"/>
      <c r="G23" s="19"/>
      <c r="H23" s="20"/>
      <c r="I23" s="302" t="s">
        <v>2</v>
      </c>
      <c r="J23" s="303"/>
      <c r="K23" s="304"/>
      <c r="L23" s="25"/>
      <c r="M23" s="25"/>
      <c r="N23" s="25"/>
      <c r="O23" s="25"/>
      <c r="P23" s="25"/>
    </row>
    <row r="24" spans="1:22" s="21" customFormat="1" ht="34.5" customHeight="1">
      <c r="A24" s="244" t="s">
        <v>607</v>
      </c>
      <c r="B24" s="24"/>
      <c r="C24" s="19"/>
      <c r="D24" s="19"/>
      <c r="E24" s="19"/>
      <c r="F24" s="19"/>
      <c r="G24" s="19"/>
      <c r="H24" s="20"/>
      <c r="I24" s="302" t="s">
        <v>3</v>
      </c>
      <c r="J24" s="303"/>
      <c r="K24" s="304"/>
      <c r="L24" s="25"/>
      <c r="M24" s="25"/>
      <c r="N24" s="25"/>
      <c r="O24" s="25"/>
      <c r="P24" s="25"/>
    </row>
    <row r="25" spans="1:22" s="21" customFormat="1" ht="34.5" customHeight="1">
      <c r="A25" s="244" t="s">
        <v>607</v>
      </c>
      <c r="B25" s="24"/>
      <c r="C25" s="19"/>
      <c r="D25" s="19"/>
      <c r="E25" s="19"/>
      <c r="F25" s="19"/>
      <c r="G25" s="19"/>
      <c r="H25" s="20"/>
      <c r="I25" s="302" t="s">
        <v>4</v>
      </c>
      <c r="J25" s="303"/>
      <c r="K25" s="304"/>
      <c r="L25" s="29" t="s">
        <v>1037</v>
      </c>
      <c r="M25" s="29" t="s">
        <v>1037</v>
      </c>
      <c r="N25" s="29" t="s">
        <v>1037</v>
      </c>
      <c r="O25" s="29" t="s">
        <v>1037</v>
      </c>
      <c r="P25" s="29" t="s">
        <v>1037</v>
      </c>
    </row>
    <row r="26" spans="1:22" s="21" customFormat="1" ht="34.5" customHeight="1">
      <c r="A26" s="244" t="s">
        <v>607</v>
      </c>
      <c r="B26" s="17"/>
      <c r="C26" s="19"/>
      <c r="D26" s="19"/>
      <c r="E26" s="19"/>
      <c r="F26" s="19"/>
      <c r="G26" s="19"/>
      <c r="H26" s="20"/>
      <c r="I26" s="302" t="s">
        <v>5</v>
      </c>
      <c r="J26" s="303"/>
      <c r="K26" s="304"/>
      <c r="L26" s="28"/>
      <c r="M26" s="28"/>
      <c r="N26" s="28"/>
      <c r="O26" s="28"/>
      <c r="P26" s="28"/>
    </row>
    <row r="27" spans="1:22" s="21" customFormat="1" ht="34.5" customHeight="1">
      <c r="A27" s="244" t="s">
        <v>607</v>
      </c>
      <c r="B27" s="17"/>
      <c r="C27" s="19"/>
      <c r="D27" s="19"/>
      <c r="E27" s="19"/>
      <c r="F27" s="19"/>
      <c r="G27" s="19"/>
      <c r="H27" s="20"/>
      <c r="I27" s="305" t="s">
        <v>554</v>
      </c>
      <c r="J27" s="306"/>
      <c r="K27" s="307"/>
      <c r="L27" s="29"/>
      <c r="M27" s="29"/>
      <c r="N27" s="29"/>
      <c r="O27" s="29"/>
      <c r="P27" s="29"/>
    </row>
    <row r="28" spans="1:22" s="21" customFormat="1" ht="34.5" customHeight="1">
      <c r="A28" s="244" t="s">
        <v>607</v>
      </c>
      <c r="B28" s="17"/>
      <c r="C28" s="19"/>
      <c r="D28" s="19"/>
      <c r="E28" s="19"/>
      <c r="F28" s="19"/>
      <c r="G28" s="19"/>
      <c r="H28" s="20"/>
      <c r="I28" s="305" t="s">
        <v>553</v>
      </c>
      <c r="J28" s="306"/>
      <c r="K28" s="307"/>
      <c r="L28" s="29"/>
      <c r="M28" s="29"/>
      <c r="N28" s="29"/>
      <c r="O28" s="29"/>
      <c r="P28" s="29"/>
    </row>
    <row r="29" spans="1:22" s="33" customFormat="1" ht="34.5" customHeight="1">
      <c r="A29" s="244" t="s">
        <v>607</v>
      </c>
      <c r="B29" s="17"/>
      <c r="C29" s="19"/>
      <c r="D29" s="19"/>
      <c r="E29" s="19"/>
      <c r="F29" s="19"/>
      <c r="G29" s="19"/>
      <c r="H29" s="20"/>
      <c r="I29" s="305" t="s">
        <v>8</v>
      </c>
      <c r="J29" s="306"/>
      <c r="K29" s="307"/>
      <c r="L29" s="29"/>
      <c r="M29" s="29"/>
      <c r="N29" s="29"/>
      <c r="O29" s="29"/>
      <c r="P29" s="29"/>
    </row>
    <row r="30" spans="1:22" s="21" customFormat="1" ht="34.5" customHeight="1">
      <c r="A30" s="244" t="s">
        <v>607</v>
      </c>
      <c r="B30" s="17"/>
      <c r="C30" s="19"/>
      <c r="D30" s="19"/>
      <c r="E30" s="19"/>
      <c r="F30" s="19"/>
      <c r="G30" s="19"/>
      <c r="H30" s="20"/>
      <c r="I30" s="308" t="s">
        <v>552</v>
      </c>
      <c r="J30" s="308"/>
      <c r="K30" s="308"/>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1013</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3" t="s">
        <v>1012</v>
      </c>
      <c r="J35" s="314"/>
      <c r="K35" s="315"/>
      <c r="L35" s="277" t="s">
        <v>1046</v>
      </c>
      <c r="M35" s="282" t="s">
        <v>1049</v>
      </c>
      <c r="N35" s="282" t="s">
        <v>1050</v>
      </c>
      <c r="O35" s="282" t="s">
        <v>1052</v>
      </c>
      <c r="P35" s="282" t="s">
        <v>1053</v>
      </c>
    </row>
    <row r="36" spans="1:22" s="21" customFormat="1" ht="34.5" customHeight="1">
      <c r="A36" s="244" t="s">
        <v>608</v>
      </c>
      <c r="B36" s="17"/>
      <c r="C36" s="19"/>
      <c r="D36" s="19"/>
      <c r="E36" s="19"/>
      <c r="F36" s="19"/>
      <c r="G36" s="19"/>
      <c r="H36" s="20"/>
      <c r="I36" s="302" t="s">
        <v>11</v>
      </c>
      <c r="J36" s="303"/>
      <c r="K36" s="304"/>
      <c r="L36" s="25"/>
      <c r="M36" s="25"/>
      <c r="N36" s="25"/>
      <c r="O36" s="25"/>
      <c r="P36" s="25"/>
    </row>
    <row r="37" spans="1:22" s="21" customFormat="1" ht="34.5" customHeight="1">
      <c r="A37" s="244" t="s">
        <v>608</v>
      </c>
      <c r="B37" s="24"/>
      <c r="C37" s="19"/>
      <c r="D37" s="19"/>
      <c r="E37" s="19"/>
      <c r="F37" s="19"/>
      <c r="G37" s="19"/>
      <c r="H37" s="20"/>
      <c r="I37" s="302" t="s">
        <v>12</v>
      </c>
      <c r="J37" s="303"/>
      <c r="K37" s="304"/>
      <c r="L37" s="25"/>
      <c r="M37" s="25"/>
      <c r="N37" s="25"/>
      <c r="O37" s="25"/>
      <c r="P37" s="25"/>
    </row>
    <row r="38" spans="1:22" s="21" customFormat="1" ht="34.5" customHeight="1">
      <c r="A38" s="244" t="s">
        <v>608</v>
      </c>
      <c r="B38" s="24"/>
      <c r="C38" s="19"/>
      <c r="D38" s="19"/>
      <c r="E38" s="19"/>
      <c r="F38" s="19"/>
      <c r="G38" s="19"/>
      <c r="H38" s="20"/>
      <c r="I38" s="302" t="s">
        <v>13</v>
      </c>
      <c r="J38" s="303"/>
      <c r="K38" s="304"/>
      <c r="L38" s="261"/>
      <c r="M38" s="261"/>
      <c r="N38" s="261"/>
      <c r="O38" s="261"/>
      <c r="P38" s="261"/>
    </row>
    <row r="39" spans="1:22" s="21" customFormat="1" ht="34.5" customHeight="1">
      <c r="A39" s="244" t="s">
        <v>608</v>
      </c>
      <c r="B39" s="17"/>
      <c r="C39" s="19"/>
      <c r="D39" s="19"/>
      <c r="E39" s="19"/>
      <c r="F39" s="19"/>
      <c r="G39" s="19"/>
      <c r="H39" s="20"/>
      <c r="I39" s="302" t="s">
        <v>14</v>
      </c>
      <c r="J39" s="303"/>
      <c r="K39" s="304"/>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981</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0" t="s">
        <v>1011</v>
      </c>
      <c r="J44" s="311"/>
      <c r="K44" s="312"/>
      <c r="L44" s="277" t="s">
        <v>1046</v>
      </c>
      <c r="M44" s="282" t="s">
        <v>1049</v>
      </c>
      <c r="N44" s="282" t="s">
        <v>1050</v>
      </c>
      <c r="O44" s="282" t="s">
        <v>1052</v>
      </c>
      <c r="P44" s="282" t="s">
        <v>1053</v>
      </c>
    </row>
    <row r="45" spans="1:22" s="21" customFormat="1" ht="34.5" customHeight="1">
      <c r="A45" s="278" t="s">
        <v>982</v>
      </c>
      <c r="B45" s="17"/>
      <c r="C45" s="19"/>
      <c r="D45" s="19"/>
      <c r="E45" s="19"/>
      <c r="F45" s="19"/>
      <c r="G45" s="19"/>
      <c r="H45" s="20"/>
      <c r="I45" s="305" t="s">
        <v>2</v>
      </c>
      <c r="J45" s="306"/>
      <c r="K45" s="307"/>
      <c r="L45" s="25"/>
      <c r="M45" s="25"/>
      <c r="N45" s="25"/>
      <c r="O45" s="25"/>
      <c r="P45" s="25"/>
    </row>
    <row r="46" spans="1:22" s="21" customFormat="1" ht="34.5" customHeight="1">
      <c r="A46" s="278" t="s">
        <v>982</v>
      </c>
      <c r="B46" s="24"/>
      <c r="C46" s="19"/>
      <c r="D46" s="19"/>
      <c r="E46" s="19"/>
      <c r="F46" s="19"/>
      <c r="G46" s="19"/>
      <c r="H46" s="20"/>
      <c r="I46" s="305" t="s">
        <v>3</v>
      </c>
      <c r="J46" s="306"/>
      <c r="K46" s="307"/>
      <c r="L46" s="25"/>
      <c r="M46" s="25"/>
      <c r="N46" s="25"/>
      <c r="O46" s="25"/>
      <c r="P46" s="25"/>
    </row>
    <row r="47" spans="1:22" s="21" customFormat="1" ht="34.5" customHeight="1">
      <c r="A47" s="278" t="s">
        <v>982</v>
      </c>
      <c r="B47" s="24"/>
      <c r="C47" s="19"/>
      <c r="D47" s="19"/>
      <c r="E47" s="19"/>
      <c r="F47" s="19"/>
      <c r="G47" s="19"/>
      <c r="H47" s="20"/>
      <c r="I47" s="305" t="s">
        <v>4</v>
      </c>
      <c r="J47" s="306"/>
      <c r="K47" s="307"/>
      <c r="L47" s="29"/>
      <c r="M47" s="29"/>
      <c r="N47" s="29"/>
      <c r="O47" s="29"/>
      <c r="P47" s="29"/>
    </row>
    <row r="48" spans="1:22" s="21" customFormat="1" ht="34.5" customHeight="1">
      <c r="A48" s="278" t="s">
        <v>982</v>
      </c>
      <c r="B48" s="17"/>
      <c r="C48" s="19"/>
      <c r="D48" s="19"/>
      <c r="E48" s="19"/>
      <c r="F48" s="19"/>
      <c r="G48" s="19"/>
      <c r="H48" s="20"/>
      <c r="I48" s="305" t="s">
        <v>5</v>
      </c>
      <c r="J48" s="306"/>
      <c r="K48" s="307"/>
      <c r="L48" s="28"/>
      <c r="M48" s="28"/>
      <c r="N48" s="28"/>
      <c r="O48" s="28"/>
      <c r="P48" s="28"/>
    </row>
    <row r="49" spans="1:16" s="21" customFormat="1" ht="34.5" customHeight="1">
      <c r="A49" s="278" t="s">
        <v>982</v>
      </c>
      <c r="B49" s="17"/>
      <c r="C49" s="19"/>
      <c r="D49" s="19"/>
      <c r="E49" s="19"/>
      <c r="F49" s="19"/>
      <c r="G49" s="19"/>
      <c r="H49" s="20"/>
      <c r="I49" s="305" t="s">
        <v>554</v>
      </c>
      <c r="J49" s="306"/>
      <c r="K49" s="307"/>
      <c r="L49" s="29"/>
      <c r="M49" s="29"/>
      <c r="N49" s="29"/>
      <c r="O49" s="29"/>
      <c r="P49" s="29"/>
    </row>
    <row r="50" spans="1:16" s="21" customFormat="1" ht="34.5" customHeight="1">
      <c r="A50" s="278" t="s">
        <v>982</v>
      </c>
      <c r="B50" s="17"/>
      <c r="C50" s="19"/>
      <c r="D50" s="19"/>
      <c r="E50" s="19"/>
      <c r="F50" s="19"/>
      <c r="G50" s="19"/>
      <c r="H50" s="20"/>
      <c r="I50" s="305" t="s">
        <v>553</v>
      </c>
      <c r="J50" s="306"/>
      <c r="K50" s="307"/>
      <c r="L50" s="29"/>
      <c r="M50" s="29"/>
      <c r="N50" s="29"/>
      <c r="O50" s="29"/>
      <c r="P50" s="29"/>
    </row>
    <row r="51" spans="1:16" s="33" customFormat="1" ht="34.5" customHeight="1">
      <c r="A51" s="278" t="s">
        <v>982</v>
      </c>
      <c r="B51" s="17"/>
      <c r="C51" s="19"/>
      <c r="D51" s="19"/>
      <c r="E51" s="19"/>
      <c r="F51" s="19"/>
      <c r="G51" s="19"/>
      <c r="H51" s="20"/>
      <c r="I51" s="305" t="s">
        <v>8</v>
      </c>
      <c r="J51" s="306"/>
      <c r="K51" s="307"/>
      <c r="L51" s="29"/>
      <c r="M51" s="29"/>
      <c r="N51" s="29"/>
      <c r="O51" s="29"/>
      <c r="P51" s="29"/>
    </row>
    <row r="52" spans="1:16" s="21" customFormat="1" ht="34.5" customHeight="1">
      <c r="A52" s="278" t="s">
        <v>982</v>
      </c>
      <c r="B52" s="17"/>
      <c r="C52" s="19"/>
      <c r="D52" s="19"/>
      <c r="E52" s="19"/>
      <c r="F52" s="19"/>
      <c r="G52" s="19"/>
      <c r="H52" s="20"/>
      <c r="I52" s="308" t="s">
        <v>552</v>
      </c>
      <c r="J52" s="308"/>
      <c r="K52" s="308"/>
      <c r="L52" s="29" t="s">
        <v>1037</v>
      </c>
      <c r="M52" s="29" t="s">
        <v>1037</v>
      </c>
      <c r="N52" s="29" t="s">
        <v>1037</v>
      </c>
      <c r="O52" s="29" t="s">
        <v>1037</v>
      </c>
      <c r="P52" s="29" t="s">
        <v>1037</v>
      </c>
    </row>
    <row r="53" spans="1:16" s="21" customFormat="1" ht="34.5" customHeight="1">
      <c r="A53" s="278" t="s">
        <v>982</v>
      </c>
      <c r="B53" s="17"/>
      <c r="C53" s="19"/>
      <c r="D53" s="19"/>
      <c r="E53" s="19"/>
      <c r="F53" s="19"/>
      <c r="G53" s="19"/>
      <c r="H53" s="20"/>
      <c r="I53" s="308" t="s">
        <v>983</v>
      </c>
      <c r="J53" s="308"/>
      <c r="K53" s="308"/>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0" t="s">
        <v>544</v>
      </c>
      <c r="E60" s="430"/>
      <c r="F60" s="430"/>
      <c r="G60" s="430"/>
      <c r="H60" s="430"/>
      <c r="I60" s="430"/>
      <c r="J60" s="430"/>
      <c r="K60" s="430"/>
      <c r="L60" s="430"/>
      <c r="M60" s="39"/>
      <c r="N60" s="39"/>
      <c r="O60" s="39"/>
      <c r="P60" s="39"/>
    </row>
    <row r="61" spans="1:16" s="21" customFormat="1" ht="34.5" customHeight="1">
      <c r="A61" s="243"/>
      <c r="B61" s="1"/>
      <c r="C61" s="41"/>
      <c r="D61" s="429" t="s">
        <v>16</v>
      </c>
      <c r="E61" s="429"/>
      <c r="F61" s="429"/>
      <c r="G61" s="429"/>
      <c r="H61" s="429"/>
      <c r="I61" s="429"/>
      <c r="J61" s="429"/>
      <c r="K61" s="429"/>
      <c r="L61" s="429"/>
      <c r="M61" s="39"/>
      <c r="N61" s="39"/>
      <c r="O61" s="39"/>
      <c r="P61" s="39"/>
    </row>
    <row r="62" spans="1:16" s="21" customFormat="1" ht="34.5" customHeight="1">
      <c r="A62" s="243"/>
      <c r="B62" s="1"/>
      <c r="C62" s="41"/>
      <c r="D62" s="429" t="s">
        <v>17</v>
      </c>
      <c r="E62" s="429"/>
      <c r="F62" s="429"/>
      <c r="G62" s="429"/>
      <c r="H62" s="429"/>
      <c r="I62" s="429"/>
      <c r="J62" s="429"/>
      <c r="K62" s="429"/>
      <c r="L62" s="429"/>
      <c r="M62" s="39"/>
      <c r="N62" s="39"/>
      <c r="O62" s="39"/>
      <c r="P62" s="39"/>
    </row>
    <row r="63" spans="1:16" s="21" customFormat="1" ht="34.5" customHeight="1">
      <c r="A63" s="243"/>
      <c r="B63" s="1"/>
      <c r="C63" s="41"/>
      <c r="D63" s="429" t="s">
        <v>18</v>
      </c>
      <c r="E63" s="429"/>
      <c r="F63" s="429"/>
      <c r="G63" s="429"/>
      <c r="H63" s="429"/>
      <c r="I63" s="429"/>
      <c r="J63" s="429"/>
      <c r="K63" s="429"/>
      <c r="L63" s="429"/>
      <c r="M63" s="39"/>
      <c r="N63" s="39"/>
      <c r="O63" s="39"/>
      <c r="P63" s="39"/>
    </row>
    <row r="64" spans="1:16" s="21" customFormat="1" ht="34.5" customHeight="1">
      <c r="A64" s="243"/>
      <c r="B64" s="1"/>
      <c r="C64" s="41"/>
      <c r="D64" s="429" t="s">
        <v>19</v>
      </c>
      <c r="E64" s="429"/>
      <c r="F64" s="429"/>
      <c r="G64" s="429"/>
      <c r="H64" s="429"/>
      <c r="I64" s="429"/>
      <c r="J64" s="429"/>
      <c r="K64" s="429"/>
      <c r="L64" s="429"/>
      <c r="M64" s="39"/>
      <c r="N64" s="39"/>
      <c r="O64" s="39"/>
      <c r="P64" s="39"/>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row>
    <row r="85" spans="1:23" s="21" customFormat="1" ht="18.75">
      <c r="A85" s="243"/>
      <c r="B85" s="55" t="s">
        <v>33</v>
      </c>
      <c r="C85" s="56"/>
      <c r="D85" s="57"/>
      <c r="E85" s="57"/>
      <c r="F85" s="57"/>
      <c r="G85" s="57"/>
      <c r="H85" s="58"/>
      <c r="I85" s="58"/>
      <c r="J85" s="59"/>
      <c r="K85" s="59"/>
      <c r="L85" s="59"/>
      <c r="M85" s="59"/>
      <c r="N85" s="60"/>
      <c r="O85" s="60"/>
      <c r="P85" s="61"/>
    </row>
    <row r="86" spans="1:23" s="21" customFormat="1">
      <c r="A86" s="243"/>
      <c r="B86" s="1"/>
      <c r="C86" s="62"/>
      <c r="D86" s="3"/>
      <c r="E86" s="3"/>
      <c r="F86" s="3"/>
      <c r="G86" s="3"/>
      <c r="H86" s="287"/>
      <c r="I86" s="287"/>
      <c r="J86" s="63"/>
      <c r="K86" s="31"/>
      <c r="L86" s="63"/>
      <c r="M86" s="63"/>
      <c r="N86" s="61"/>
      <c r="O86" s="61"/>
      <c r="P86" s="61"/>
    </row>
    <row r="87" spans="1:23" s="21" customFormat="1">
      <c r="A87" s="243"/>
      <c r="B87" s="236" t="s">
        <v>1014</v>
      </c>
      <c r="C87" s="62"/>
      <c r="D87" s="3"/>
      <c r="E87" s="3"/>
      <c r="F87" s="3"/>
      <c r="G87" s="3"/>
      <c r="H87" s="287"/>
      <c r="I87" s="287"/>
      <c r="J87" s="63"/>
      <c r="K87" s="63"/>
      <c r="L87" s="63"/>
      <c r="M87" s="63"/>
      <c r="N87" s="61"/>
      <c r="O87" s="61"/>
      <c r="P87" s="61"/>
    </row>
    <row r="88" spans="1:23" s="21" customFormat="1" ht="18.75" customHeight="1">
      <c r="A88" s="243"/>
      <c r="B88" s="18"/>
      <c r="C88" s="62"/>
      <c r="D88" s="3"/>
      <c r="E88" s="3"/>
      <c r="F88" s="3"/>
      <c r="G88" s="3"/>
      <c r="H88" s="287"/>
      <c r="I88" s="287"/>
      <c r="J88" s="59"/>
      <c r="K88" s="59"/>
      <c r="L88" s="240"/>
      <c r="M88" s="240"/>
      <c r="N88" s="240"/>
      <c r="O88" s="240"/>
      <c r="P88" s="240"/>
    </row>
    <row r="89" spans="1:23" s="21" customFormat="1">
      <c r="A89" s="243"/>
      <c r="B89" s="18"/>
      <c r="C89" s="62"/>
      <c r="D89" s="3"/>
      <c r="E89" s="3"/>
      <c r="F89" s="3"/>
      <c r="G89" s="3"/>
      <c r="H89" s="287"/>
      <c r="I89" s="287"/>
      <c r="J89" s="64" t="s">
        <v>35</v>
      </c>
      <c r="K89" s="65"/>
      <c r="L89" s="262" t="s">
        <v>1046</v>
      </c>
      <c r="M89" s="262" t="s">
        <v>1049</v>
      </c>
      <c r="N89" s="262" t="s">
        <v>1050</v>
      </c>
      <c r="O89" s="262" t="s">
        <v>1052</v>
      </c>
      <c r="P89" s="262" t="s">
        <v>1053</v>
      </c>
    </row>
    <row r="90" spans="1:23" s="21" customFormat="1">
      <c r="A90" s="243"/>
      <c r="B90" s="1"/>
      <c r="C90" s="3"/>
      <c r="D90" s="3"/>
      <c r="E90" s="3"/>
      <c r="F90" s="3"/>
      <c r="G90" s="3"/>
      <c r="H90" s="287"/>
      <c r="I90" s="67" t="s">
        <v>36</v>
      </c>
      <c r="J90" s="68"/>
      <c r="K90" s="69"/>
      <c r="L90" s="262" t="s">
        <v>1047</v>
      </c>
      <c r="M90" s="262" t="s">
        <v>1047</v>
      </c>
      <c r="N90" s="262" t="s">
        <v>1047</v>
      </c>
      <c r="O90" s="262" t="s">
        <v>1047</v>
      </c>
      <c r="P90" s="262" t="s">
        <v>1047</v>
      </c>
    </row>
    <row r="91" spans="1:23" s="21" customFormat="1" ht="54" customHeight="1">
      <c r="A91" s="244" t="s">
        <v>609</v>
      </c>
      <c r="B91" s="1"/>
      <c r="C91" s="319" t="s">
        <v>37</v>
      </c>
      <c r="D91" s="320"/>
      <c r="E91" s="320"/>
      <c r="F91" s="320"/>
      <c r="G91" s="320"/>
      <c r="H91" s="321"/>
      <c r="I91" s="294" t="s">
        <v>38</v>
      </c>
      <c r="J91" s="260" t="s">
        <v>1039</v>
      </c>
      <c r="K91" s="72"/>
      <c r="L91" s="255"/>
      <c r="M91" s="73"/>
      <c r="N91" s="73"/>
      <c r="O91" s="73"/>
      <c r="P91" s="73"/>
    </row>
    <row r="92" spans="1:23" s="21" customFormat="1" ht="18.75">
      <c r="A92" s="243"/>
      <c r="B92" s="75"/>
      <c r="C92" s="62"/>
      <c r="D92" s="3"/>
      <c r="E92" s="3"/>
      <c r="F92" s="3"/>
      <c r="G92" s="3"/>
      <c r="H92" s="287"/>
      <c r="I92" s="287"/>
      <c r="J92" s="63"/>
      <c r="K92" s="63"/>
      <c r="L92" s="61"/>
      <c r="M92" s="61"/>
      <c r="N92" s="61"/>
      <c r="O92" s="61"/>
      <c r="P92" s="61"/>
    </row>
    <row r="93" spans="1:23" s="21" customFormat="1" ht="18.75">
      <c r="A93" s="243"/>
      <c r="B93" s="75"/>
      <c r="C93" s="62"/>
      <c r="D93" s="3"/>
      <c r="E93" s="3"/>
      <c r="F93" s="3"/>
      <c r="G93" s="3"/>
      <c r="H93" s="287"/>
      <c r="I93" s="287"/>
      <c r="J93" s="63"/>
      <c r="K93" s="63"/>
      <c r="L93" s="61"/>
      <c r="M93" s="61"/>
      <c r="N93" s="61"/>
      <c r="O93" s="61"/>
      <c r="P93" s="61"/>
    </row>
    <row r="94" spans="1:23" s="21" customFormat="1" ht="18.75">
      <c r="A94" s="243"/>
      <c r="B94" s="75"/>
      <c r="C94" s="62"/>
      <c r="D94" s="3"/>
      <c r="E94" s="3"/>
      <c r="F94" s="3"/>
      <c r="G94" s="3"/>
      <c r="H94" s="287"/>
      <c r="I94" s="287"/>
      <c r="J94" s="63"/>
      <c r="K94" s="63"/>
      <c r="L94" s="61"/>
      <c r="M94" s="61"/>
      <c r="N94" s="61"/>
      <c r="O94" s="61"/>
      <c r="P94" s="61"/>
    </row>
    <row r="95" spans="1:23">
      <c r="A95" s="243"/>
      <c r="B95" s="18" t="s">
        <v>39</v>
      </c>
      <c r="C95" s="18"/>
      <c r="D95" s="18"/>
      <c r="E95" s="18"/>
      <c r="F95" s="18"/>
      <c r="G95" s="18"/>
      <c r="H95" s="14"/>
      <c r="I95" s="14"/>
      <c r="L95" s="76"/>
      <c r="M95" s="76"/>
      <c r="N95" s="76"/>
      <c r="O95" s="76"/>
      <c r="P95" s="76"/>
      <c r="Q95" s="8"/>
      <c r="R95" s="8"/>
      <c r="S95" s="8"/>
      <c r="T95" s="8"/>
      <c r="U95" s="8"/>
      <c r="V95" s="8"/>
    </row>
    <row r="96" spans="1:23">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1049</v>
      </c>
      <c r="N97" s="66" t="s">
        <v>1050</v>
      </c>
      <c r="O97" s="66" t="s">
        <v>1052</v>
      </c>
      <c r="P97" s="66" t="s">
        <v>1053</v>
      </c>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IF(SUM(L99:P99)=0,IF(COUNTIF(L99:P99,"未確認")&gt;0,"未確認",IF(COUNTIF(L99:P99,"~*")&gt;0,"*",SUM(L99:P99))),SUM(L99:P99))</f>
        <v>0</v>
      </c>
      <c r="K99" s="237" t="str">
        <f>IF(OR(COUNTIF(L99:P99,"未確認")&gt;0,COUNTIF(L99:P99,"~*")&gt;0),"※","")</f>
        <v/>
      </c>
      <c r="L99" s="258">
        <v>0</v>
      </c>
      <c r="M99" s="258">
        <v>0</v>
      </c>
      <c r="N99" s="258">
        <v>0</v>
      </c>
      <c r="O99" s="258">
        <v>0</v>
      </c>
      <c r="P99" s="258">
        <v>0</v>
      </c>
    </row>
    <row r="100" spans="1:22" s="83" customFormat="1" ht="34.5" customHeight="1">
      <c r="A100" s="244" t="s">
        <v>611</v>
      </c>
      <c r="B100" s="84"/>
      <c r="C100" s="395"/>
      <c r="D100" s="396"/>
      <c r="E100" s="408"/>
      <c r="F100" s="409"/>
      <c r="G100" s="414" t="s">
        <v>44</v>
      </c>
      <c r="H100" s="416"/>
      <c r="I100" s="419"/>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5"/>
      <c r="D101" s="396"/>
      <c r="E101" s="319" t="s">
        <v>45</v>
      </c>
      <c r="F101" s="320"/>
      <c r="G101" s="320"/>
      <c r="H101" s="321"/>
      <c r="I101" s="419"/>
      <c r="J101" s="256">
        <f t="shared" si="0"/>
        <v>0</v>
      </c>
      <c r="K101" s="237" t="str">
        <f>IF(OR(COUNTIF(L101:P101,"未確認")&gt;0,COUNTIF(L101:P101,"~*")&gt;0),"※","")</f>
        <v/>
      </c>
      <c r="L101" s="258">
        <v>0</v>
      </c>
      <c r="M101" s="258">
        <v>0</v>
      </c>
      <c r="N101" s="258">
        <v>0</v>
      </c>
      <c r="O101" s="258">
        <v>0</v>
      </c>
      <c r="P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IF(OR(COUNTIF(L101:P101,"未確認")&gt;0,COUNTIF(L101:P101,"~*")&gt;0),"※","")</f>
        <v/>
      </c>
      <c r="L102" s="258">
        <v>0</v>
      </c>
      <c r="M102" s="258">
        <v>0</v>
      </c>
      <c r="N102" s="258">
        <v>0</v>
      </c>
      <c r="O102" s="258">
        <v>0</v>
      </c>
      <c r="P102" s="258">
        <v>0</v>
      </c>
    </row>
    <row r="103" spans="1:22" s="83" customFormat="1" ht="34.5" customHeight="1">
      <c r="A103" s="244" t="s">
        <v>613</v>
      </c>
      <c r="B103" s="84"/>
      <c r="C103" s="333" t="s">
        <v>46</v>
      </c>
      <c r="D103" s="335"/>
      <c r="E103" s="333" t="s">
        <v>42</v>
      </c>
      <c r="F103" s="334"/>
      <c r="G103" s="334"/>
      <c r="H103" s="335"/>
      <c r="I103" s="419"/>
      <c r="J103" s="256">
        <f t="shared" si="0"/>
        <v>200</v>
      </c>
      <c r="K103" s="237" t="str">
        <f t="shared" si="1"/>
        <v/>
      </c>
      <c r="L103" s="258">
        <v>35</v>
      </c>
      <c r="M103" s="258">
        <v>35</v>
      </c>
      <c r="N103" s="258">
        <v>35</v>
      </c>
      <c r="O103" s="258">
        <v>35</v>
      </c>
      <c r="P103" s="258">
        <v>60</v>
      </c>
    </row>
    <row r="104" spans="1:22" s="83" customFormat="1" ht="34.5" customHeight="1">
      <c r="A104" s="244" t="s">
        <v>614</v>
      </c>
      <c r="B104" s="84"/>
      <c r="C104" s="395"/>
      <c r="D104" s="396"/>
      <c r="E104" s="427"/>
      <c r="F104" s="428"/>
      <c r="G104" s="319" t="s">
        <v>47</v>
      </c>
      <c r="H104" s="321"/>
      <c r="I104" s="419"/>
      <c r="J104" s="256">
        <f t="shared" si="0"/>
        <v>200</v>
      </c>
      <c r="K104" s="237" t="str">
        <f t="shared" si="1"/>
        <v/>
      </c>
      <c r="L104" s="258">
        <v>35</v>
      </c>
      <c r="M104" s="258">
        <v>35</v>
      </c>
      <c r="N104" s="258">
        <v>35</v>
      </c>
      <c r="O104" s="258">
        <v>35</v>
      </c>
      <c r="P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row>
    <row r="106" spans="1:22" s="83" customFormat="1" ht="34.5" customHeight="1">
      <c r="A106" s="244" t="s">
        <v>613</v>
      </c>
      <c r="B106" s="84"/>
      <c r="C106" s="395"/>
      <c r="D106" s="396"/>
      <c r="E106" s="333" t="s">
        <v>45</v>
      </c>
      <c r="F106" s="334"/>
      <c r="G106" s="334"/>
      <c r="H106" s="335"/>
      <c r="I106" s="419"/>
      <c r="J106" s="256">
        <f t="shared" si="0"/>
        <v>200</v>
      </c>
      <c r="K106" s="237" t="str">
        <f t="shared" si="1"/>
        <v/>
      </c>
      <c r="L106" s="258">
        <v>35</v>
      </c>
      <c r="M106" s="258">
        <v>35</v>
      </c>
      <c r="N106" s="258">
        <v>35</v>
      </c>
      <c r="O106" s="258">
        <v>35</v>
      </c>
      <c r="P106" s="258">
        <v>60</v>
      </c>
    </row>
    <row r="107" spans="1:22" s="83" customFormat="1" ht="34.5" customHeight="1">
      <c r="A107" s="244" t="s">
        <v>614</v>
      </c>
      <c r="B107" s="84"/>
      <c r="C107" s="395"/>
      <c r="D107" s="396"/>
      <c r="E107" s="427"/>
      <c r="F107" s="428"/>
      <c r="G107" s="319" t="s">
        <v>47</v>
      </c>
      <c r="H107" s="321"/>
      <c r="I107" s="419"/>
      <c r="J107" s="256">
        <f t="shared" si="0"/>
        <v>200</v>
      </c>
      <c r="K107" s="237" t="str">
        <f t="shared" si="1"/>
        <v/>
      </c>
      <c r="L107" s="258">
        <v>35</v>
      </c>
      <c r="M107" s="258">
        <v>35</v>
      </c>
      <c r="N107" s="258">
        <v>35</v>
      </c>
      <c r="O107" s="258">
        <v>35</v>
      </c>
      <c r="P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row>
    <row r="109" spans="1:22" s="83" customFormat="1" ht="34.5" customHeight="1">
      <c r="A109" s="244" t="s">
        <v>613</v>
      </c>
      <c r="B109" s="84"/>
      <c r="C109" s="395"/>
      <c r="D109" s="396"/>
      <c r="E109" s="322" t="s">
        <v>612</v>
      </c>
      <c r="F109" s="323"/>
      <c r="G109" s="323"/>
      <c r="H109" s="324"/>
      <c r="I109" s="419"/>
      <c r="J109" s="256">
        <f t="shared" si="0"/>
        <v>200</v>
      </c>
      <c r="K109" s="237" t="str">
        <f t="shared" si="1"/>
        <v/>
      </c>
      <c r="L109" s="258">
        <v>35</v>
      </c>
      <c r="M109" s="258">
        <v>35</v>
      </c>
      <c r="N109" s="258">
        <v>35</v>
      </c>
      <c r="O109" s="258">
        <v>35</v>
      </c>
      <c r="P109" s="258">
        <v>60</v>
      </c>
    </row>
    <row r="110" spans="1:22" s="83" customFormat="1" ht="34.5" customHeight="1">
      <c r="A110" s="244" t="s">
        <v>614</v>
      </c>
      <c r="B110" s="84"/>
      <c r="C110" s="395"/>
      <c r="D110" s="396"/>
      <c r="E110" s="431"/>
      <c r="F110" s="432"/>
      <c r="G110" s="316" t="s">
        <v>47</v>
      </c>
      <c r="H110" s="318"/>
      <c r="I110" s="419"/>
      <c r="J110" s="256">
        <f t="shared" si="0"/>
        <v>200</v>
      </c>
      <c r="K110" s="237" t="str">
        <f t="shared" si="1"/>
        <v/>
      </c>
      <c r="L110" s="258">
        <v>35</v>
      </c>
      <c r="M110" s="258">
        <v>35</v>
      </c>
      <c r="N110" s="258">
        <v>35</v>
      </c>
      <c r="O110" s="258">
        <v>35</v>
      </c>
      <c r="P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1050</v>
      </c>
      <c r="O118" s="66" t="s">
        <v>1052</v>
      </c>
      <c r="P118" s="66" t="s">
        <v>1053</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1040</v>
      </c>
      <c r="N120" s="98" t="s">
        <v>1040</v>
      </c>
      <c r="O120" s="98" t="s">
        <v>1040</v>
      </c>
      <c r="P120" s="98" t="s">
        <v>1040</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c r="P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c r="P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1050</v>
      </c>
      <c r="O129" s="66" t="s">
        <v>1052</v>
      </c>
      <c r="P129" s="66" t="s">
        <v>1053</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1048</v>
      </c>
      <c r="N131" s="98" t="s">
        <v>1048</v>
      </c>
      <c r="O131" s="98" t="s">
        <v>1041</v>
      </c>
      <c r="P131" s="98" t="s">
        <v>1041</v>
      </c>
    </row>
    <row r="132" spans="1:22" s="83" customFormat="1" ht="34.5" customHeight="1">
      <c r="A132" s="244" t="s">
        <v>621</v>
      </c>
      <c r="B132" s="84"/>
      <c r="C132" s="295"/>
      <c r="D132" s="297"/>
      <c r="E132" s="319" t="s">
        <v>58</v>
      </c>
      <c r="F132" s="320"/>
      <c r="G132" s="320"/>
      <c r="H132" s="321"/>
      <c r="I132" s="388"/>
      <c r="J132" s="101"/>
      <c r="K132" s="102"/>
      <c r="L132" s="82">
        <v>35</v>
      </c>
      <c r="M132" s="82">
        <v>35</v>
      </c>
      <c r="N132" s="82">
        <v>35</v>
      </c>
      <c r="O132" s="82">
        <v>35</v>
      </c>
      <c r="P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row>
    <row r="137" spans="1:22" s="83" customFormat="1" ht="34.5" customHeight="1">
      <c r="A137" s="244" t="s">
        <v>624</v>
      </c>
      <c r="B137" s="84"/>
      <c r="C137" s="316" t="s">
        <v>1015</v>
      </c>
      <c r="D137" s="317"/>
      <c r="E137" s="317"/>
      <c r="F137" s="317"/>
      <c r="G137" s="317"/>
      <c r="H137" s="318"/>
      <c r="I137" s="388"/>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1050</v>
      </c>
      <c r="O143" s="66" t="s">
        <v>1052</v>
      </c>
      <c r="P143" s="66" t="s">
        <v>1053</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8"/>
      <c r="R144" s="8"/>
      <c r="S144" s="8"/>
      <c r="T144" s="8"/>
      <c r="U144" s="8"/>
      <c r="V144" s="8"/>
    </row>
    <row r="145" spans="1:16" s="118" customFormat="1" ht="34.5" customHeight="1">
      <c r="A145" s="246" t="s">
        <v>647</v>
      </c>
      <c r="B145" s="115"/>
      <c r="C145" s="316" t="s">
        <v>555</v>
      </c>
      <c r="D145" s="317"/>
      <c r="E145" s="317"/>
      <c r="F145" s="317"/>
      <c r="G145" s="317"/>
      <c r="H145" s="318"/>
      <c r="I145" s="339" t="s">
        <v>64</v>
      </c>
      <c r="J145" s="263">
        <f t="shared" ref="J145:J176" si="2">IF(SUM(L145:P145)=0,IF(COUNTIF(L145:P145,"未確認")&gt;0,"未確認",IF(COUNTIF(L145:P145,"~*")&gt;0,"*",SUM(L145:P145))),SUM(L145:P145))</f>
        <v>0</v>
      </c>
      <c r="K145" s="264" t="str">
        <f t="shared" ref="K145:K176" si="3">IF(OR(COUNTIF(L145:P145,"未確認")&gt;0,COUNTIF(L145:P145,"~*")&gt;0),"※","")</f>
        <v/>
      </c>
      <c r="L145" s="117" t="s">
        <v>1042</v>
      </c>
      <c r="M145" s="117" t="s">
        <v>1042</v>
      </c>
      <c r="N145" s="117" t="s">
        <v>1042</v>
      </c>
      <c r="O145" s="117" t="s">
        <v>1042</v>
      </c>
      <c r="P145" s="117" t="s">
        <v>1042</v>
      </c>
    </row>
    <row r="146" spans="1:16" s="118" customFormat="1" ht="34.5" customHeight="1">
      <c r="A146" s="246" t="s">
        <v>648</v>
      </c>
      <c r="B146" s="115"/>
      <c r="C146" s="316" t="s">
        <v>556</v>
      </c>
      <c r="D146" s="317"/>
      <c r="E146" s="317"/>
      <c r="F146" s="317"/>
      <c r="G146" s="317"/>
      <c r="H146" s="318"/>
      <c r="I146" s="412"/>
      <c r="J146" s="263">
        <f t="shared" si="2"/>
        <v>0</v>
      </c>
      <c r="K146" s="264" t="str">
        <f t="shared" si="3"/>
        <v/>
      </c>
      <c r="L146" s="117" t="s">
        <v>1042</v>
      </c>
      <c r="M146" s="117" t="s">
        <v>1042</v>
      </c>
      <c r="N146" s="117" t="s">
        <v>1042</v>
      </c>
      <c r="O146" s="117" t="s">
        <v>1042</v>
      </c>
      <c r="P146" s="117" t="s">
        <v>1042</v>
      </c>
    </row>
    <row r="147" spans="1:16" s="118" customFormat="1" ht="34.5" customHeight="1">
      <c r="A147" s="246" t="s">
        <v>649</v>
      </c>
      <c r="B147" s="115"/>
      <c r="C147" s="316" t="s">
        <v>557</v>
      </c>
      <c r="D147" s="317"/>
      <c r="E147" s="317"/>
      <c r="F147" s="317"/>
      <c r="G147" s="317"/>
      <c r="H147" s="318"/>
      <c r="I147" s="412"/>
      <c r="J147" s="263">
        <f t="shared" si="2"/>
        <v>0</v>
      </c>
      <c r="K147" s="264" t="str">
        <f t="shared" si="3"/>
        <v/>
      </c>
      <c r="L147" s="117" t="s">
        <v>1042</v>
      </c>
      <c r="M147" s="117" t="s">
        <v>1042</v>
      </c>
      <c r="N147" s="117" t="s">
        <v>1042</v>
      </c>
      <c r="O147" s="117" t="s">
        <v>1042</v>
      </c>
      <c r="P147" s="117" t="s">
        <v>1042</v>
      </c>
    </row>
    <row r="148" spans="1:16" s="118" customFormat="1" ht="34.5" customHeight="1">
      <c r="A148" s="246" t="s">
        <v>650</v>
      </c>
      <c r="B148" s="115"/>
      <c r="C148" s="316" t="s">
        <v>558</v>
      </c>
      <c r="D148" s="317"/>
      <c r="E148" s="317"/>
      <c r="F148" s="317"/>
      <c r="G148" s="317"/>
      <c r="H148" s="318"/>
      <c r="I148" s="412"/>
      <c r="J148" s="263">
        <f t="shared" si="2"/>
        <v>0</v>
      </c>
      <c r="K148" s="264" t="str">
        <f t="shared" si="3"/>
        <v/>
      </c>
      <c r="L148" s="117" t="s">
        <v>1042</v>
      </c>
      <c r="M148" s="117" t="s">
        <v>1042</v>
      </c>
      <c r="N148" s="117" t="s">
        <v>1042</v>
      </c>
      <c r="O148" s="117" t="s">
        <v>1042</v>
      </c>
      <c r="P148" s="117" t="s">
        <v>1042</v>
      </c>
    </row>
    <row r="149" spans="1:16" s="118" customFormat="1" ht="34.5" customHeight="1">
      <c r="A149" s="246" t="s">
        <v>651</v>
      </c>
      <c r="B149" s="115"/>
      <c r="C149" s="316" t="s">
        <v>559</v>
      </c>
      <c r="D149" s="317"/>
      <c r="E149" s="317"/>
      <c r="F149" s="317"/>
      <c r="G149" s="317"/>
      <c r="H149" s="318"/>
      <c r="I149" s="412"/>
      <c r="J149" s="263">
        <f t="shared" si="2"/>
        <v>0</v>
      </c>
      <c r="K149" s="264" t="str">
        <f t="shared" si="3"/>
        <v/>
      </c>
      <c r="L149" s="117" t="s">
        <v>1042</v>
      </c>
      <c r="M149" s="117" t="s">
        <v>1042</v>
      </c>
      <c r="N149" s="117" t="s">
        <v>1042</v>
      </c>
      <c r="O149" s="117" t="s">
        <v>1042</v>
      </c>
      <c r="P149" s="117" t="s">
        <v>1042</v>
      </c>
    </row>
    <row r="150" spans="1:16" s="118" customFormat="1" ht="34.5" customHeight="1">
      <c r="A150" s="246" t="s">
        <v>652</v>
      </c>
      <c r="B150" s="115"/>
      <c r="C150" s="316" t="s">
        <v>560</v>
      </c>
      <c r="D150" s="317"/>
      <c r="E150" s="317"/>
      <c r="F150" s="317"/>
      <c r="G150" s="317"/>
      <c r="H150" s="318"/>
      <c r="I150" s="412"/>
      <c r="J150" s="263">
        <f t="shared" si="2"/>
        <v>0</v>
      </c>
      <c r="K150" s="264" t="str">
        <f t="shared" si="3"/>
        <v/>
      </c>
      <c r="L150" s="117" t="s">
        <v>1042</v>
      </c>
      <c r="M150" s="117" t="s">
        <v>1042</v>
      </c>
      <c r="N150" s="117" t="s">
        <v>1042</v>
      </c>
      <c r="O150" s="117" t="s">
        <v>1042</v>
      </c>
      <c r="P150" s="117" t="s">
        <v>1042</v>
      </c>
    </row>
    <row r="151" spans="1:16" s="118" customFormat="1" ht="34.5" customHeight="1">
      <c r="A151" s="246" t="s">
        <v>653</v>
      </c>
      <c r="B151" s="115"/>
      <c r="C151" s="316" t="s">
        <v>561</v>
      </c>
      <c r="D151" s="317"/>
      <c r="E151" s="317"/>
      <c r="F151" s="317"/>
      <c r="G151" s="317"/>
      <c r="H151" s="318"/>
      <c r="I151" s="412"/>
      <c r="J151" s="263">
        <f t="shared" si="2"/>
        <v>0</v>
      </c>
      <c r="K151" s="264" t="str">
        <f t="shared" si="3"/>
        <v/>
      </c>
      <c r="L151" s="117" t="s">
        <v>1042</v>
      </c>
      <c r="M151" s="117" t="s">
        <v>1042</v>
      </c>
      <c r="N151" s="117" t="s">
        <v>1042</v>
      </c>
      <c r="O151" s="117" t="s">
        <v>1042</v>
      </c>
      <c r="P151" s="117" t="s">
        <v>1042</v>
      </c>
    </row>
    <row r="152" spans="1:16" s="118" customFormat="1" ht="34.5" customHeight="1">
      <c r="A152" s="246" t="s">
        <v>654</v>
      </c>
      <c r="B152" s="115"/>
      <c r="C152" s="316" t="s">
        <v>562</v>
      </c>
      <c r="D152" s="317"/>
      <c r="E152" s="317"/>
      <c r="F152" s="317"/>
      <c r="G152" s="317"/>
      <c r="H152" s="318"/>
      <c r="I152" s="412"/>
      <c r="J152" s="263">
        <f t="shared" si="2"/>
        <v>0</v>
      </c>
      <c r="K152" s="264" t="str">
        <f t="shared" si="3"/>
        <v/>
      </c>
      <c r="L152" s="117" t="s">
        <v>1042</v>
      </c>
      <c r="M152" s="117" t="s">
        <v>1042</v>
      </c>
      <c r="N152" s="117" t="s">
        <v>1042</v>
      </c>
      <c r="O152" s="117" t="s">
        <v>1042</v>
      </c>
      <c r="P152" s="117" t="s">
        <v>1042</v>
      </c>
    </row>
    <row r="153" spans="1:16" s="118" customFormat="1" ht="34.5" customHeight="1">
      <c r="A153" s="246" t="s">
        <v>655</v>
      </c>
      <c r="B153" s="115"/>
      <c r="C153" s="316" t="s">
        <v>563</v>
      </c>
      <c r="D153" s="317"/>
      <c r="E153" s="317"/>
      <c r="F153" s="317"/>
      <c r="G153" s="317"/>
      <c r="H153" s="318"/>
      <c r="I153" s="412"/>
      <c r="J153" s="263">
        <f t="shared" si="2"/>
        <v>0</v>
      </c>
      <c r="K153" s="264" t="str">
        <f t="shared" si="3"/>
        <v/>
      </c>
      <c r="L153" s="117" t="s">
        <v>1042</v>
      </c>
      <c r="M153" s="117" t="s">
        <v>1042</v>
      </c>
      <c r="N153" s="117" t="s">
        <v>1042</v>
      </c>
      <c r="O153" s="117" t="s">
        <v>1042</v>
      </c>
      <c r="P153" s="117" t="s">
        <v>1042</v>
      </c>
    </row>
    <row r="154" spans="1:16" s="118" customFormat="1" ht="34.5" customHeight="1">
      <c r="A154" s="246" t="s">
        <v>656</v>
      </c>
      <c r="B154" s="115"/>
      <c r="C154" s="316" t="s">
        <v>564</v>
      </c>
      <c r="D154" s="317"/>
      <c r="E154" s="317"/>
      <c r="F154" s="317"/>
      <c r="G154" s="317"/>
      <c r="H154" s="318"/>
      <c r="I154" s="412"/>
      <c r="J154" s="263">
        <f t="shared" si="2"/>
        <v>0</v>
      </c>
      <c r="K154" s="264" t="str">
        <f t="shared" si="3"/>
        <v/>
      </c>
      <c r="L154" s="117" t="s">
        <v>1042</v>
      </c>
      <c r="M154" s="117" t="s">
        <v>1042</v>
      </c>
      <c r="N154" s="117" t="s">
        <v>1042</v>
      </c>
      <c r="O154" s="117" t="s">
        <v>1042</v>
      </c>
      <c r="P154" s="117" t="s">
        <v>1042</v>
      </c>
    </row>
    <row r="155" spans="1:16" s="118" customFormat="1" ht="34.5" customHeight="1">
      <c r="A155" s="246" t="s">
        <v>657</v>
      </c>
      <c r="B155" s="115"/>
      <c r="C155" s="316" t="s">
        <v>565</v>
      </c>
      <c r="D155" s="317"/>
      <c r="E155" s="317"/>
      <c r="F155" s="317"/>
      <c r="G155" s="317"/>
      <c r="H155" s="318"/>
      <c r="I155" s="412"/>
      <c r="J155" s="263">
        <f t="shared" si="2"/>
        <v>0</v>
      </c>
      <c r="K155" s="264" t="str">
        <f t="shared" si="3"/>
        <v/>
      </c>
      <c r="L155" s="117" t="s">
        <v>1042</v>
      </c>
      <c r="M155" s="117" t="s">
        <v>1042</v>
      </c>
      <c r="N155" s="117" t="s">
        <v>1042</v>
      </c>
      <c r="O155" s="117" t="s">
        <v>1042</v>
      </c>
      <c r="P155" s="117" t="s">
        <v>1042</v>
      </c>
    </row>
    <row r="156" spans="1:16" s="118" customFormat="1" ht="34.5" customHeight="1">
      <c r="A156" s="246" t="s">
        <v>658</v>
      </c>
      <c r="B156" s="115"/>
      <c r="C156" s="316" t="s">
        <v>635</v>
      </c>
      <c r="D156" s="317"/>
      <c r="E156" s="317"/>
      <c r="F156" s="317"/>
      <c r="G156" s="317"/>
      <c r="H156" s="318"/>
      <c r="I156" s="412"/>
      <c r="J156" s="263">
        <f t="shared" si="2"/>
        <v>0</v>
      </c>
      <c r="K156" s="264" t="str">
        <f t="shared" si="3"/>
        <v/>
      </c>
      <c r="L156" s="117" t="s">
        <v>1042</v>
      </c>
      <c r="M156" s="117" t="s">
        <v>1042</v>
      </c>
      <c r="N156" s="117" t="s">
        <v>1042</v>
      </c>
      <c r="O156" s="117" t="s">
        <v>1042</v>
      </c>
      <c r="P156" s="117" t="s">
        <v>1042</v>
      </c>
    </row>
    <row r="157" spans="1:16" s="118" customFormat="1" ht="34.5" customHeight="1">
      <c r="A157" s="246" t="s">
        <v>659</v>
      </c>
      <c r="B157" s="115"/>
      <c r="C157" s="316" t="s">
        <v>566</v>
      </c>
      <c r="D157" s="317"/>
      <c r="E157" s="317"/>
      <c r="F157" s="317"/>
      <c r="G157" s="317"/>
      <c r="H157" s="318"/>
      <c r="I157" s="412"/>
      <c r="J157" s="263">
        <f t="shared" si="2"/>
        <v>0</v>
      </c>
      <c r="K157" s="264" t="str">
        <f t="shared" si="3"/>
        <v/>
      </c>
      <c r="L157" s="117" t="s">
        <v>1042</v>
      </c>
      <c r="M157" s="117" t="s">
        <v>1042</v>
      </c>
      <c r="N157" s="117" t="s">
        <v>1042</v>
      </c>
      <c r="O157" s="117" t="s">
        <v>1042</v>
      </c>
      <c r="P157" s="117" t="s">
        <v>1042</v>
      </c>
    </row>
    <row r="158" spans="1:16" s="118" customFormat="1" ht="34.5" customHeight="1">
      <c r="A158" s="246" t="s">
        <v>661</v>
      </c>
      <c r="B158" s="115"/>
      <c r="C158" s="316" t="s">
        <v>567</v>
      </c>
      <c r="D158" s="317"/>
      <c r="E158" s="317"/>
      <c r="F158" s="317"/>
      <c r="G158" s="317"/>
      <c r="H158" s="318"/>
      <c r="I158" s="412"/>
      <c r="J158" s="263">
        <f t="shared" si="2"/>
        <v>0</v>
      </c>
      <c r="K158" s="264" t="str">
        <f t="shared" si="3"/>
        <v/>
      </c>
      <c r="L158" s="117" t="s">
        <v>1042</v>
      </c>
      <c r="M158" s="117" t="s">
        <v>1042</v>
      </c>
      <c r="N158" s="117" t="s">
        <v>1042</v>
      </c>
      <c r="O158" s="117" t="s">
        <v>1042</v>
      </c>
      <c r="P158" s="117" t="s">
        <v>1042</v>
      </c>
    </row>
    <row r="159" spans="1:16" s="118" customFormat="1" ht="34.5" customHeight="1">
      <c r="A159" s="246" t="s">
        <v>662</v>
      </c>
      <c r="B159" s="115"/>
      <c r="C159" s="316" t="s">
        <v>568</v>
      </c>
      <c r="D159" s="317"/>
      <c r="E159" s="317"/>
      <c r="F159" s="317"/>
      <c r="G159" s="317"/>
      <c r="H159" s="318"/>
      <c r="I159" s="412"/>
      <c r="J159" s="263">
        <f t="shared" si="2"/>
        <v>0</v>
      </c>
      <c r="K159" s="264" t="str">
        <f t="shared" si="3"/>
        <v/>
      </c>
      <c r="L159" s="117" t="s">
        <v>1042</v>
      </c>
      <c r="M159" s="117" t="s">
        <v>1042</v>
      </c>
      <c r="N159" s="117" t="s">
        <v>1042</v>
      </c>
      <c r="O159" s="117" t="s">
        <v>1042</v>
      </c>
      <c r="P159" s="117" t="s">
        <v>1042</v>
      </c>
    </row>
    <row r="160" spans="1:16" s="118" customFormat="1" ht="34.5" customHeight="1">
      <c r="A160" s="246" t="s">
        <v>663</v>
      </c>
      <c r="B160" s="115"/>
      <c r="C160" s="316" t="s">
        <v>636</v>
      </c>
      <c r="D160" s="317"/>
      <c r="E160" s="317"/>
      <c r="F160" s="317"/>
      <c r="G160" s="317"/>
      <c r="H160" s="318"/>
      <c r="I160" s="412"/>
      <c r="J160" s="263">
        <f t="shared" si="2"/>
        <v>0</v>
      </c>
      <c r="K160" s="264" t="str">
        <f t="shared" si="3"/>
        <v/>
      </c>
      <c r="L160" s="117" t="s">
        <v>1042</v>
      </c>
      <c r="M160" s="117" t="s">
        <v>1042</v>
      </c>
      <c r="N160" s="117" t="s">
        <v>1042</v>
      </c>
      <c r="O160" s="117" t="s">
        <v>1042</v>
      </c>
      <c r="P160" s="117" t="s">
        <v>1042</v>
      </c>
    </row>
    <row r="161" spans="1:16" s="118" customFormat="1" ht="34.5" customHeight="1">
      <c r="A161" s="246" t="s">
        <v>664</v>
      </c>
      <c r="B161" s="115"/>
      <c r="C161" s="316" t="s">
        <v>569</v>
      </c>
      <c r="D161" s="317"/>
      <c r="E161" s="317"/>
      <c r="F161" s="317"/>
      <c r="G161" s="317"/>
      <c r="H161" s="318"/>
      <c r="I161" s="412"/>
      <c r="J161" s="263">
        <f t="shared" si="2"/>
        <v>0</v>
      </c>
      <c r="K161" s="264" t="str">
        <f t="shared" si="3"/>
        <v/>
      </c>
      <c r="L161" s="117" t="s">
        <v>1042</v>
      </c>
      <c r="M161" s="117" t="s">
        <v>1042</v>
      </c>
      <c r="N161" s="117" t="s">
        <v>1042</v>
      </c>
      <c r="O161" s="117" t="s">
        <v>1042</v>
      </c>
      <c r="P161" s="117" t="s">
        <v>1042</v>
      </c>
    </row>
    <row r="162" spans="1:16" s="118" customFormat="1" ht="34.5" customHeight="1">
      <c r="A162" s="246" t="s">
        <v>665</v>
      </c>
      <c r="B162" s="115"/>
      <c r="C162" s="316" t="s">
        <v>570</v>
      </c>
      <c r="D162" s="317"/>
      <c r="E162" s="317"/>
      <c r="F162" s="317"/>
      <c r="G162" s="317"/>
      <c r="H162" s="318"/>
      <c r="I162" s="412"/>
      <c r="J162" s="263">
        <f t="shared" si="2"/>
        <v>0</v>
      </c>
      <c r="K162" s="264" t="str">
        <f t="shared" si="3"/>
        <v/>
      </c>
      <c r="L162" s="117" t="s">
        <v>1042</v>
      </c>
      <c r="M162" s="117" t="s">
        <v>1042</v>
      </c>
      <c r="N162" s="117" t="s">
        <v>1042</v>
      </c>
      <c r="O162" s="117" t="s">
        <v>1042</v>
      </c>
      <c r="P162" s="117" t="s">
        <v>1042</v>
      </c>
    </row>
    <row r="163" spans="1:16" s="118" customFormat="1" ht="34.5" customHeight="1">
      <c r="A163" s="246" t="s">
        <v>666</v>
      </c>
      <c r="B163" s="115"/>
      <c r="C163" s="316" t="s">
        <v>571</v>
      </c>
      <c r="D163" s="317"/>
      <c r="E163" s="317"/>
      <c r="F163" s="317"/>
      <c r="G163" s="317"/>
      <c r="H163" s="318"/>
      <c r="I163" s="412"/>
      <c r="J163" s="263">
        <f t="shared" si="2"/>
        <v>0</v>
      </c>
      <c r="K163" s="264" t="str">
        <f t="shared" si="3"/>
        <v/>
      </c>
      <c r="L163" s="117" t="s">
        <v>1042</v>
      </c>
      <c r="M163" s="117" t="s">
        <v>1042</v>
      </c>
      <c r="N163" s="117" t="s">
        <v>1042</v>
      </c>
      <c r="O163" s="117" t="s">
        <v>1042</v>
      </c>
      <c r="P163" s="117" t="s">
        <v>1042</v>
      </c>
    </row>
    <row r="164" spans="1:16" s="118" customFormat="1" ht="34.5" customHeight="1">
      <c r="A164" s="246" t="s">
        <v>667</v>
      </c>
      <c r="B164" s="115"/>
      <c r="C164" s="316" t="s">
        <v>572</v>
      </c>
      <c r="D164" s="317"/>
      <c r="E164" s="317"/>
      <c r="F164" s="317"/>
      <c r="G164" s="317"/>
      <c r="H164" s="318"/>
      <c r="I164" s="412"/>
      <c r="J164" s="263">
        <f t="shared" si="2"/>
        <v>0</v>
      </c>
      <c r="K164" s="264" t="str">
        <f t="shared" si="3"/>
        <v/>
      </c>
      <c r="L164" s="117" t="s">
        <v>1042</v>
      </c>
      <c r="M164" s="117" t="s">
        <v>1042</v>
      </c>
      <c r="N164" s="117" t="s">
        <v>1042</v>
      </c>
      <c r="O164" s="117" t="s">
        <v>1042</v>
      </c>
      <c r="P164" s="117" t="s">
        <v>1042</v>
      </c>
    </row>
    <row r="165" spans="1:16" s="118" customFormat="1" ht="34.5" customHeight="1">
      <c r="A165" s="246" t="s">
        <v>668</v>
      </c>
      <c r="B165" s="115"/>
      <c r="C165" s="316" t="s">
        <v>573</v>
      </c>
      <c r="D165" s="317"/>
      <c r="E165" s="317"/>
      <c r="F165" s="317"/>
      <c r="G165" s="317"/>
      <c r="H165" s="318"/>
      <c r="I165" s="412"/>
      <c r="J165" s="263">
        <f t="shared" si="2"/>
        <v>0</v>
      </c>
      <c r="K165" s="264" t="str">
        <f t="shared" si="3"/>
        <v/>
      </c>
      <c r="L165" s="117" t="s">
        <v>1042</v>
      </c>
      <c r="M165" s="117" t="s">
        <v>1042</v>
      </c>
      <c r="N165" s="117" t="s">
        <v>1042</v>
      </c>
      <c r="O165" s="117" t="s">
        <v>1042</v>
      </c>
      <c r="P165" s="117" t="s">
        <v>1042</v>
      </c>
    </row>
    <row r="166" spans="1:16" s="118" customFormat="1" ht="34.5" customHeight="1">
      <c r="A166" s="246" t="s">
        <v>669</v>
      </c>
      <c r="B166" s="115"/>
      <c r="C166" s="316" t="s">
        <v>574</v>
      </c>
      <c r="D166" s="317"/>
      <c r="E166" s="317"/>
      <c r="F166" s="317"/>
      <c r="G166" s="317"/>
      <c r="H166" s="318"/>
      <c r="I166" s="412"/>
      <c r="J166" s="263">
        <f t="shared" si="2"/>
        <v>0</v>
      </c>
      <c r="K166" s="264" t="str">
        <f t="shared" si="3"/>
        <v/>
      </c>
      <c r="L166" s="117" t="s">
        <v>1042</v>
      </c>
      <c r="M166" s="117" t="s">
        <v>1042</v>
      </c>
      <c r="N166" s="117" t="s">
        <v>1042</v>
      </c>
      <c r="O166" s="117" t="s">
        <v>1042</v>
      </c>
      <c r="P166" s="117" t="s">
        <v>1042</v>
      </c>
    </row>
    <row r="167" spans="1:16" s="118" customFormat="1" ht="34.5" customHeight="1">
      <c r="A167" s="246" t="s">
        <v>660</v>
      </c>
      <c r="B167" s="115"/>
      <c r="C167" s="316" t="s">
        <v>575</v>
      </c>
      <c r="D167" s="317"/>
      <c r="E167" s="317"/>
      <c r="F167" s="317"/>
      <c r="G167" s="317"/>
      <c r="H167" s="318"/>
      <c r="I167" s="412"/>
      <c r="J167" s="263">
        <f t="shared" si="2"/>
        <v>0</v>
      </c>
      <c r="K167" s="264" t="str">
        <f t="shared" si="3"/>
        <v/>
      </c>
      <c r="L167" s="117" t="s">
        <v>1042</v>
      </c>
      <c r="M167" s="117" t="s">
        <v>1042</v>
      </c>
      <c r="N167" s="117" t="s">
        <v>1042</v>
      </c>
      <c r="O167" s="117" t="s">
        <v>1042</v>
      </c>
      <c r="P167" s="117" t="s">
        <v>1042</v>
      </c>
    </row>
    <row r="168" spans="1:16" s="118" customFormat="1" ht="34.5" customHeight="1">
      <c r="A168" s="246" t="s">
        <v>670</v>
      </c>
      <c r="B168" s="115"/>
      <c r="C168" s="316" t="s">
        <v>576</v>
      </c>
      <c r="D168" s="317"/>
      <c r="E168" s="317"/>
      <c r="F168" s="317"/>
      <c r="G168" s="317"/>
      <c r="H168" s="318"/>
      <c r="I168" s="412"/>
      <c r="J168" s="263">
        <f t="shared" si="2"/>
        <v>0</v>
      </c>
      <c r="K168" s="264" t="str">
        <f t="shared" si="3"/>
        <v/>
      </c>
      <c r="L168" s="117" t="s">
        <v>1042</v>
      </c>
      <c r="M168" s="117" t="s">
        <v>1042</v>
      </c>
      <c r="N168" s="117" t="s">
        <v>1042</v>
      </c>
      <c r="O168" s="117" t="s">
        <v>1042</v>
      </c>
      <c r="P168" s="117" t="s">
        <v>1042</v>
      </c>
    </row>
    <row r="169" spans="1:16" s="118" customFormat="1" ht="34.5" customHeight="1">
      <c r="A169" s="246" t="s">
        <v>671</v>
      </c>
      <c r="B169" s="115"/>
      <c r="C169" s="316" t="s">
        <v>577</v>
      </c>
      <c r="D169" s="317"/>
      <c r="E169" s="317"/>
      <c r="F169" s="317"/>
      <c r="G169" s="317"/>
      <c r="H169" s="318"/>
      <c r="I169" s="412"/>
      <c r="J169" s="263">
        <f t="shared" si="2"/>
        <v>0</v>
      </c>
      <c r="K169" s="264" t="str">
        <f t="shared" si="3"/>
        <v/>
      </c>
      <c r="L169" s="117" t="s">
        <v>1042</v>
      </c>
      <c r="M169" s="117" t="s">
        <v>1042</v>
      </c>
      <c r="N169" s="117" t="s">
        <v>1042</v>
      </c>
      <c r="O169" s="117" t="s">
        <v>1042</v>
      </c>
      <c r="P169" s="117" t="s">
        <v>1042</v>
      </c>
    </row>
    <row r="170" spans="1:16" s="118" customFormat="1" ht="34.5" customHeight="1">
      <c r="A170" s="246" t="s">
        <v>672</v>
      </c>
      <c r="B170" s="115"/>
      <c r="C170" s="316" t="s">
        <v>637</v>
      </c>
      <c r="D170" s="317"/>
      <c r="E170" s="317"/>
      <c r="F170" s="317"/>
      <c r="G170" s="317"/>
      <c r="H170" s="318"/>
      <c r="I170" s="412"/>
      <c r="J170" s="263">
        <f t="shared" si="2"/>
        <v>0</v>
      </c>
      <c r="K170" s="264" t="str">
        <f t="shared" si="3"/>
        <v/>
      </c>
      <c r="L170" s="117" t="s">
        <v>1042</v>
      </c>
      <c r="M170" s="117" t="s">
        <v>1042</v>
      </c>
      <c r="N170" s="117" t="s">
        <v>1042</v>
      </c>
      <c r="O170" s="117" t="s">
        <v>1042</v>
      </c>
      <c r="P170" s="117" t="s">
        <v>1042</v>
      </c>
    </row>
    <row r="171" spans="1:16" s="118" customFormat="1" ht="34.5" customHeight="1">
      <c r="A171" s="246" t="s">
        <v>673</v>
      </c>
      <c r="B171" s="115"/>
      <c r="C171" s="316" t="s">
        <v>578</v>
      </c>
      <c r="D171" s="317"/>
      <c r="E171" s="317"/>
      <c r="F171" s="317"/>
      <c r="G171" s="317"/>
      <c r="H171" s="318"/>
      <c r="I171" s="412"/>
      <c r="J171" s="263">
        <f t="shared" si="2"/>
        <v>0</v>
      </c>
      <c r="K171" s="264" t="str">
        <f t="shared" si="3"/>
        <v/>
      </c>
      <c r="L171" s="117" t="s">
        <v>1042</v>
      </c>
      <c r="M171" s="117" t="s">
        <v>1042</v>
      </c>
      <c r="N171" s="117" t="s">
        <v>1042</v>
      </c>
      <c r="O171" s="117" t="s">
        <v>1042</v>
      </c>
      <c r="P171" s="117" t="s">
        <v>1042</v>
      </c>
    </row>
    <row r="172" spans="1:16" s="118" customFormat="1" ht="34.5" customHeight="1">
      <c r="A172" s="246" t="s">
        <v>674</v>
      </c>
      <c r="B172" s="115"/>
      <c r="C172" s="316" t="s">
        <v>85</v>
      </c>
      <c r="D172" s="317"/>
      <c r="E172" s="317"/>
      <c r="F172" s="317"/>
      <c r="G172" s="317"/>
      <c r="H172" s="318"/>
      <c r="I172" s="412"/>
      <c r="J172" s="263">
        <f t="shared" si="2"/>
        <v>0</v>
      </c>
      <c r="K172" s="264" t="str">
        <f t="shared" si="3"/>
        <v/>
      </c>
      <c r="L172" s="117" t="s">
        <v>1042</v>
      </c>
      <c r="M172" s="117" t="s">
        <v>1042</v>
      </c>
      <c r="N172" s="117" t="s">
        <v>1042</v>
      </c>
      <c r="O172" s="117" t="s">
        <v>1042</v>
      </c>
      <c r="P172" s="117" t="s">
        <v>1042</v>
      </c>
    </row>
    <row r="173" spans="1:16" s="118" customFormat="1" ht="34.5" customHeight="1">
      <c r="A173" s="246" t="s">
        <v>675</v>
      </c>
      <c r="B173" s="115"/>
      <c r="C173" s="316" t="s">
        <v>86</v>
      </c>
      <c r="D173" s="317"/>
      <c r="E173" s="317"/>
      <c r="F173" s="317"/>
      <c r="G173" s="317"/>
      <c r="H173" s="318"/>
      <c r="I173" s="412"/>
      <c r="J173" s="263">
        <f t="shared" si="2"/>
        <v>0</v>
      </c>
      <c r="K173" s="264" t="str">
        <f t="shared" si="3"/>
        <v/>
      </c>
      <c r="L173" s="117" t="s">
        <v>1042</v>
      </c>
      <c r="M173" s="117" t="s">
        <v>1042</v>
      </c>
      <c r="N173" s="117" t="s">
        <v>1042</v>
      </c>
      <c r="O173" s="117" t="s">
        <v>1042</v>
      </c>
      <c r="P173" s="117" t="s">
        <v>1042</v>
      </c>
    </row>
    <row r="174" spans="1:16" s="118" customFormat="1" ht="34.5" customHeight="1">
      <c r="A174" s="246" t="s">
        <v>676</v>
      </c>
      <c r="B174" s="115"/>
      <c r="C174" s="316" t="s">
        <v>87</v>
      </c>
      <c r="D174" s="317"/>
      <c r="E174" s="317"/>
      <c r="F174" s="317"/>
      <c r="G174" s="317"/>
      <c r="H174" s="318"/>
      <c r="I174" s="412"/>
      <c r="J174" s="263">
        <f t="shared" si="2"/>
        <v>0</v>
      </c>
      <c r="K174" s="264" t="str">
        <f t="shared" si="3"/>
        <v/>
      </c>
      <c r="L174" s="117" t="s">
        <v>1042</v>
      </c>
      <c r="M174" s="117" t="s">
        <v>1042</v>
      </c>
      <c r="N174" s="117" t="s">
        <v>1042</v>
      </c>
      <c r="O174" s="117" t="s">
        <v>1042</v>
      </c>
      <c r="P174" s="117" t="s">
        <v>1042</v>
      </c>
    </row>
    <row r="175" spans="1:16" s="118" customFormat="1" ht="34.5" customHeight="1">
      <c r="A175" s="246" t="s">
        <v>677</v>
      </c>
      <c r="B175" s="115"/>
      <c r="C175" s="316" t="s">
        <v>579</v>
      </c>
      <c r="D175" s="317"/>
      <c r="E175" s="317"/>
      <c r="F175" s="317"/>
      <c r="G175" s="317"/>
      <c r="H175" s="318"/>
      <c r="I175" s="412"/>
      <c r="J175" s="263">
        <f t="shared" si="2"/>
        <v>0</v>
      </c>
      <c r="K175" s="264" t="str">
        <f t="shared" si="3"/>
        <v/>
      </c>
      <c r="L175" s="117" t="s">
        <v>1042</v>
      </c>
      <c r="M175" s="117" t="s">
        <v>1042</v>
      </c>
      <c r="N175" s="117" t="s">
        <v>1042</v>
      </c>
      <c r="O175" s="117" t="s">
        <v>1042</v>
      </c>
      <c r="P175" s="117" t="s">
        <v>1042</v>
      </c>
    </row>
    <row r="176" spans="1:16" s="118" customFormat="1" ht="34.5" customHeight="1">
      <c r="A176" s="246" t="s">
        <v>678</v>
      </c>
      <c r="B176" s="115"/>
      <c r="C176" s="316" t="s">
        <v>89</v>
      </c>
      <c r="D176" s="317"/>
      <c r="E176" s="317"/>
      <c r="F176" s="317"/>
      <c r="G176" s="317"/>
      <c r="H176" s="318"/>
      <c r="I176" s="412"/>
      <c r="J176" s="263">
        <f t="shared" si="2"/>
        <v>0</v>
      </c>
      <c r="K176" s="264" t="str">
        <f t="shared" si="3"/>
        <v/>
      </c>
      <c r="L176" s="117" t="s">
        <v>1042</v>
      </c>
      <c r="M176" s="117" t="s">
        <v>1042</v>
      </c>
      <c r="N176" s="117" t="s">
        <v>1042</v>
      </c>
      <c r="O176" s="117" t="s">
        <v>1042</v>
      </c>
      <c r="P176" s="117" t="s">
        <v>1042</v>
      </c>
    </row>
    <row r="177" spans="1:16" s="118" customFormat="1" ht="34.5" customHeight="1">
      <c r="A177" s="246" t="s">
        <v>679</v>
      </c>
      <c r="B177" s="115"/>
      <c r="C177" s="316" t="s">
        <v>90</v>
      </c>
      <c r="D177" s="317"/>
      <c r="E177" s="317"/>
      <c r="F177" s="317"/>
      <c r="G177" s="317"/>
      <c r="H177" s="318"/>
      <c r="I177" s="412"/>
      <c r="J177" s="263">
        <f t="shared" ref="J177:J208" si="4">IF(SUM(L177:P177)=0,IF(COUNTIF(L177:P177,"未確認")&gt;0,"未確認",IF(COUNTIF(L177:P177,"~*")&gt;0,"*",SUM(L177:P177))),SUM(L177:P177))</f>
        <v>0</v>
      </c>
      <c r="K177" s="264" t="str">
        <f t="shared" ref="K177:K208" si="5">IF(OR(COUNTIF(L177:P177,"未確認")&gt;0,COUNTIF(L177:P177,"~*")&gt;0),"※","")</f>
        <v/>
      </c>
      <c r="L177" s="117" t="s">
        <v>1042</v>
      </c>
      <c r="M177" s="117" t="s">
        <v>1042</v>
      </c>
      <c r="N177" s="117" t="s">
        <v>1042</v>
      </c>
      <c r="O177" s="117" t="s">
        <v>1042</v>
      </c>
      <c r="P177" s="117" t="s">
        <v>1042</v>
      </c>
    </row>
    <row r="178" spans="1:16" s="118" customFormat="1" ht="34.5" customHeight="1">
      <c r="A178" s="246" t="s">
        <v>680</v>
      </c>
      <c r="B178" s="115"/>
      <c r="C178" s="316" t="s">
        <v>582</v>
      </c>
      <c r="D178" s="317"/>
      <c r="E178" s="317"/>
      <c r="F178" s="317"/>
      <c r="G178" s="317"/>
      <c r="H178" s="318"/>
      <c r="I178" s="412"/>
      <c r="J178" s="263">
        <f t="shared" si="4"/>
        <v>0</v>
      </c>
      <c r="K178" s="264" t="str">
        <f t="shared" si="5"/>
        <v/>
      </c>
      <c r="L178" s="117" t="s">
        <v>1042</v>
      </c>
      <c r="M178" s="117" t="s">
        <v>1042</v>
      </c>
      <c r="N178" s="117" t="s">
        <v>1042</v>
      </c>
      <c r="O178" s="117" t="s">
        <v>1042</v>
      </c>
      <c r="P178" s="117" t="s">
        <v>1042</v>
      </c>
    </row>
    <row r="179" spans="1:16" s="118" customFormat="1" ht="34.5" customHeight="1">
      <c r="A179" s="246" t="s">
        <v>681</v>
      </c>
      <c r="B179" s="115"/>
      <c r="C179" s="316" t="s">
        <v>580</v>
      </c>
      <c r="D179" s="317"/>
      <c r="E179" s="317"/>
      <c r="F179" s="317"/>
      <c r="G179" s="317"/>
      <c r="H179" s="318"/>
      <c r="I179" s="412"/>
      <c r="J179" s="263">
        <f t="shared" si="4"/>
        <v>0</v>
      </c>
      <c r="K179" s="264" t="str">
        <f t="shared" si="5"/>
        <v/>
      </c>
      <c r="L179" s="117" t="s">
        <v>1042</v>
      </c>
      <c r="M179" s="117" t="s">
        <v>1042</v>
      </c>
      <c r="N179" s="117" t="s">
        <v>1042</v>
      </c>
      <c r="O179" s="117" t="s">
        <v>1042</v>
      </c>
      <c r="P179" s="117" t="s">
        <v>1042</v>
      </c>
    </row>
    <row r="180" spans="1:16" s="118" customFormat="1" ht="34.5" customHeight="1">
      <c r="A180" s="246" t="s">
        <v>682</v>
      </c>
      <c r="B180" s="115"/>
      <c r="C180" s="316" t="s">
        <v>581</v>
      </c>
      <c r="D180" s="317"/>
      <c r="E180" s="317"/>
      <c r="F180" s="317"/>
      <c r="G180" s="317"/>
      <c r="H180" s="318"/>
      <c r="I180" s="412"/>
      <c r="J180" s="263">
        <f t="shared" si="4"/>
        <v>0</v>
      </c>
      <c r="K180" s="264" t="str">
        <f t="shared" si="5"/>
        <v/>
      </c>
      <c r="L180" s="117" t="s">
        <v>1042</v>
      </c>
      <c r="M180" s="117" t="s">
        <v>1042</v>
      </c>
      <c r="N180" s="117" t="s">
        <v>1042</v>
      </c>
      <c r="O180" s="117" t="s">
        <v>1042</v>
      </c>
      <c r="P180" s="117" t="s">
        <v>1042</v>
      </c>
    </row>
    <row r="181" spans="1:16" s="118" customFormat="1" ht="34.5" customHeight="1">
      <c r="A181" s="246" t="s">
        <v>683</v>
      </c>
      <c r="B181" s="115"/>
      <c r="C181" s="316" t="s">
        <v>986</v>
      </c>
      <c r="D181" s="317"/>
      <c r="E181" s="317"/>
      <c r="F181" s="317"/>
      <c r="G181" s="317"/>
      <c r="H181" s="318"/>
      <c r="I181" s="412"/>
      <c r="J181" s="263">
        <f t="shared" si="4"/>
        <v>0</v>
      </c>
      <c r="K181" s="264" t="str">
        <f t="shared" si="5"/>
        <v/>
      </c>
      <c r="L181" s="117" t="s">
        <v>1042</v>
      </c>
      <c r="M181" s="117" t="s">
        <v>1042</v>
      </c>
      <c r="N181" s="117" t="s">
        <v>1042</v>
      </c>
      <c r="O181" s="117" t="s">
        <v>1042</v>
      </c>
      <c r="P181" s="117" t="s">
        <v>1042</v>
      </c>
    </row>
    <row r="182" spans="1:16" s="118" customFormat="1" ht="34.5" customHeight="1">
      <c r="A182" s="246" t="s">
        <v>684</v>
      </c>
      <c r="B182" s="115"/>
      <c r="C182" s="316" t="s">
        <v>583</v>
      </c>
      <c r="D182" s="317"/>
      <c r="E182" s="317"/>
      <c r="F182" s="317"/>
      <c r="G182" s="317"/>
      <c r="H182" s="318"/>
      <c r="I182" s="412"/>
      <c r="J182" s="263">
        <f t="shared" si="4"/>
        <v>0</v>
      </c>
      <c r="K182" s="264" t="str">
        <f t="shared" si="5"/>
        <v/>
      </c>
      <c r="L182" s="117" t="s">
        <v>1042</v>
      </c>
      <c r="M182" s="117" t="s">
        <v>1042</v>
      </c>
      <c r="N182" s="117" t="s">
        <v>1042</v>
      </c>
      <c r="O182" s="117" t="s">
        <v>1042</v>
      </c>
      <c r="P182" s="117" t="s">
        <v>1042</v>
      </c>
    </row>
    <row r="183" spans="1:16" s="118" customFormat="1" ht="34.5" customHeight="1">
      <c r="A183" s="246" t="s">
        <v>685</v>
      </c>
      <c r="B183" s="115"/>
      <c r="C183" s="316" t="s">
        <v>584</v>
      </c>
      <c r="D183" s="317"/>
      <c r="E183" s="317"/>
      <c r="F183" s="317"/>
      <c r="G183" s="317"/>
      <c r="H183" s="318"/>
      <c r="I183" s="412"/>
      <c r="J183" s="263">
        <f t="shared" si="4"/>
        <v>0</v>
      </c>
      <c r="K183" s="264" t="str">
        <f t="shared" si="5"/>
        <v/>
      </c>
      <c r="L183" s="117" t="s">
        <v>1042</v>
      </c>
      <c r="M183" s="117" t="s">
        <v>1042</v>
      </c>
      <c r="N183" s="117" t="s">
        <v>1042</v>
      </c>
      <c r="O183" s="117" t="s">
        <v>1042</v>
      </c>
      <c r="P183" s="117" t="s">
        <v>1042</v>
      </c>
    </row>
    <row r="184" spans="1:16" s="118" customFormat="1" ht="34.5" customHeight="1">
      <c r="A184" s="246" t="s">
        <v>686</v>
      </c>
      <c r="B184" s="115"/>
      <c r="C184" s="316" t="s">
        <v>97</v>
      </c>
      <c r="D184" s="317"/>
      <c r="E184" s="317"/>
      <c r="F184" s="317"/>
      <c r="G184" s="317"/>
      <c r="H184" s="318"/>
      <c r="I184" s="412"/>
      <c r="J184" s="263">
        <f t="shared" si="4"/>
        <v>0</v>
      </c>
      <c r="K184" s="264" t="str">
        <f t="shared" si="5"/>
        <v/>
      </c>
      <c r="L184" s="117" t="s">
        <v>1042</v>
      </c>
      <c r="M184" s="117" t="s">
        <v>1042</v>
      </c>
      <c r="N184" s="117" t="s">
        <v>1042</v>
      </c>
      <c r="O184" s="117" t="s">
        <v>1042</v>
      </c>
      <c r="P184" s="117" t="s">
        <v>1042</v>
      </c>
    </row>
    <row r="185" spans="1:16" s="118" customFormat="1" ht="34.5" customHeight="1">
      <c r="A185" s="246" t="s">
        <v>687</v>
      </c>
      <c r="B185" s="115"/>
      <c r="C185" s="316" t="s">
        <v>585</v>
      </c>
      <c r="D185" s="317"/>
      <c r="E185" s="317"/>
      <c r="F185" s="317"/>
      <c r="G185" s="317"/>
      <c r="H185" s="318"/>
      <c r="I185" s="412"/>
      <c r="J185" s="263">
        <f t="shared" si="4"/>
        <v>0</v>
      </c>
      <c r="K185" s="264" t="str">
        <f t="shared" si="5"/>
        <v/>
      </c>
      <c r="L185" s="117" t="s">
        <v>1042</v>
      </c>
      <c r="M185" s="117" t="s">
        <v>1042</v>
      </c>
      <c r="N185" s="117" t="s">
        <v>1042</v>
      </c>
      <c r="O185" s="117" t="s">
        <v>1042</v>
      </c>
      <c r="P185" s="117" t="s">
        <v>1042</v>
      </c>
    </row>
    <row r="186" spans="1:16" s="118" customFormat="1" ht="34.5" customHeight="1">
      <c r="A186" s="246" t="s">
        <v>688</v>
      </c>
      <c r="B186" s="115"/>
      <c r="C186" s="316" t="s">
        <v>586</v>
      </c>
      <c r="D186" s="317"/>
      <c r="E186" s="317"/>
      <c r="F186" s="317"/>
      <c r="G186" s="317"/>
      <c r="H186" s="318"/>
      <c r="I186" s="412"/>
      <c r="J186" s="263">
        <f t="shared" si="4"/>
        <v>0</v>
      </c>
      <c r="K186" s="264" t="str">
        <f t="shared" si="5"/>
        <v/>
      </c>
      <c r="L186" s="117" t="s">
        <v>1042</v>
      </c>
      <c r="M186" s="117" t="s">
        <v>1042</v>
      </c>
      <c r="N186" s="117" t="s">
        <v>1042</v>
      </c>
      <c r="O186" s="117" t="s">
        <v>1042</v>
      </c>
      <c r="P186" s="117" t="s">
        <v>1042</v>
      </c>
    </row>
    <row r="187" spans="1:16" s="118" customFormat="1" ht="34.5" customHeight="1">
      <c r="A187" s="246" t="s">
        <v>689</v>
      </c>
      <c r="B187" s="115"/>
      <c r="C187" s="316" t="s">
        <v>587</v>
      </c>
      <c r="D187" s="317"/>
      <c r="E187" s="317"/>
      <c r="F187" s="317"/>
      <c r="G187" s="317"/>
      <c r="H187" s="318"/>
      <c r="I187" s="412"/>
      <c r="J187" s="263">
        <f t="shared" si="4"/>
        <v>0</v>
      </c>
      <c r="K187" s="264" t="str">
        <f t="shared" si="5"/>
        <v/>
      </c>
      <c r="L187" s="117" t="s">
        <v>1042</v>
      </c>
      <c r="M187" s="117" t="s">
        <v>1042</v>
      </c>
      <c r="N187" s="117" t="s">
        <v>1042</v>
      </c>
      <c r="O187" s="117" t="s">
        <v>1042</v>
      </c>
      <c r="P187" s="117" t="s">
        <v>1042</v>
      </c>
    </row>
    <row r="188" spans="1:16" s="118" customFormat="1" ht="34.5" customHeight="1">
      <c r="A188" s="246" t="s">
        <v>690</v>
      </c>
      <c r="B188" s="115"/>
      <c r="C188" s="316" t="s">
        <v>588</v>
      </c>
      <c r="D188" s="317"/>
      <c r="E188" s="317"/>
      <c r="F188" s="317"/>
      <c r="G188" s="317"/>
      <c r="H188" s="318"/>
      <c r="I188" s="412"/>
      <c r="J188" s="263">
        <f t="shared" si="4"/>
        <v>0</v>
      </c>
      <c r="K188" s="264" t="str">
        <f t="shared" si="5"/>
        <v/>
      </c>
      <c r="L188" s="117" t="s">
        <v>1042</v>
      </c>
      <c r="M188" s="117" t="s">
        <v>1042</v>
      </c>
      <c r="N188" s="117" t="s">
        <v>1042</v>
      </c>
      <c r="O188" s="117" t="s">
        <v>1042</v>
      </c>
      <c r="P188" s="117" t="s">
        <v>1042</v>
      </c>
    </row>
    <row r="189" spans="1:16" s="118" customFormat="1" ht="34.5" customHeight="1">
      <c r="A189" s="246" t="s">
        <v>691</v>
      </c>
      <c r="B189" s="115"/>
      <c r="C189" s="316" t="s">
        <v>589</v>
      </c>
      <c r="D189" s="317"/>
      <c r="E189" s="317"/>
      <c r="F189" s="317"/>
      <c r="G189" s="317"/>
      <c r="H189" s="318"/>
      <c r="I189" s="412"/>
      <c r="J189" s="263">
        <f t="shared" si="4"/>
        <v>0</v>
      </c>
      <c r="K189" s="264" t="str">
        <f t="shared" si="5"/>
        <v/>
      </c>
      <c r="L189" s="117" t="s">
        <v>1042</v>
      </c>
      <c r="M189" s="117" t="s">
        <v>1042</v>
      </c>
      <c r="N189" s="117" t="s">
        <v>1042</v>
      </c>
      <c r="O189" s="117" t="s">
        <v>1042</v>
      </c>
      <c r="P189" s="117" t="s">
        <v>1042</v>
      </c>
    </row>
    <row r="190" spans="1:16" s="118" customFormat="1" ht="34.5" customHeight="1">
      <c r="A190" s="246" t="s">
        <v>692</v>
      </c>
      <c r="B190" s="115"/>
      <c r="C190" s="316" t="s">
        <v>103</v>
      </c>
      <c r="D190" s="317"/>
      <c r="E190" s="317"/>
      <c r="F190" s="317"/>
      <c r="G190" s="317"/>
      <c r="H190" s="318"/>
      <c r="I190" s="412"/>
      <c r="J190" s="263">
        <f t="shared" si="4"/>
        <v>0</v>
      </c>
      <c r="K190" s="264" t="str">
        <f t="shared" si="5"/>
        <v/>
      </c>
      <c r="L190" s="117" t="s">
        <v>1042</v>
      </c>
      <c r="M190" s="117" t="s">
        <v>1042</v>
      </c>
      <c r="N190" s="117" t="s">
        <v>1042</v>
      </c>
      <c r="O190" s="117" t="s">
        <v>1042</v>
      </c>
      <c r="P190" s="117" t="s">
        <v>1042</v>
      </c>
    </row>
    <row r="191" spans="1:16" s="118" customFormat="1" ht="34.5" customHeight="1">
      <c r="A191" s="246" t="s">
        <v>693</v>
      </c>
      <c r="B191" s="115"/>
      <c r="C191" s="316" t="s">
        <v>104</v>
      </c>
      <c r="D191" s="317"/>
      <c r="E191" s="317"/>
      <c r="F191" s="317"/>
      <c r="G191" s="317"/>
      <c r="H191" s="318"/>
      <c r="I191" s="412"/>
      <c r="J191" s="263">
        <f t="shared" si="4"/>
        <v>0</v>
      </c>
      <c r="K191" s="264" t="str">
        <f t="shared" si="5"/>
        <v/>
      </c>
      <c r="L191" s="117" t="s">
        <v>1042</v>
      </c>
      <c r="M191" s="117" t="s">
        <v>1042</v>
      </c>
      <c r="N191" s="117" t="s">
        <v>1042</v>
      </c>
      <c r="O191" s="117" t="s">
        <v>1042</v>
      </c>
      <c r="P191" s="117" t="s">
        <v>1042</v>
      </c>
    </row>
    <row r="192" spans="1:16" s="118" customFormat="1" ht="34.5" customHeight="1">
      <c r="A192" s="246" t="s">
        <v>694</v>
      </c>
      <c r="B192" s="115"/>
      <c r="C192" s="316" t="s">
        <v>105</v>
      </c>
      <c r="D192" s="317"/>
      <c r="E192" s="317"/>
      <c r="F192" s="317"/>
      <c r="G192" s="317"/>
      <c r="H192" s="318"/>
      <c r="I192" s="412"/>
      <c r="J192" s="263">
        <f t="shared" si="4"/>
        <v>0</v>
      </c>
      <c r="K192" s="264" t="str">
        <f t="shared" si="5"/>
        <v/>
      </c>
      <c r="L192" s="117" t="s">
        <v>1042</v>
      </c>
      <c r="M192" s="117" t="s">
        <v>1042</v>
      </c>
      <c r="N192" s="117" t="s">
        <v>1042</v>
      </c>
      <c r="O192" s="117" t="s">
        <v>1042</v>
      </c>
      <c r="P192" s="117" t="s">
        <v>1042</v>
      </c>
    </row>
    <row r="193" spans="1:16" s="118" customFormat="1" ht="34.5" customHeight="1">
      <c r="A193" s="246" t="s">
        <v>695</v>
      </c>
      <c r="B193" s="115"/>
      <c r="C193" s="316" t="s">
        <v>106</v>
      </c>
      <c r="D193" s="317"/>
      <c r="E193" s="317"/>
      <c r="F193" s="317"/>
      <c r="G193" s="317"/>
      <c r="H193" s="318"/>
      <c r="I193" s="412"/>
      <c r="J193" s="263">
        <f t="shared" si="4"/>
        <v>0</v>
      </c>
      <c r="K193" s="264" t="str">
        <f t="shared" si="5"/>
        <v/>
      </c>
      <c r="L193" s="117" t="s">
        <v>1042</v>
      </c>
      <c r="M193" s="117" t="s">
        <v>1042</v>
      </c>
      <c r="N193" s="117" t="s">
        <v>1042</v>
      </c>
      <c r="O193" s="117" t="s">
        <v>1042</v>
      </c>
      <c r="P193" s="117" t="s">
        <v>1042</v>
      </c>
    </row>
    <row r="194" spans="1:16" s="118" customFormat="1" ht="34.5" customHeight="1">
      <c r="A194" s="246" t="s">
        <v>696</v>
      </c>
      <c r="B194" s="115"/>
      <c r="C194" s="316" t="s">
        <v>590</v>
      </c>
      <c r="D194" s="317"/>
      <c r="E194" s="317"/>
      <c r="F194" s="317"/>
      <c r="G194" s="317"/>
      <c r="H194" s="318"/>
      <c r="I194" s="412"/>
      <c r="J194" s="263">
        <f t="shared" si="4"/>
        <v>0</v>
      </c>
      <c r="K194" s="264" t="str">
        <f t="shared" si="5"/>
        <v/>
      </c>
      <c r="L194" s="117" t="s">
        <v>1042</v>
      </c>
      <c r="M194" s="117" t="s">
        <v>1042</v>
      </c>
      <c r="N194" s="117" t="s">
        <v>1042</v>
      </c>
      <c r="O194" s="117" t="s">
        <v>1042</v>
      </c>
      <c r="P194" s="117" t="s">
        <v>1042</v>
      </c>
    </row>
    <row r="195" spans="1:16" s="118" customFormat="1" ht="34.5" customHeight="1">
      <c r="A195" s="246" t="s">
        <v>697</v>
      </c>
      <c r="B195" s="115"/>
      <c r="C195" s="316" t="s">
        <v>108</v>
      </c>
      <c r="D195" s="317"/>
      <c r="E195" s="317"/>
      <c r="F195" s="317"/>
      <c r="G195" s="317"/>
      <c r="H195" s="318"/>
      <c r="I195" s="412"/>
      <c r="J195" s="263">
        <f t="shared" si="4"/>
        <v>0</v>
      </c>
      <c r="K195" s="264" t="str">
        <f t="shared" si="5"/>
        <v/>
      </c>
      <c r="L195" s="117" t="s">
        <v>1042</v>
      </c>
      <c r="M195" s="117" t="s">
        <v>1042</v>
      </c>
      <c r="N195" s="117" t="s">
        <v>1042</v>
      </c>
      <c r="O195" s="117" t="s">
        <v>1042</v>
      </c>
      <c r="P195" s="117" t="s">
        <v>1042</v>
      </c>
    </row>
    <row r="196" spans="1:16" s="118" customFormat="1" ht="34.5" customHeight="1">
      <c r="A196" s="246" t="s">
        <v>698</v>
      </c>
      <c r="B196" s="115"/>
      <c r="C196" s="316" t="s">
        <v>109</v>
      </c>
      <c r="D196" s="317"/>
      <c r="E196" s="317"/>
      <c r="F196" s="317"/>
      <c r="G196" s="317"/>
      <c r="H196" s="318"/>
      <c r="I196" s="412"/>
      <c r="J196" s="263">
        <f t="shared" si="4"/>
        <v>0</v>
      </c>
      <c r="K196" s="264" t="str">
        <f t="shared" si="5"/>
        <v/>
      </c>
      <c r="L196" s="117" t="s">
        <v>1042</v>
      </c>
      <c r="M196" s="117" t="s">
        <v>1042</v>
      </c>
      <c r="N196" s="117" t="s">
        <v>1042</v>
      </c>
      <c r="O196" s="117" t="s">
        <v>1042</v>
      </c>
      <c r="P196" s="117" t="s">
        <v>1042</v>
      </c>
    </row>
    <row r="197" spans="1:16" s="118" customFormat="1" ht="34.5" customHeight="1">
      <c r="A197" s="246" t="s">
        <v>699</v>
      </c>
      <c r="B197" s="115"/>
      <c r="C197" s="316" t="s">
        <v>591</v>
      </c>
      <c r="D197" s="317"/>
      <c r="E197" s="317"/>
      <c r="F197" s="317"/>
      <c r="G197" s="317"/>
      <c r="H197" s="318"/>
      <c r="I197" s="412"/>
      <c r="J197" s="263">
        <f t="shared" si="4"/>
        <v>0</v>
      </c>
      <c r="K197" s="264" t="str">
        <f t="shared" si="5"/>
        <v/>
      </c>
      <c r="L197" s="117" t="s">
        <v>1042</v>
      </c>
      <c r="M197" s="117" t="s">
        <v>1042</v>
      </c>
      <c r="N197" s="117" t="s">
        <v>1042</v>
      </c>
      <c r="O197" s="117" t="s">
        <v>1042</v>
      </c>
      <c r="P197" s="117" t="s">
        <v>1042</v>
      </c>
    </row>
    <row r="198" spans="1:16" s="118" customFormat="1" ht="34.5" customHeight="1">
      <c r="A198" s="246" t="s">
        <v>700</v>
      </c>
      <c r="B198" s="115"/>
      <c r="C198" s="316" t="s">
        <v>592</v>
      </c>
      <c r="D198" s="317"/>
      <c r="E198" s="317"/>
      <c r="F198" s="317"/>
      <c r="G198" s="317"/>
      <c r="H198" s="318"/>
      <c r="I198" s="412"/>
      <c r="J198" s="263">
        <f t="shared" si="4"/>
        <v>0</v>
      </c>
      <c r="K198" s="264" t="str">
        <f t="shared" si="5"/>
        <v/>
      </c>
      <c r="L198" s="117" t="s">
        <v>1042</v>
      </c>
      <c r="M198" s="117" t="s">
        <v>1042</v>
      </c>
      <c r="N198" s="117" t="s">
        <v>1042</v>
      </c>
      <c r="O198" s="117" t="s">
        <v>1042</v>
      </c>
      <c r="P198" s="117" t="s">
        <v>1042</v>
      </c>
    </row>
    <row r="199" spans="1:16" s="118" customFormat="1" ht="34.5" customHeight="1">
      <c r="A199" s="246" t="s">
        <v>701</v>
      </c>
      <c r="B199" s="115"/>
      <c r="C199" s="316" t="s">
        <v>593</v>
      </c>
      <c r="D199" s="317"/>
      <c r="E199" s="317"/>
      <c r="F199" s="317"/>
      <c r="G199" s="317"/>
      <c r="H199" s="318"/>
      <c r="I199" s="412"/>
      <c r="J199" s="263">
        <f t="shared" si="4"/>
        <v>0</v>
      </c>
      <c r="K199" s="264" t="str">
        <f t="shared" si="5"/>
        <v/>
      </c>
      <c r="L199" s="117" t="s">
        <v>1042</v>
      </c>
      <c r="M199" s="117" t="s">
        <v>1042</v>
      </c>
      <c r="N199" s="117" t="s">
        <v>1042</v>
      </c>
      <c r="O199" s="117" t="s">
        <v>1042</v>
      </c>
      <c r="P199" s="117" t="s">
        <v>1042</v>
      </c>
    </row>
    <row r="200" spans="1:16" s="118" customFormat="1" ht="34.5" customHeight="1">
      <c r="A200" s="246" t="s">
        <v>702</v>
      </c>
      <c r="B200" s="115"/>
      <c r="C200" s="316" t="s">
        <v>594</v>
      </c>
      <c r="D200" s="317"/>
      <c r="E200" s="317"/>
      <c r="F200" s="317"/>
      <c r="G200" s="317"/>
      <c r="H200" s="318"/>
      <c r="I200" s="412"/>
      <c r="J200" s="263">
        <f t="shared" si="4"/>
        <v>0</v>
      </c>
      <c r="K200" s="264" t="str">
        <f t="shared" si="5"/>
        <v/>
      </c>
      <c r="L200" s="117" t="s">
        <v>1042</v>
      </c>
      <c r="M200" s="117" t="s">
        <v>1042</v>
      </c>
      <c r="N200" s="117" t="s">
        <v>1042</v>
      </c>
      <c r="O200" s="117" t="s">
        <v>1042</v>
      </c>
      <c r="P200" s="117" t="s">
        <v>1042</v>
      </c>
    </row>
    <row r="201" spans="1:16" s="118" customFormat="1" ht="34.5" customHeight="1">
      <c r="A201" s="246" t="s">
        <v>703</v>
      </c>
      <c r="B201" s="115"/>
      <c r="C201" s="316" t="s">
        <v>111</v>
      </c>
      <c r="D201" s="317"/>
      <c r="E201" s="317"/>
      <c r="F201" s="317"/>
      <c r="G201" s="317"/>
      <c r="H201" s="318"/>
      <c r="I201" s="412"/>
      <c r="J201" s="263">
        <f t="shared" si="4"/>
        <v>0</v>
      </c>
      <c r="K201" s="264" t="str">
        <f t="shared" si="5"/>
        <v/>
      </c>
      <c r="L201" s="117" t="s">
        <v>1042</v>
      </c>
      <c r="M201" s="117" t="s">
        <v>1042</v>
      </c>
      <c r="N201" s="117" t="s">
        <v>1042</v>
      </c>
      <c r="O201" s="117" t="s">
        <v>1042</v>
      </c>
      <c r="P201" s="117" t="s">
        <v>1042</v>
      </c>
    </row>
    <row r="202" spans="1:16" s="118" customFormat="1" ht="34.5" customHeight="1">
      <c r="A202" s="246" t="s">
        <v>704</v>
      </c>
      <c r="B202" s="115"/>
      <c r="C202" s="316" t="s">
        <v>595</v>
      </c>
      <c r="D202" s="317"/>
      <c r="E202" s="317"/>
      <c r="F202" s="317"/>
      <c r="G202" s="317"/>
      <c r="H202" s="318"/>
      <c r="I202" s="412"/>
      <c r="J202" s="263">
        <f t="shared" si="4"/>
        <v>0</v>
      </c>
      <c r="K202" s="264" t="str">
        <f t="shared" si="5"/>
        <v/>
      </c>
      <c r="L202" s="117" t="s">
        <v>1042</v>
      </c>
      <c r="M202" s="117" t="s">
        <v>1042</v>
      </c>
      <c r="N202" s="117" t="s">
        <v>1042</v>
      </c>
      <c r="O202" s="117" t="s">
        <v>1042</v>
      </c>
      <c r="P202" s="117" t="s">
        <v>1042</v>
      </c>
    </row>
    <row r="203" spans="1:16" s="118" customFormat="1" ht="34.5" customHeight="1">
      <c r="A203" s="246" t="s">
        <v>705</v>
      </c>
      <c r="B203" s="119"/>
      <c r="C203" s="316" t="s">
        <v>603</v>
      </c>
      <c r="D203" s="317"/>
      <c r="E203" s="317"/>
      <c r="F203" s="317"/>
      <c r="G203" s="317"/>
      <c r="H203" s="318"/>
      <c r="I203" s="412"/>
      <c r="J203" s="263">
        <f t="shared" si="4"/>
        <v>0</v>
      </c>
      <c r="K203" s="264" t="str">
        <f t="shared" si="5"/>
        <v/>
      </c>
      <c r="L203" s="117" t="s">
        <v>1042</v>
      </c>
      <c r="M203" s="117" t="s">
        <v>1042</v>
      </c>
      <c r="N203" s="117" t="s">
        <v>1042</v>
      </c>
      <c r="O203" s="117" t="s">
        <v>1042</v>
      </c>
      <c r="P203" s="117" t="s">
        <v>1042</v>
      </c>
    </row>
    <row r="204" spans="1:16" s="118" customFormat="1" ht="34.5" customHeight="1">
      <c r="A204" s="246" t="s">
        <v>706</v>
      </c>
      <c r="B204" s="119"/>
      <c r="C204" s="316" t="s">
        <v>985</v>
      </c>
      <c r="D204" s="317"/>
      <c r="E204" s="317"/>
      <c r="F204" s="317"/>
      <c r="G204" s="317"/>
      <c r="H204" s="318"/>
      <c r="I204" s="412"/>
      <c r="J204" s="263">
        <f t="shared" si="4"/>
        <v>0</v>
      </c>
      <c r="K204" s="264" t="str">
        <f t="shared" si="5"/>
        <v/>
      </c>
      <c r="L204" s="117" t="s">
        <v>1042</v>
      </c>
      <c r="M204" s="117" t="s">
        <v>1042</v>
      </c>
      <c r="N204" s="117" t="s">
        <v>1042</v>
      </c>
      <c r="O204" s="117" t="s">
        <v>1042</v>
      </c>
      <c r="P204" s="117" t="s">
        <v>1042</v>
      </c>
    </row>
    <row r="205" spans="1:16" s="118" customFormat="1" ht="34.5" customHeight="1">
      <c r="A205" s="246" t="s">
        <v>707</v>
      </c>
      <c r="B205" s="119"/>
      <c r="C205" s="316" t="s">
        <v>602</v>
      </c>
      <c r="D205" s="317"/>
      <c r="E205" s="317"/>
      <c r="F205" s="317"/>
      <c r="G205" s="317"/>
      <c r="H205" s="318"/>
      <c r="I205" s="412"/>
      <c r="J205" s="263">
        <f t="shared" si="4"/>
        <v>0</v>
      </c>
      <c r="K205" s="264" t="str">
        <f t="shared" si="5"/>
        <v/>
      </c>
      <c r="L205" s="117" t="s">
        <v>1042</v>
      </c>
      <c r="M205" s="117" t="s">
        <v>1042</v>
      </c>
      <c r="N205" s="117" t="s">
        <v>1042</v>
      </c>
      <c r="O205" s="117" t="s">
        <v>1042</v>
      </c>
      <c r="P205" s="117" t="s">
        <v>1042</v>
      </c>
    </row>
    <row r="206" spans="1:16" s="118" customFormat="1" ht="34.5" customHeight="1">
      <c r="A206" s="246" t="s">
        <v>708</v>
      </c>
      <c r="B206" s="119"/>
      <c r="C206" s="316" t="s">
        <v>601</v>
      </c>
      <c r="D206" s="317"/>
      <c r="E206" s="317"/>
      <c r="F206" s="317"/>
      <c r="G206" s="317"/>
      <c r="H206" s="318"/>
      <c r="I206" s="412"/>
      <c r="J206" s="263">
        <f t="shared" si="4"/>
        <v>0</v>
      </c>
      <c r="K206" s="264" t="str">
        <f t="shared" si="5"/>
        <v/>
      </c>
      <c r="L206" s="117" t="s">
        <v>1042</v>
      </c>
      <c r="M206" s="117" t="s">
        <v>1042</v>
      </c>
      <c r="N206" s="117" t="s">
        <v>1042</v>
      </c>
      <c r="O206" s="117" t="s">
        <v>1042</v>
      </c>
      <c r="P206" s="117" t="s">
        <v>1042</v>
      </c>
    </row>
    <row r="207" spans="1:16" s="118" customFormat="1" ht="34.5" customHeight="1">
      <c r="A207" s="246" t="s">
        <v>709</v>
      </c>
      <c r="B207" s="115"/>
      <c r="C207" s="316" t="s">
        <v>600</v>
      </c>
      <c r="D207" s="317"/>
      <c r="E207" s="317"/>
      <c r="F207" s="317"/>
      <c r="G207" s="317"/>
      <c r="H207" s="318"/>
      <c r="I207" s="412"/>
      <c r="J207" s="263">
        <f t="shared" si="4"/>
        <v>0</v>
      </c>
      <c r="K207" s="264" t="str">
        <f t="shared" si="5"/>
        <v/>
      </c>
      <c r="L207" s="117" t="s">
        <v>1042</v>
      </c>
      <c r="M207" s="117" t="s">
        <v>1042</v>
      </c>
      <c r="N207" s="117" t="s">
        <v>1042</v>
      </c>
      <c r="O207" s="117" t="s">
        <v>1042</v>
      </c>
      <c r="P207" s="117" t="s">
        <v>1042</v>
      </c>
    </row>
    <row r="208" spans="1:16" s="118" customFormat="1" ht="34.5" customHeight="1">
      <c r="A208" s="246" t="s">
        <v>710</v>
      </c>
      <c r="B208" s="115"/>
      <c r="C208" s="316" t="s">
        <v>638</v>
      </c>
      <c r="D208" s="317"/>
      <c r="E208" s="317"/>
      <c r="F208" s="317"/>
      <c r="G208" s="317"/>
      <c r="H208" s="318"/>
      <c r="I208" s="412"/>
      <c r="J208" s="263">
        <f t="shared" si="4"/>
        <v>0</v>
      </c>
      <c r="K208" s="264" t="str">
        <f t="shared" si="5"/>
        <v/>
      </c>
      <c r="L208" s="117" t="s">
        <v>1042</v>
      </c>
      <c r="M208" s="117" t="s">
        <v>1042</v>
      </c>
      <c r="N208" s="117" t="s">
        <v>1042</v>
      </c>
      <c r="O208" s="117" t="s">
        <v>1042</v>
      </c>
      <c r="P208" s="117" t="s">
        <v>1042</v>
      </c>
    </row>
    <row r="209" spans="1:16" s="118" customFormat="1" ht="34.5" customHeight="1">
      <c r="A209" s="246" t="s">
        <v>711</v>
      </c>
      <c r="B209" s="115"/>
      <c r="C209" s="316" t="s">
        <v>639</v>
      </c>
      <c r="D209" s="317"/>
      <c r="E209" s="317"/>
      <c r="F209" s="317"/>
      <c r="G209" s="317"/>
      <c r="H209" s="318"/>
      <c r="I209" s="412"/>
      <c r="J209" s="263">
        <f t="shared" ref="J209:J220" si="6">IF(SUM(L209:P209)=0,IF(COUNTIF(L209:P209,"未確認")&gt;0,"未確認",IF(COUNTIF(L209:P209,"~*")&gt;0,"*",SUM(L209:P209))),SUM(L209:P209))</f>
        <v>0</v>
      </c>
      <c r="K209" s="264" t="str">
        <f t="shared" ref="K209:K240" si="7">IF(OR(COUNTIF(L209:P209,"未確認")&gt;0,COUNTIF(L209:P209,"~*")&gt;0),"※","")</f>
        <v/>
      </c>
      <c r="L209" s="117" t="s">
        <v>1042</v>
      </c>
      <c r="M209" s="117" t="s">
        <v>1042</v>
      </c>
      <c r="N209" s="117" t="s">
        <v>1042</v>
      </c>
      <c r="O209" s="117" t="s">
        <v>1042</v>
      </c>
      <c r="P209" s="117" t="s">
        <v>1042</v>
      </c>
    </row>
    <row r="210" spans="1:16" s="118" customFormat="1" ht="34.5" customHeight="1">
      <c r="A210" s="246" t="s">
        <v>712</v>
      </c>
      <c r="B210" s="115"/>
      <c r="C210" s="316" t="s">
        <v>596</v>
      </c>
      <c r="D210" s="317"/>
      <c r="E210" s="317"/>
      <c r="F210" s="317"/>
      <c r="G210" s="317"/>
      <c r="H210" s="318"/>
      <c r="I210" s="412"/>
      <c r="J210" s="263">
        <f t="shared" si="6"/>
        <v>0</v>
      </c>
      <c r="K210" s="264" t="str">
        <f t="shared" si="7"/>
        <v/>
      </c>
      <c r="L210" s="117" t="s">
        <v>1042</v>
      </c>
      <c r="M210" s="117" t="s">
        <v>1042</v>
      </c>
      <c r="N210" s="117" t="s">
        <v>1042</v>
      </c>
      <c r="O210" s="117" t="s">
        <v>1042</v>
      </c>
      <c r="P210" s="117" t="s">
        <v>1042</v>
      </c>
    </row>
    <row r="211" spans="1:16" s="118" customFormat="1" ht="34.5" customHeight="1">
      <c r="A211" s="246" t="s">
        <v>713</v>
      </c>
      <c r="B211" s="119"/>
      <c r="C211" s="316" t="s">
        <v>599</v>
      </c>
      <c r="D211" s="317"/>
      <c r="E211" s="317"/>
      <c r="F211" s="317"/>
      <c r="G211" s="317"/>
      <c r="H211" s="318"/>
      <c r="I211" s="412"/>
      <c r="J211" s="263">
        <f t="shared" si="6"/>
        <v>0</v>
      </c>
      <c r="K211" s="264" t="str">
        <f t="shared" si="7"/>
        <v/>
      </c>
      <c r="L211" s="117" t="s">
        <v>1042</v>
      </c>
      <c r="M211" s="117" t="s">
        <v>1042</v>
      </c>
      <c r="N211" s="117" t="s">
        <v>1042</v>
      </c>
      <c r="O211" s="117" t="s">
        <v>1042</v>
      </c>
      <c r="P211" s="117" t="s">
        <v>1042</v>
      </c>
    </row>
    <row r="212" spans="1:16" s="118" customFormat="1" ht="34.5" customHeight="1">
      <c r="A212" s="246" t="s">
        <v>714</v>
      </c>
      <c r="B212" s="119"/>
      <c r="C212" s="316" t="s">
        <v>597</v>
      </c>
      <c r="D212" s="317"/>
      <c r="E212" s="317"/>
      <c r="F212" s="317"/>
      <c r="G212" s="317"/>
      <c r="H212" s="318"/>
      <c r="I212" s="412"/>
      <c r="J212" s="263">
        <f t="shared" si="6"/>
        <v>0</v>
      </c>
      <c r="K212" s="264" t="str">
        <f t="shared" si="7"/>
        <v/>
      </c>
      <c r="L212" s="117" t="s">
        <v>1042</v>
      </c>
      <c r="M212" s="117" t="s">
        <v>1042</v>
      </c>
      <c r="N212" s="117" t="s">
        <v>1042</v>
      </c>
      <c r="O212" s="117" t="s">
        <v>1042</v>
      </c>
      <c r="P212" s="117" t="s">
        <v>1042</v>
      </c>
    </row>
    <row r="213" spans="1:16" s="118" customFormat="1" ht="34.5" customHeight="1">
      <c r="A213" s="246" t="s">
        <v>715</v>
      </c>
      <c r="B213" s="119"/>
      <c r="C213" s="316" t="s">
        <v>598</v>
      </c>
      <c r="D213" s="317"/>
      <c r="E213" s="317"/>
      <c r="F213" s="317"/>
      <c r="G213" s="317"/>
      <c r="H213" s="318"/>
      <c r="I213" s="412"/>
      <c r="J213" s="263">
        <f t="shared" si="6"/>
        <v>0</v>
      </c>
      <c r="K213" s="264" t="str">
        <f t="shared" si="7"/>
        <v/>
      </c>
      <c r="L213" s="117" t="s">
        <v>1042</v>
      </c>
      <c r="M213" s="117" t="s">
        <v>1042</v>
      </c>
      <c r="N213" s="117" t="s">
        <v>1042</v>
      </c>
      <c r="O213" s="117" t="s">
        <v>1042</v>
      </c>
      <c r="P213" s="117" t="s">
        <v>1042</v>
      </c>
    </row>
    <row r="214" spans="1:16" s="118" customFormat="1" ht="34.5" customHeight="1">
      <c r="A214" s="246" t="s">
        <v>716</v>
      </c>
      <c r="B214" s="119"/>
      <c r="C214" s="316" t="s">
        <v>640</v>
      </c>
      <c r="D214" s="317"/>
      <c r="E214" s="317"/>
      <c r="F214" s="317"/>
      <c r="G214" s="317"/>
      <c r="H214" s="318"/>
      <c r="I214" s="412"/>
      <c r="J214" s="263">
        <f t="shared" si="6"/>
        <v>0</v>
      </c>
      <c r="K214" s="264" t="str">
        <f t="shared" si="7"/>
        <v/>
      </c>
      <c r="L214" s="117" t="s">
        <v>1042</v>
      </c>
      <c r="M214" s="117" t="s">
        <v>1042</v>
      </c>
      <c r="N214" s="117" t="s">
        <v>1042</v>
      </c>
      <c r="O214" s="117" t="s">
        <v>1042</v>
      </c>
      <c r="P214" s="117" t="s">
        <v>1042</v>
      </c>
    </row>
    <row r="215" spans="1:16" s="118" customFormat="1" ht="34.5" customHeight="1">
      <c r="A215" s="246" t="s">
        <v>717</v>
      </c>
      <c r="B215" s="119"/>
      <c r="C215" s="316" t="s">
        <v>641</v>
      </c>
      <c r="D215" s="317"/>
      <c r="E215" s="317"/>
      <c r="F215" s="317"/>
      <c r="G215" s="317"/>
      <c r="H215" s="318"/>
      <c r="I215" s="412"/>
      <c r="J215" s="263">
        <f t="shared" si="6"/>
        <v>0</v>
      </c>
      <c r="K215" s="264" t="str">
        <f t="shared" si="7"/>
        <v/>
      </c>
      <c r="L215" s="117" t="s">
        <v>1042</v>
      </c>
      <c r="M215" s="117" t="s">
        <v>1042</v>
      </c>
      <c r="N215" s="117" t="s">
        <v>1042</v>
      </c>
      <c r="O215" s="117" t="s">
        <v>1042</v>
      </c>
      <c r="P215" s="117" t="s">
        <v>1042</v>
      </c>
    </row>
    <row r="216" spans="1:16" s="118" customFormat="1" ht="34.5" customHeight="1">
      <c r="A216" s="246" t="s">
        <v>718</v>
      </c>
      <c r="B216" s="119"/>
      <c r="C216" s="316" t="s">
        <v>642</v>
      </c>
      <c r="D216" s="317"/>
      <c r="E216" s="317"/>
      <c r="F216" s="317"/>
      <c r="G216" s="317"/>
      <c r="H216" s="318"/>
      <c r="I216" s="412"/>
      <c r="J216" s="263">
        <f t="shared" si="6"/>
        <v>0</v>
      </c>
      <c r="K216" s="264" t="str">
        <f t="shared" si="7"/>
        <v/>
      </c>
      <c r="L216" s="117" t="s">
        <v>1042</v>
      </c>
      <c r="M216" s="117" t="s">
        <v>1042</v>
      </c>
      <c r="N216" s="117" t="s">
        <v>1042</v>
      </c>
      <c r="O216" s="117" t="s">
        <v>1042</v>
      </c>
      <c r="P216" s="117" t="s">
        <v>1042</v>
      </c>
    </row>
    <row r="217" spans="1:16" s="118" customFormat="1" ht="34.5" customHeight="1">
      <c r="A217" s="246" t="s">
        <v>719</v>
      </c>
      <c r="B217" s="119"/>
      <c r="C217" s="316" t="s">
        <v>643</v>
      </c>
      <c r="D217" s="317"/>
      <c r="E217" s="317"/>
      <c r="F217" s="317"/>
      <c r="G217" s="317"/>
      <c r="H217" s="318"/>
      <c r="I217" s="412"/>
      <c r="J217" s="263">
        <f t="shared" si="6"/>
        <v>0</v>
      </c>
      <c r="K217" s="264" t="str">
        <f t="shared" si="7"/>
        <v/>
      </c>
      <c r="L217" s="117" t="s">
        <v>1042</v>
      </c>
      <c r="M217" s="117" t="s">
        <v>1042</v>
      </c>
      <c r="N217" s="117" t="s">
        <v>1042</v>
      </c>
      <c r="O217" s="117" t="s">
        <v>1042</v>
      </c>
      <c r="P217" s="117" t="s">
        <v>1042</v>
      </c>
    </row>
    <row r="218" spans="1:16" s="118" customFormat="1" ht="34.5" customHeight="1">
      <c r="A218" s="246" t="s">
        <v>720</v>
      </c>
      <c r="B218" s="119"/>
      <c r="C218" s="316" t="s">
        <v>644</v>
      </c>
      <c r="D218" s="317"/>
      <c r="E218" s="317"/>
      <c r="F218" s="317"/>
      <c r="G218" s="317"/>
      <c r="H218" s="318"/>
      <c r="I218" s="412"/>
      <c r="J218" s="263">
        <f t="shared" si="6"/>
        <v>0</v>
      </c>
      <c r="K218" s="264" t="str">
        <f t="shared" si="7"/>
        <v/>
      </c>
      <c r="L218" s="117" t="s">
        <v>1042</v>
      </c>
      <c r="M218" s="117" t="s">
        <v>1042</v>
      </c>
      <c r="N218" s="117" t="s">
        <v>1042</v>
      </c>
      <c r="O218" s="117" t="s">
        <v>1042</v>
      </c>
      <c r="P218" s="117" t="s">
        <v>1042</v>
      </c>
    </row>
    <row r="219" spans="1:16" s="118" customFormat="1" ht="34.5" customHeight="1">
      <c r="A219" s="246" t="s">
        <v>721</v>
      </c>
      <c r="B219" s="119"/>
      <c r="C219" s="316" t="s">
        <v>645</v>
      </c>
      <c r="D219" s="317"/>
      <c r="E219" s="317"/>
      <c r="F219" s="317"/>
      <c r="G219" s="317"/>
      <c r="H219" s="318"/>
      <c r="I219" s="412"/>
      <c r="J219" s="263">
        <f t="shared" si="6"/>
        <v>0</v>
      </c>
      <c r="K219" s="264" t="str">
        <f t="shared" si="7"/>
        <v/>
      </c>
      <c r="L219" s="117" t="s">
        <v>1042</v>
      </c>
      <c r="M219" s="117" t="s">
        <v>1042</v>
      </c>
      <c r="N219" s="117" t="s">
        <v>1042</v>
      </c>
      <c r="O219" s="117" t="s">
        <v>1042</v>
      </c>
      <c r="P219" s="117" t="s">
        <v>1042</v>
      </c>
    </row>
    <row r="220" spans="1:16" s="118" customFormat="1" ht="34.5" customHeight="1">
      <c r="A220" s="246" t="s">
        <v>722</v>
      </c>
      <c r="B220" s="119"/>
      <c r="C220" s="316" t="s">
        <v>646</v>
      </c>
      <c r="D220" s="317"/>
      <c r="E220" s="317"/>
      <c r="F220" s="317"/>
      <c r="G220" s="317"/>
      <c r="H220" s="318"/>
      <c r="I220" s="413"/>
      <c r="J220" s="263">
        <f t="shared" si="6"/>
        <v>0</v>
      </c>
      <c r="K220" s="264" t="str">
        <f t="shared" si="7"/>
        <v/>
      </c>
      <c r="L220" s="117" t="s">
        <v>1042</v>
      </c>
      <c r="M220" s="117" t="s">
        <v>1042</v>
      </c>
      <c r="N220" s="117" t="s">
        <v>1042</v>
      </c>
      <c r="O220" s="117" t="s">
        <v>1042</v>
      </c>
      <c r="P220" s="117" t="s">
        <v>1042</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1050</v>
      </c>
      <c r="O226" s="66" t="s">
        <v>1052</v>
      </c>
      <c r="P226" s="66" t="s">
        <v>1053</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1050</v>
      </c>
      <c r="O234" s="66" t="s">
        <v>1052</v>
      </c>
      <c r="P234" s="66" t="s">
        <v>1053</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1050</v>
      </c>
      <c r="O244" s="66" t="s">
        <v>1052</v>
      </c>
      <c r="P244" s="66" t="s">
        <v>1053</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1050</v>
      </c>
      <c r="O253" s="66" t="s">
        <v>1052</v>
      </c>
      <c r="P253" s="66" t="s">
        <v>1053</v>
      </c>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1050</v>
      </c>
      <c r="O263" s="66" t="s">
        <v>1052</v>
      </c>
      <c r="P263" s="66" t="s">
        <v>1053</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9</v>
      </c>
      <c r="K265" s="81" t="str">
        <f t="shared" ref="K265:K292" si="8">IF(OR(COUNTIF(L265:P265,"未確認")&gt;0,COUNTIF(L265:P265,"~*")&gt;0),"※","")</f>
        <v/>
      </c>
      <c r="L265" s="141"/>
      <c r="M265" s="141"/>
      <c r="N265" s="141"/>
      <c r="O265" s="141"/>
      <c r="P265" s="141"/>
    </row>
    <row r="266" spans="1:22" s="83" customFormat="1" ht="34.5" customHeight="1">
      <c r="A266" s="244" t="s">
        <v>723</v>
      </c>
      <c r="B266" s="84"/>
      <c r="C266" s="373"/>
      <c r="D266" s="373"/>
      <c r="E266" s="373"/>
      <c r="F266" s="373"/>
      <c r="G266" s="370" t="s">
        <v>148</v>
      </c>
      <c r="H266" s="370"/>
      <c r="I266" s="403"/>
      <c r="J266" s="267">
        <v>1.3</v>
      </c>
      <c r="K266" s="81" t="str">
        <f t="shared" si="8"/>
        <v/>
      </c>
      <c r="L266" s="144"/>
      <c r="M266" s="144"/>
      <c r="N266" s="144"/>
      <c r="O266" s="144"/>
      <c r="P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row>
    <row r="269" spans="1:22" s="83" customFormat="1" ht="34.5" customHeight="1">
      <c r="A269" s="249" t="s">
        <v>725</v>
      </c>
      <c r="B269" s="120"/>
      <c r="C269" s="370" t="s">
        <v>150</v>
      </c>
      <c r="D269" s="370"/>
      <c r="E269" s="370"/>
      <c r="F269" s="370"/>
      <c r="G269" s="370" t="s">
        <v>146</v>
      </c>
      <c r="H269" s="370"/>
      <c r="I269" s="403"/>
      <c r="J269" s="266">
        <f t="shared" ref="J269:J284" si="9">IF(SUM(L269:P269)=0,IF(COUNTIF(L269:P269,"未確認")&gt;0,"未確認",IF(COUNTIF(L269:P269,"~*")&gt;0,"*",SUM(L269:P269))),SUM(L269:P269))</f>
        <v>80</v>
      </c>
      <c r="K269" s="81" t="str">
        <f t="shared" si="8"/>
        <v/>
      </c>
      <c r="L269" s="147">
        <v>16</v>
      </c>
      <c r="M269" s="147">
        <v>13</v>
      </c>
      <c r="N269" s="147">
        <v>13</v>
      </c>
      <c r="O269" s="147">
        <v>14</v>
      </c>
      <c r="P269" s="147">
        <v>24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c r="N270" s="148">
        <v>0</v>
      </c>
      <c r="O270" s="148">
        <v>0</v>
      </c>
      <c r="P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row>
    <row r="273" spans="1:16" s="83" customFormat="1" ht="34.5" customHeight="1">
      <c r="A273" s="249" t="s">
        <v>727</v>
      </c>
      <c r="B273" s="120"/>
      <c r="C273" s="370" t="s">
        <v>152</v>
      </c>
      <c r="D273" s="371"/>
      <c r="E273" s="371"/>
      <c r="F273" s="371"/>
      <c r="G273" s="370" t="s">
        <v>146</v>
      </c>
      <c r="H273" s="370"/>
      <c r="I273" s="403"/>
      <c r="J273" s="266">
        <f t="shared" si="9"/>
        <v>57</v>
      </c>
      <c r="K273" s="81" t="str">
        <f t="shared" si="8"/>
        <v/>
      </c>
      <c r="L273" s="147">
        <v>8</v>
      </c>
      <c r="M273" s="147">
        <v>10</v>
      </c>
      <c r="N273" s="147">
        <v>10</v>
      </c>
      <c r="O273" s="147">
        <v>8</v>
      </c>
      <c r="P273" s="147">
        <v>21</v>
      </c>
    </row>
    <row r="274" spans="1:16"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c r="N274" s="148">
        <v>0</v>
      </c>
      <c r="O274" s="148">
        <v>0</v>
      </c>
      <c r="P274" s="148">
        <v>0</v>
      </c>
    </row>
    <row r="275" spans="1:16"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row>
    <row r="276" spans="1:16"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row>
    <row r="277" spans="1:16" s="83" customFormat="1" ht="34.5" customHeight="1">
      <c r="A277" s="249" t="s">
        <v>729</v>
      </c>
      <c r="B277" s="84"/>
      <c r="C277" s="370" t="s">
        <v>154</v>
      </c>
      <c r="D277" s="371"/>
      <c r="E277" s="371"/>
      <c r="F277" s="371"/>
      <c r="G277" s="370" t="s">
        <v>146</v>
      </c>
      <c r="H277" s="370"/>
      <c r="I277" s="403"/>
      <c r="J277" s="266">
        <f t="shared" si="9"/>
        <v>78</v>
      </c>
      <c r="K277" s="81" t="str">
        <f t="shared" si="8"/>
        <v/>
      </c>
      <c r="L277" s="147">
        <v>13</v>
      </c>
      <c r="M277" s="147">
        <v>13</v>
      </c>
      <c r="N277" s="147">
        <v>13</v>
      </c>
      <c r="O277" s="147">
        <v>14</v>
      </c>
      <c r="P277" s="147">
        <v>25</v>
      </c>
    </row>
    <row r="278" spans="1:16"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row>
    <row r="279" spans="1:16" s="83" customFormat="1" ht="34.5" customHeight="1">
      <c r="A279" s="249" t="s">
        <v>730</v>
      </c>
      <c r="B279" s="84"/>
      <c r="C279" s="370" t="s">
        <v>155</v>
      </c>
      <c r="D279" s="371"/>
      <c r="E279" s="371"/>
      <c r="F279" s="371"/>
      <c r="G279" s="370" t="s">
        <v>146</v>
      </c>
      <c r="H279" s="370"/>
      <c r="I279" s="403"/>
      <c r="J279" s="266">
        <f t="shared" si="9"/>
        <v>56</v>
      </c>
      <c r="K279" s="81" t="str">
        <f t="shared" si="8"/>
        <v/>
      </c>
      <c r="L279" s="147">
        <v>10</v>
      </c>
      <c r="M279" s="147">
        <v>10</v>
      </c>
      <c r="N279" s="147">
        <v>9</v>
      </c>
      <c r="O279" s="147">
        <v>9</v>
      </c>
      <c r="P279" s="147">
        <v>18</v>
      </c>
    </row>
    <row r="280" spans="1:16"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row>
    <row r="281" spans="1:16" s="83" customFormat="1" ht="34.5" customHeight="1">
      <c r="A281" s="249" t="s">
        <v>731</v>
      </c>
      <c r="B281" s="84"/>
      <c r="C281" s="370" t="s">
        <v>156</v>
      </c>
      <c r="D281" s="371"/>
      <c r="E281" s="371"/>
      <c r="F281" s="371"/>
      <c r="G281" s="370" t="s">
        <v>146</v>
      </c>
      <c r="H281" s="370"/>
      <c r="I281" s="403"/>
      <c r="J281" s="266">
        <f t="shared" si="9"/>
        <v>27</v>
      </c>
      <c r="K281" s="81" t="str">
        <f t="shared" si="8"/>
        <v/>
      </c>
      <c r="L281" s="147">
        <v>5</v>
      </c>
      <c r="M281" s="147">
        <v>4</v>
      </c>
      <c r="N281" s="147">
        <v>4</v>
      </c>
      <c r="O281" s="147">
        <v>5</v>
      </c>
      <c r="P281" s="147">
        <v>9</v>
      </c>
    </row>
    <row r="282" spans="1:16"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row>
    <row r="283" spans="1:16" s="83" customFormat="1" ht="34.5" customHeight="1">
      <c r="A283" s="249" t="s">
        <v>732</v>
      </c>
      <c r="B283" s="84"/>
      <c r="C283" s="370" t="s">
        <v>157</v>
      </c>
      <c r="D283" s="371"/>
      <c r="E283" s="371"/>
      <c r="F283" s="371"/>
      <c r="G283" s="370" t="s">
        <v>146</v>
      </c>
      <c r="H283" s="370"/>
      <c r="I283" s="403"/>
      <c r="J283" s="266">
        <f t="shared" si="9"/>
        <v>6</v>
      </c>
      <c r="K283" s="81" t="str">
        <f t="shared" si="8"/>
        <v/>
      </c>
      <c r="L283" s="147">
        <v>1</v>
      </c>
      <c r="M283" s="147">
        <v>1</v>
      </c>
      <c r="N283" s="147">
        <v>1</v>
      </c>
      <c r="O283" s="147">
        <v>1</v>
      </c>
      <c r="P283" s="147">
        <v>2</v>
      </c>
    </row>
    <row r="284" spans="1:16"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row>
    <row r="285" spans="1:16" s="83" customFormat="1" ht="34.5" customHeight="1">
      <c r="A285" s="244" t="s">
        <v>733</v>
      </c>
      <c r="B285" s="84"/>
      <c r="C285" s="370" t="s">
        <v>158</v>
      </c>
      <c r="D285" s="373"/>
      <c r="E285" s="373"/>
      <c r="F285" s="373"/>
      <c r="G285" s="370" t="s">
        <v>146</v>
      </c>
      <c r="H285" s="370"/>
      <c r="I285" s="403"/>
      <c r="J285" s="266">
        <v>2</v>
      </c>
      <c r="K285" s="81" t="str">
        <f t="shared" si="8"/>
        <v/>
      </c>
      <c r="L285" s="141"/>
      <c r="M285" s="141"/>
      <c r="N285" s="141"/>
      <c r="O285" s="141"/>
      <c r="P285" s="141"/>
    </row>
    <row r="286" spans="1:16"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row>
    <row r="287" spans="1:16" s="83" customFormat="1" ht="34.5" customHeight="1">
      <c r="A287" s="244" t="s">
        <v>734</v>
      </c>
      <c r="B287" s="84"/>
      <c r="C287" s="370" t="s">
        <v>159</v>
      </c>
      <c r="D287" s="373"/>
      <c r="E287" s="373"/>
      <c r="F287" s="373"/>
      <c r="G287" s="370" t="s">
        <v>146</v>
      </c>
      <c r="H287" s="370"/>
      <c r="I287" s="403"/>
      <c r="J287" s="266">
        <v>2</v>
      </c>
      <c r="K287" s="81" t="str">
        <f t="shared" si="8"/>
        <v/>
      </c>
      <c r="L287" s="141"/>
      <c r="M287" s="141"/>
      <c r="N287" s="141"/>
      <c r="O287" s="141"/>
      <c r="P287" s="141"/>
    </row>
    <row r="288" spans="1:16"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row>
    <row r="289" spans="1:22" s="83" customFormat="1" ht="34.5" customHeight="1">
      <c r="A289" s="249" t="s">
        <v>735</v>
      </c>
      <c r="B289" s="84"/>
      <c r="C289" s="370" t="s">
        <v>160</v>
      </c>
      <c r="D289" s="371"/>
      <c r="E289" s="371"/>
      <c r="F289" s="371"/>
      <c r="G289" s="370" t="s">
        <v>146</v>
      </c>
      <c r="H289" s="370"/>
      <c r="I289" s="40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1"/>
      <c r="D290" s="371"/>
      <c r="E290" s="371"/>
      <c r="F290" s="371"/>
      <c r="G290" s="370" t="s">
        <v>148</v>
      </c>
      <c r="H290" s="370"/>
      <c r="I290" s="40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0" t="s">
        <v>161</v>
      </c>
      <c r="D291" s="373"/>
      <c r="E291" s="373"/>
      <c r="F291" s="373"/>
      <c r="G291" s="370" t="s">
        <v>146</v>
      </c>
      <c r="H291" s="370"/>
      <c r="I291" s="403"/>
      <c r="J291" s="266">
        <f>IF(SUM(L291:P291)=0,IF(COUNTIF(L291:P291,"未確認")&gt;0,"未確認",IF(COUNTIF(L291:P291,"~*")&gt;0,"*",SUM(L291:P291))),SUM(L291:P291))</f>
        <v>5</v>
      </c>
      <c r="K291" s="81" t="str">
        <f t="shared" si="8"/>
        <v/>
      </c>
      <c r="L291" s="147">
        <v>1</v>
      </c>
      <c r="M291" s="147">
        <v>0</v>
      </c>
      <c r="N291" s="147">
        <v>1</v>
      </c>
      <c r="O291" s="147">
        <v>1</v>
      </c>
      <c r="P291" s="147">
        <v>2</v>
      </c>
    </row>
    <row r="292" spans="1:22" s="83" customFormat="1" ht="34.5" customHeight="1">
      <c r="A292" s="249" t="s">
        <v>736</v>
      </c>
      <c r="B292" s="84"/>
      <c r="C292" s="373"/>
      <c r="D292" s="373"/>
      <c r="E292" s="373"/>
      <c r="F292" s="373"/>
      <c r="G292" s="370" t="s">
        <v>148</v>
      </c>
      <c r="H292" s="370"/>
      <c r="I292" s="40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3</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9</v>
      </c>
      <c r="N305" s="147">
        <v>12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9</v>
      </c>
      <c r="N307" s="147">
        <v>11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5</v>
      </c>
      <c r="N309" s="147">
        <v>4</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1050</v>
      </c>
      <c r="O322" s="66" t="s">
        <v>1052</v>
      </c>
      <c r="P322" s="66" t="s">
        <v>1053</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row>
    <row r="328" spans="1:22" s="83" customFormat="1" ht="34.5" customHeight="1">
      <c r="A328" s="249" t="s">
        <v>747</v>
      </c>
      <c r="B328" s="159"/>
      <c r="C328" s="370"/>
      <c r="D328" s="370"/>
      <c r="E328" s="370"/>
      <c r="F328" s="371"/>
      <c r="G328" s="371"/>
      <c r="H328" s="288" t="s">
        <v>174</v>
      </c>
      <c r="I328" s="353"/>
      <c r="J328" s="267">
        <v>1</v>
      </c>
      <c r="K328" s="81"/>
      <c r="L328" s="269"/>
      <c r="M328" s="161"/>
      <c r="N328" s="161"/>
      <c r="O328" s="161"/>
      <c r="P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row>
    <row r="330" spans="1:22" s="83" customFormat="1" ht="34.5" customHeight="1">
      <c r="A330" s="249" t="s">
        <v>750</v>
      </c>
      <c r="B330" s="159"/>
      <c r="C330" s="370"/>
      <c r="D330" s="370"/>
      <c r="E330" s="370"/>
      <c r="F330" s="371"/>
      <c r="G330" s="371"/>
      <c r="H330" s="288" t="s">
        <v>174</v>
      </c>
      <c r="I330" s="353"/>
      <c r="J330" s="267">
        <v>10</v>
      </c>
      <c r="K330" s="81"/>
      <c r="L330" s="269"/>
      <c r="M330" s="161"/>
      <c r="N330" s="161"/>
      <c r="O330" s="161"/>
      <c r="P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row>
    <row r="332" spans="1:22" s="83" customFormat="1" ht="34.5" customHeight="1">
      <c r="A332" s="249" t="s">
        <v>751</v>
      </c>
      <c r="B332" s="159"/>
      <c r="C332" s="370"/>
      <c r="D332" s="370"/>
      <c r="E332" s="370"/>
      <c r="F332" s="371"/>
      <c r="G332" s="371"/>
      <c r="H332" s="288" t="s">
        <v>174</v>
      </c>
      <c r="I332" s="353"/>
      <c r="J332" s="267">
        <v>10</v>
      </c>
      <c r="K332" s="81"/>
      <c r="L332" s="269"/>
      <c r="M332" s="161"/>
      <c r="N332" s="161"/>
      <c r="O332" s="161"/>
      <c r="P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1050</v>
      </c>
      <c r="O342" s="66" t="s">
        <v>1052</v>
      </c>
      <c r="P342" s="66" t="s">
        <v>1053</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row>
    <row r="346" spans="1:22" s="83" customFormat="1" ht="34.5" customHeight="1">
      <c r="A346" s="249" t="s">
        <v>756</v>
      </c>
      <c r="B346" s="159"/>
      <c r="C346" s="395"/>
      <c r="D346" s="396"/>
      <c r="E346" s="398"/>
      <c r="F346" s="398"/>
      <c r="G346" s="319" t="s">
        <v>185</v>
      </c>
      <c r="H346" s="321"/>
      <c r="I346" s="353"/>
      <c r="J346" s="271">
        <v>1</v>
      </c>
      <c r="K346" s="81"/>
      <c r="L346" s="269"/>
      <c r="M346" s="161"/>
      <c r="N346" s="161"/>
      <c r="O346" s="161"/>
      <c r="P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1050</v>
      </c>
      <c r="O367" s="66" t="s">
        <v>1052</v>
      </c>
      <c r="P367" s="66" t="s">
        <v>1053</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row>
    <row r="369" spans="1:16" s="118" customFormat="1" ht="34.5" customHeight="1">
      <c r="A369" s="243"/>
      <c r="B369" s="115"/>
      <c r="C369" s="322" t="s">
        <v>211</v>
      </c>
      <c r="D369" s="323"/>
      <c r="E369" s="323"/>
      <c r="F369" s="323"/>
      <c r="G369" s="323"/>
      <c r="H369" s="324"/>
      <c r="I369" s="388" t="s">
        <v>1016</v>
      </c>
      <c r="J369" s="171"/>
      <c r="K369" s="97"/>
      <c r="L369" s="172"/>
      <c r="M369" s="172"/>
      <c r="N369" s="172"/>
      <c r="O369" s="172"/>
      <c r="P369" s="172"/>
    </row>
    <row r="370" spans="1:16" s="118" customFormat="1" ht="34.5" customHeight="1">
      <c r="A370" s="243"/>
      <c r="B370" s="173"/>
      <c r="C370" s="382"/>
      <c r="D370" s="383"/>
      <c r="E370" s="383"/>
      <c r="F370" s="383"/>
      <c r="G370" s="383"/>
      <c r="H370" s="384"/>
      <c r="I370" s="388"/>
      <c r="J370" s="174"/>
      <c r="K370" s="102"/>
      <c r="L370" s="175"/>
      <c r="M370" s="175"/>
      <c r="N370" s="175"/>
      <c r="O370" s="175"/>
      <c r="P370" s="175"/>
    </row>
    <row r="371" spans="1:16" s="118" customFormat="1" ht="34.5" customHeight="1">
      <c r="A371" s="249" t="s">
        <v>771</v>
      </c>
      <c r="B371" s="173"/>
      <c r="C371" s="382"/>
      <c r="D371" s="383"/>
      <c r="E371" s="383"/>
      <c r="F371" s="383"/>
      <c r="G371" s="383"/>
      <c r="H371" s="384"/>
      <c r="I371" s="388"/>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2"/>
      <c r="D372" s="383"/>
      <c r="E372" s="383"/>
      <c r="F372" s="383"/>
      <c r="G372" s="383"/>
      <c r="H372" s="384"/>
      <c r="I372" s="388"/>
      <c r="J372" s="174"/>
      <c r="K372" s="102"/>
      <c r="L372" s="177"/>
      <c r="M372" s="177"/>
      <c r="N372" s="177"/>
      <c r="O372" s="177"/>
      <c r="P372" s="177"/>
    </row>
    <row r="373" spans="1:16" s="118" customFormat="1" ht="34.5" customHeight="1">
      <c r="A373" s="243"/>
      <c r="B373" s="173"/>
      <c r="C373" s="385"/>
      <c r="D373" s="386"/>
      <c r="E373" s="386"/>
      <c r="F373" s="386"/>
      <c r="G373" s="386"/>
      <c r="H373" s="387"/>
      <c r="I373" s="388"/>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979</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1050</v>
      </c>
      <c r="O390" s="66" t="s">
        <v>1052</v>
      </c>
      <c r="P390" s="66" t="s">
        <v>1053</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IF(SUM(L392:P392)=0,IF(COUNTIF(L392:P392,"未確認")&gt;0,"未確認",IF(COUNTIF(L392:P392,"~*")&gt;0,"*",SUM(L392:P392))),SUM(L392:P392))</f>
        <v>952</v>
      </c>
      <c r="K392" s="81" t="str">
        <f t="shared" ref="K392:K397" si="12">IF(OR(COUNTIF(L392:P392,"未確認")&gt;0,COUNTIF(L392:P392,"~*")&gt;0),"※","")</f>
        <v/>
      </c>
      <c r="L392" s="147">
        <v>153</v>
      </c>
      <c r="M392" s="147">
        <v>169</v>
      </c>
      <c r="N392" s="147">
        <v>173</v>
      </c>
      <c r="O392" s="147">
        <v>155</v>
      </c>
      <c r="P392" s="147">
        <v>302</v>
      </c>
    </row>
    <row r="393" spans="1:22" s="83" customFormat="1" ht="34.5" customHeight="1">
      <c r="A393" s="249" t="s">
        <v>773</v>
      </c>
      <c r="B393" s="84"/>
      <c r="C393" s="369"/>
      <c r="D393" s="379"/>
      <c r="E393" s="319" t="s">
        <v>224</v>
      </c>
      <c r="F393" s="320"/>
      <c r="G393" s="320"/>
      <c r="H393" s="321"/>
      <c r="I393" s="342"/>
      <c r="J393" s="140">
        <f t="shared" si="11"/>
        <v>952</v>
      </c>
      <c r="K393" s="81" t="str">
        <f t="shared" si="12"/>
        <v/>
      </c>
      <c r="L393" s="147">
        <v>153</v>
      </c>
      <c r="M393" s="147">
        <v>169</v>
      </c>
      <c r="N393" s="147">
        <v>173</v>
      </c>
      <c r="O393" s="147">
        <v>155</v>
      </c>
      <c r="P393" s="147">
        <v>302</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c r="O394" s="147">
        <v>0</v>
      </c>
      <c r="P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c r="O395" s="147">
        <v>0</v>
      </c>
      <c r="P395" s="147">
        <v>0</v>
      </c>
    </row>
    <row r="396" spans="1:22" s="83" customFormat="1" ht="34.5" customHeight="1">
      <c r="A396" s="250" t="s">
        <v>776</v>
      </c>
      <c r="B396" s="1"/>
      <c r="C396" s="369"/>
      <c r="D396" s="319" t="s">
        <v>227</v>
      </c>
      <c r="E396" s="320"/>
      <c r="F396" s="320"/>
      <c r="G396" s="320"/>
      <c r="H396" s="321"/>
      <c r="I396" s="342"/>
      <c r="J396" s="140">
        <f t="shared" si="11"/>
        <v>69994</v>
      </c>
      <c r="K396" s="81" t="str">
        <f t="shared" si="12"/>
        <v/>
      </c>
      <c r="L396" s="147">
        <v>11814</v>
      </c>
      <c r="M396" s="147">
        <v>11873</v>
      </c>
      <c r="N396" s="147">
        <v>12188</v>
      </c>
      <c r="O396" s="147">
        <v>12150</v>
      </c>
      <c r="P396" s="147">
        <v>21969</v>
      </c>
    </row>
    <row r="397" spans="1:22" s="83" customFormat="1" ht="34.5" customHeight="1">
      <c r="A397" s="250" t="s">
        <v>777</v>
      </c>
      <c r="B397" s="119"/>
      <c r="C397" s="369"/>
      <c r="D397" s="319" t="s">
        <v>228</v>
      </c>
      <c r="E397" s="320"/>
      <c r="F397" s="320"/>
      <c r="G397" s="320"/>
      <c r="H397" s="321"/>
      <c r="I397" s="343"/>
      <c r="J397" s="140">
        <f t="shared" si="11"/>
        <v>951</v>
      </c>
      <c r="K397" s="81" t="str">
        <f t="shared" si="12"/>
        <v/>
      </c>
      <c r="L397" s="147">
        <v>152</v>
      </c>
      <c r="M397" s="147">
        <v>167</v>
      </c>
      <c r="N397" s="147">
        <v>174</v>
      </c>
      <c r="O397" s="147">
        <v>156</v>
      </c>
      <c r="P397" s="147">
        <v>302</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1050</v>
      </c>
      <c r="O403" s="66" t="s">
        <v>1052</v>
      </c>
      <c r="P403" s="66" t="s">
        <v>1053</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IF(SUM(L405:P405)=0,IF(COUNTIF(L405:P405,"未確認")&gt;0,"未確認",IF(COUNTIF(L405:P405,"~*")&gt;0,"*",SUM(L405:P405))),SUM(L405:P405))</f>
        <v>950</v>
      </c>
      <c r="K405" s="81" t="str">
        <f t="shared" ref="K405:K422" si="14">IF(OR(COUNTIF(L405:P405,"未確認")&gt;0,COUNTIF(L405:P405,"~*")&gt;0),"※","")</f>
        <v/>
      </c>
      <c r="L405" s="147">
        <v>153</v>
      </c>
      <c r="M405" s="147">
        <v>167</v>
      </c>
      <c r="N405" s="147">
        <v>173</v>
      </c>
      <c r="O405" s="147">
        <v>155</v>
      </c>
      <c r="P405" s="147">
        <v>302</v>
      </c>
    </row>
    <row r="406" spans="1:22" s="83" customFormat="1" ht="34.5" customHeight="1">
      <c r="A406" s="251" t="s">
        <v>779</v>
      </c>
      <c r="B406" s="119"/>
      <c r="C406" s="368"/>
      <c r="D406" s="374" t="s">
        <v>233</v>
      </c>
      <c r="E406" s="376" t="s">
        <v>234</v>
      </c>
      <c r="F406" s="377"/>
      <c r="G406" s="377"/>
      <c r="H406" s="378"/>
      <c r="I406" s="360"/>
      <c r="J406" s="140">
        <f t="shared" si="13"/>
        <v>153</v>
      </c>
      <c r="K406" s="81" t="str">
        <f t="shared" si="14"/>
        <v/>
      </c>
      <c r="L406" s="147">
        <v>0</v>
      </c>
      <c r="M406" s="147">
        <v>0</v>
      </c>
      <c r="N406" s="147">
        <v>0</v>
      </c>
      <c r="O406" s="147">
        <v>153</v>
      </c>
      <c r="P406" s="147">
        <v>0</v>
      </c>
    </row>
    <row r="407" spans="1:22" s="83" customFormat="1" ht="34.5" customHeight="1">
      <c r="A407" s="251" t="s">
        <v>780</v>
      </c>
      <c r="B407" s="119"/>
      <c r="C407" s="368"/>
      <c r="D407" s="368"/>
      <c r="E407" s="319" t="s">
        <v>235</v>
      </c>
      <c r="F407" s="320"/>
      <c r="G407" s="320"/>
      <c r="H407" s="321"/>
      <c r="I407" s="360"/>
      <c r="J407" s="140">
        <f t="shared" si="13"/>
        <v>6</v>
      </c>
      <c r="K407" s="81" t="str">
        <f t="shared" si="14"/>
        <v/>
      </c>
      <c r="L407" s="147">
        <v>1</v>
      </c>
      <c r="M407" s="147">
        <v>1</v>
      </c>
      <c r="N407" s="147">
        <v>3</v>
      </c>
      <c r="O407" s="147">
        <v>1</v>
      </c>
      <c r="P407" s="147">
        <v>0</v>
      </c>
    </row>
    <row r="408" spans="1:22" s="83" customFormat="1" ht="34.5" customHeight="1">
      <c r="A408" s="251" t="s">
        <v>781</v>
      </c>
      <c r="B408" s="119"/>
      <c r="C408" s="368"/>
      <c r="D408" s="368"/>
      <c r="E408" s="319" t="s">
        <v>236</v>
      </c>
      <c r="F408" s="320"/>
      <c r="G408" s="320"/>
      <c r="H408" s="321"/>
      <c r="I408" s="360"/>
      <c r="J408" s="140">
        <f t="shared" si="13"/>
        <v>789</v>
      </c>
      <c r="K408" s="81" t="str">
        <f t="shared" si="14"/>
        <v/>
      </c>
      <c r="L408" s="147">
        <v>152</v>
      </c>
      <c r="M408" s="147">
        <v>165</v>
      </c>
      <c r="N408" s="147">
        <v>170</v>
      </c>
      <c r="O408" s="147">
        <v>0</v>
      </c>
      <c r="P408" s="147">
        <v>302</v>
      </c>
    </row>
    <row r="409" spans="1:22" s="83" customFormat="1" ht="34.5" customHeight="1">
      <c r="A409" s="251" t="s">
        <v>782</v>
      </c>
      <c r="B409" s="119"/>
      <c r="C409" s="368"/>
      <c r="D409" s="368"/>
      <c r="E409" s="316" t="s">
        <v>987</v>
      </c>
      <c r="F409" s="317"/>
      <c r="G409" s="317"/>
      <c r="H409" s="318"/>
      <c r="I409" s="360"/>
      <c r="J409" s="140">
        <f t="shared" si="13"/>
        <v>2</v>
      </c>
      <c r="K409" s="81" t="str">
        <f t="shared" si="14"/>
        <v/>
      </c>
      <c r="L409" s="147">
        <v>0</v>
      </c>
      <c r="M409" s="147">
        <v>1</v>
      </c>
      <c r="N409" s="147">
        <v>0</v>
      </c>
      <c r="O409" s="147">
        <v>1</v>
      </c>
      <c r="P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c r="P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row>
    <row r="413" spans="1:22" s="83" customFormat="1" ht="34.5" customHeight="1">
      <c r="A413" s="251" t="s">
        <v>786</v>
      </c>
      <c r="B413" s="119"/>
      <c r="C413" s="368"/>
      <c r="D413" s="319" t="s">
        <v>251</v>
      </c>
      <c r="E413" s="320"/>
      <c r="F413" s="320"/>
      <c r="G413" s="320"/>
      <c r="H413" s="321"/>
      <c r="I413" s="360"/>
      <c r="J413" s="140">
        <f t="shared" si="13"/>
        <v>951</v>
      </c>
      <c r="K413" s="81" t="str">
        <f t="shared" si="14"/>
        <v/>
      </c>
      <c r="L413" s="147">
        <v>152</v>
      </c>
      <c r="M413" s="147">
        <v>167</v>
      </c>
      <c r="N413" s="147">
        <v>174</v>
      </c>
      <c r="O413" s="147">
        <v>156</v>
      </c>
      <c r="P413" s="147">
        <v>302</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c r="N414" s="147">
        <v>0</v>
      </c>
      <c r="O414" s="147">
        <v>0</v>
      </c>
      <c r="P414" s="147">
        <v>0</v>
      </c>
    </row>
    <row r="415" spans="1:22" s="83" customFormat="1" ht="34.5" customHeight="1">
      <c r="A415" s="251" t="s">
        <v>788</v>
      </c>
      <c r="B415" s="119"/>
      <c r="C415" s="368"/>
      <c r="D415" s="368"/>
      <c r="E415" s="319" t="s">
        <v>242</v>
      </c>
      <c r="F415" s="320"/>
      <c r="G415" s="320"/>
      <c r="H415" s="321"/>
      <c r="I415" s="360"/>
      <c r="J415" s="140">
        <f t="shared" si="13"/>
        <v>686</v>
      </c>
      <c r="K415" s="81" t="str">
        <f t="shared" si="14"/>
        <v/>
      </c>
      <c r="L415" s="147">
        <v>106</v>
      </c>
      <c r="M415" s="147">
        <v>114</v>
      </c>
      <c r="N415" s="147">
        <v>131</v>
      </c>
      <c r="O415" s="147">
        <v>117</v>
      </c>
      <c r="P415" s="147">
        <v>218</v>
      </c>
    </row>
    <row r="416" spans="1:22" s="83" customFormat="1" ht="34.5" customHeight="1">
      <c r="A416" s="251" t="s">
        <v>789</v>
      </c>
      <c r="B416" s="119"/>
      <c r="C416" s="368"/>
      <c r="D416" s="368"/>
      <c r="E416" s="319" t="s">
        <v>243</v>
      </c>
      <c r="F416" s="320"/>
      <c r="G416" s="320"/>
      <c r="H416" s="321"/>
      <c r="I416" s="360"/>
      <c r="J416" s="140">
        <f t="shared" si="13"/>
        <v>149</v>
      </c>
      <c r="K416" s="81" t="str">
        <f t="shared" si="14"/>
        <v/>
      </c>
      <c r="L416" s="147">
        <v>31</v>
      </c>
      <c r="M416" s="147">
        <v>33</v>
      </c>
      <c r="N416" s="147">
        <v>26</v>
      </c>
      <c r="O416" s="147">
        <v>21</v>
      </c>
      <c r="P416" s="147">
        <v>38</v>
      </c>
    </row>
    <row r="417" spans="1:22" s="83" customFormat="1" ht="34.5" customHeight="1">
      <c r="A417" s="251" t="s">
        <v>790</v>
      </c>
      <c r="B417" s="119"/>
      <c r="C417" s="368"/>
      <c r="D417" s="368"/>
      <c r="E417" s="319" t="s">
        <v>244</v>
      </c>
      <c r="F417" s="320"/>
      <c r="G417" s="320"/>
      <c r="H417" s="321"/>
      <c r="I417" s="360"/>
      <c r="J417" s="140">
        <f t="shared" si="13"/>
        <v>68</v>
      </c>
      <c r="K417" s="81" t="str">
        <f t="shared" si="14"/>
        <v/>
      </c>
      <c r="L417" s="147">
        <v>11</v>
      </c>
      <c r="M417" s="147">
        <v>13</v>
      </c>
      <c r="N417" s="147">
        <v>6</v>
      </c>
      <c r="O417" s="147">
        <v>10</v>
      </c>
      <c r="P417" s="147">
        <v>28</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c r="N418" s="147">
        <v>0</v>
      </c>
      <c r="O418" s="147">
        <v>0</v>
      </c>
      <c r="P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row>
    <row r="420" spans="1:22" s="83" customFormat="1" ht="34.5" customHeight="1">
      <c r="A420" s="251" t="s">
        <v>793</v>
      </c>
      <c r="B420" s="119"/>
      <c r="C420" s="368"/>
      <c r="D420" s="368"/>
      <c r="E420" s="319" t="s">
        <v>246</v>
      </c>
      <c r="F420" s="320"/>
      <c r="G420" s="320"/>
      <c r="H420" s="321"/>
      <c r="I420" s="360"/>
      <c r="J420" s="140">
        <f t="shared" si="13"/>
        <v>47</v>
      </c>
      <c r="K420" s="81" t="str">
        <f t="shared" si="14"/>
        <v/>
      </c>
      <c r="L420" s="147">
        <v>4</v>
      </c>
      <c r="M420" s="147">
        <v>7</v>
      </c>
      <c r="N420" s="147">
        <v>10</v>
      </c>
      <c r="O420" s="147">
        <v>8</v>
      </c>
      <c r="P420" s="147">
        <v>18</v>
      </c>
    </row>
    <row r="421" spans="1:22" s="83" customFormat="1" ht="34.5" customHeight="1">
      <c r="A421" s="251" t="s">
        <v>794</v>
      </c>
      <c r="B421" s="119"/>
      <c r="C421" s="368"/>
      <c r="D421" s="368"/>
      <c r="E421" s="319" t="s">
        <v>247</v>
      </c>
      <c r="F421" s="320"/>
      <c r="G421" s="320"/>
      <c r="H421" s="321"/>
      <c r="I421" s="360"/>
      <c r="J421" s="140">
        <f t="shared" si="13"/>
        <v>1</v>
      </c>
      <c r="K421" s="81" t="str">
        <f t="shared" si="14"/>
        <v/>
      </c>
      <c r="L421" s="147">
        <v>0</v>
      </c>
      <c r="M421" s="147">
        <v>0</v>
      </c>
      <c r="N421" s="147">
        <v>1</v>
      </c>
      <c r="O421" s="147">
        <v>0</v>
      </c>
      <c r="P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1050</v>
      </c>
      <c r="O428" s="66" t="s">
        <v>1052</v>
      </c>
      <c r="P428" s="66" t="s">
        <v>1053</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IF(SUM(L430:P430)=0,IF(COUNTIF(L430:P430,"未確認")&gt;0,"未確認",IF(COUNTIF(L430:P430,"~*")&gt;0,"*",SUM(L430:P430))),SUM(L430:P430))</f>
        <v>951</v>
      </c>
      <c r="K430" s="193" t="str">
        <f>IF(OR(COUNTIF(L430:P430,"未確認")&gt;0,COUNTIF(L430:P430,"~*")&gt;0),"※","")</f>
        <v/>
      </c>
      <c r="L430" s="147">
        <v>152</v>
      </c>
      <c r="M430" s="147">
        <v>167</v>
      </c>
      <c r="N430" s="147">
        <v>174</v>
      </c>
      <c r="O430" s="147">
        <v>156</v>
      </c>
      <c r="P430" s="147">
        <v>302</v>
      </c>
    </row>
    <row r="431" spans="1:22" s="83" customFormat="1" ht="34.5" customHeight="1">
      <c r="A431" s="250" t="s">
        <v>797</v>
      </c>
      <c r="B431" s="119"/>
      <c r="C431" s="188"/>
      <c r="D431" s="189"/>
      <c r="E431" s="365" t="s">
        <v>255</v>
      </c>
      <c r="F431" s="366"/>
      <c r="G431" s="366"/>
      <c r="H431" s="367"/>
      <c r="I431" s="360"/>
      <c r="J431" s="192">
        <f>IF(SUM(L431:P431)=0,IF(COUNTIF(L431:P431,"未確認")&gt;0,"未確認",IF(COUNTIF(L431:P431,"~*")&gt;0,"*",SUM(L431:P431))),SUM(L431:P431))</f>
        <v>109</v>
      </c>
      <c r="K431" s="193" t="str">
        <f>IF(OR(COUNTIF(L431:P431,"未確認")&gt;0,COUNTIF(L431:P431,"~*")&gt;0),"※","")</f>
        <v/>
      </c>
      <c r="L431" s="147">
        <v>22</v>
      </c>
      <c r="M431" s="147">
        <v>24</v>
      </c>
      <c r="N431" s="147">
        <v>16</v>
      </c>
      <c r="O431" s="147">
        <v>18</v>
      </c>
      <c r="P431" s="147">
        <v>29</v>
      </c>
    </row>
    <row r="432" spans="1:22" s="83" customFormat="1" ht="34.5" customHeight="1">
      <c r="A432" s="250" t="s">
        <v>798</v>
      </c>
      <c r="B432" s="119"/>
      <c r="C432" s="188"/>
      <c r="D432" s="189"/>
      <c r="E432" s="365" t="s">
        <v>256</v>
      </c>
      <c r="F432" s="366"/>
      <c r="G432" s="366"/>
      <c r="H432" s="367"/>
      <c r="I432" s="360"/>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5" t="s">
        <v>257</v>
      </c>
      <c r="F433" s="366"/>
      <c r="G433" s="366"/>
      <c r="H433" s="367"/>
      <c r="I433" s="360"/>
      <c r="J433" s="192">
        <f>IF(SUM(L433:P433)=0,IF(COUNTIF(L433:P433,"未確認")&gt;0,"未確認",IF(COUNTIF(L433:P433,"~*")&gt;0,"*",SUM(L433:P433))),SUM(L433:P433))</f>
        <v>219</v>
      </c>
      <c r="K433" s="193" t="str">
        <f>IF(OR(COUNTIF(L433:P433,"未確認")&gt;0,COUNTIF(L433:P433,"~*")&gt;0),"※","")</f>
        <v/>
      </c>
      <c r="L433" s="147">
        <v>42</v>
      </c>
      <c r="M433" s="147">
        <v>47</v>
      </c>
      <c r="N433" s="147">
        <v>33</v>
      </c>
      <c r="O433" s="147">
        <v>31</v>
      </c>
      <c r="P433" s="147">
        <v>66</v>
      </c>
    </row>
    <row r="434" spans="1:22" s="83" customFormat="1" ht="34.5" customHeight="1">
      <c r="A434" s="251" t="s">
        <v>800</v>
      </c>
      <c r="B434" s="1"/>
      <c r="C434" s="190"/>
      <c r="D434" s="191"/>
      <c r="E434" s="365" t="s">
        <v>258</v>
      </c>
      <c r="F434" s="366"/>
      <c r="G434" s="366"/>
      <c r="H434" s="367"/>
      <c r="I434" s="361"/>
      <c r="J434" s="192">
        <f>IF(SUM(L434:P434)=0,IF(COUNTIF(L434:P434,"未確認")&gt;0,"未確認",IF(COUNTIF(L434:P434,"~*")&gt;0,"*",SUM(L434:P434))),SUM(L434:P434))</f>
        <v>623</v>
      </c>
      <c r="K434" s="193" t="str">
        <f>IF(OR(COUNTIF(L434:P434,"未確認")&gt;0,COUNTIF(L434:P434,"~*")&gt;0),"※","")</f>
        <v/>
      </c>
      <c r="L434" s="147">
        <v>88</v>
      </c>
      <c r="M434" s="147">
        <v>96</v>
      </c>
      <c r="N434" s="147">
        <v>125</v>
      </c>
      <c r="O434" s="147">
        <v>107</v>
      </c>
      <c r="P434" s="147">
        <v>207</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1050</v>
      </c>
      <c r="O441" s="66" t="s">
        <v>1052</v>
      </c>
      <c r="P441" s="66" t="s">
        <v>1053</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979</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1050</v>
      </c>
      <c r="O466" s="66" t="s">
        <v>1052</v>
      </c>
      <c r="P466" s="66" t="s">
        <v>1053</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IF(SUM(L468:P468)=0,IF(COUNTIF(L468:P468,"未確認")&gt;0,"未確認",IF(COUNTIF(L468:P468,"*")&gt;0,"*",SUM(L468:P468))),SUM(L468:P468))</f>
        <v>*</v>
      </c>
      <c r="K468" s="201" t="str">
        <f t="shared" ref="K468:K475" si="16">IF(OR(COUNTIF(L468:P468,"未確認")&gt;0,COUNTIF(L468:P468,"*")&gt;0),"※","")</f>
        <v>※</v>
      </c>
      <c r="L468" s="117" t="s">
        <v>1042</v>
      </c>
      <c r="M468" s="117" t="s">
        <v>1042</v>
      </c>
      <c r="N468" s="117" t="s">
        <v>1042</v>
      </c>
      <c r="O468" s="117" t="s">
        <v>1042</v>
      </c>
      <c r="P468" s="117" t="s">
        <v>1042</v>
      </c>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IF(SUM(L469:P469)=0,IF(COUNTIF(L469:P469,"未確認")&gt;0,"未確認",IF(COUNTIF(L469:P469,"~*")&gt;0,"*",SUM(L469:P469))),SUM(L469:P469))</f>
        <v>未確認</v>
      </c>
      <c r="K469" s="201" t="str">
        <f t="shared" si="16"/>
        <v>※</v>
      </c>
      <c r="L469" s="117" t="s">
        <v>978</v>
      </c>
      <c r="M469" s="117" t="s">
        <v>978</v>
      </c>
      <c r="N469" s="117" t="s">
        <v>978</v>
      </c>
      <c r="O469" s="117" t="s">
        <v>978</v>
      </c>
      <c r="P469" s="117" t="s">
        <v>978</v>
      </c>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117" t="s">
        <v>978</v>
      </c>
      <c r="O470" s="117" t="s">
        <v>978</v>
      </c>
      <c r="P470" s="117" t="s">
        <v>978</v>
      </c>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117" t="s">
        <v>978</v>
      </c>
      <c r="O471" s="117" t="s">
        <v>978</v>
      </c>
      <c r="P471" s="117" t="s">
        <v>978</v>
      </c>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117" t="s">
        <v>978</v>
      </c>
      <c r="O472" s="117" t="s">
        <v>978</v>
      </c>
      <c r="P472" s="117" t="s">
        <v>978</v>
      </c>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117" t="s">
        <v>978</v>
      </c>
      <c r="O473" s="117" t="s">
        <v>978</v>
      </c>
      <c r="P473" s="117" t="s">
        <v>978</v>
      </c>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117" t="s">
        <v>978</v>
      </c>
      <c r="O474" s="117" t="s">
        <v>978</v>
      </c>
      <c r="P474" s="117" t="s">
        <v>978</v>
      </c>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117" t="s">
        <v>978</v>
      </c>
      <c r="O475" s="117" t="s">
        <v>978</v>
      </c>
      <c r="P475" s="117" t="s">
        <v>978</v>
      </c>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IF(OR(COUNTIF(L476:P476,"未確認")&gt;0,COUNTIF(L476:P476,"~")&gt;0),"※","")</f>
        <v>※</v>
      </c>
      <c r="L476" s="117" t="s">
        <v>978</v>
      </c>
      <c r="M476" s="117" t="s">
        <v>978</v>
      </c>
      <c r="N476" s="117" t="s">
        <v>978</v>
      </c>
      <c r="O476" s="117" t="s">
        <v>978</v>
      </c>
      <c r="P476" s="117" t="s">
        <v>978</v>
      </c>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IF(OR(COUNTIF(L477:P477,"未確認")&gt;0,COUNTIF(L477:P477,"*")&gt;0),"※","")</f>
        <v>※</v>
      </c>
      <c r="L477" s="117" t="s">
        <v>978</v>
      </c>
      <c r="M477" s="117" t="s">
        <v>978</v>
      </c>
      <c r="N477" s="117" t="s">
        <v>978</v>
      </c>
      <c r="O477" s="117" t="s">
        <v>978</v>
      </c>
      <c r="P477" s="117" t="s">
        <v>978</v>
      </c>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117" t="s">
        <v>978</v>
      </c>
      <c r="O478" s="117" t="s">
        <v>978</v>
      </c>
      <c r="P478" s="117" t="s">
        <v>978</v>
      </c>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117" t="s">
        <v>978</v>
      </c>
      <c r="O479" s="117" t="s">
        <v>978</v>
      </c>
      <c r="P479" s="117" t="s">
        <v>978</v>
      </c>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117" t="s">
        <v>978</v>
      </c>
      <c r="O480" s="117" t="s">
        <v>978</v>
      </c>
      <c r="P480" s="117" t="s">
        <v>978</v>
      </c>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IF(SUM(L481:P481)=0,IF(COUNTIF(L481:P481,"未確認")&gt;0,"未確認",IF(COUNTIF(L481:P481,"*")&gt;0,"*",SUM(L481:P481))),SUM(L481:P481))</f>
        <v>*</v>
      </c>
      <c r="K481" s="201" t="str">
        <f t="shared" si="18"/>
        <v>※</v>
      </c>
      <c r="L481" s="117" t="s">
        <v>1042</v>
      </c>
      <c r="M481" s="117" t="s">
        <v>1042</v>
      </c>
      <c r="N481" s="117" t="s">
        <v>1042</v>
      </c>
      <c r="O481" s="117" t="s">
        <v>1042</v>
      </c>
      <c r="P481" s="117" t="s">
        <v>1042</v>
      </c>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IF(SUM(L482:P482)=0,IF(COUNTIF(L482:P482,"未確認")&gt;0,"未確認",IF(COUNTIF(L482:P482,"~*")&gt;0,"*",SUM(L482:P482))),SUM(L482:P482))</f>
        <v>未確認</v>
      </c>
      <c r="K482" s="201" t="str">
        <f t="shared" si="18"/>
        <v>※</v>
      </c>
      <c r="L482" s="117" t="s">
        <v>978</v>
      </c>
      <c r="M482" s="117" t="s">
        <v>978</v>
      </c>
      <c r="N482" s="117" t="s">
        <v>978</v>
      </c>
      <c r="O482" s="117" t="s">
        <v>978</v>
      </c>
      <c r="P482" s="117" t="s">
        <v>978</v>
      </c>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117" t="s">
        <v>978</v>
      </c>
      <c r="O483" s="117" t="s">
        <v>978</v>
      </c>
      <c r="P483" s="117" t="s">
        <v>978</v>
      </c>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117" t="s">
        <v>978</v>
      </c>
      <c r="O484" s="117" t="s">
        <v>978</v>
      </c>
      <c r="P484" s="117" t="s">
        <v>978</v>
      </c>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117" t="s">
        <v>978</v>
      </c>
      <c r="O485" s="117" t="s">
        <v>978</v>
      </c>
      <c r="P485" s="117" t="s">
        <v>978</v>
      </c>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117" t="s">
        <v>978</v>
      </c>
      <c r="O486" s="117" t="s">
        <v>978</v>
      </c>
      <c r="P486" s="117" t="s">
        <v>978</v>
      </c>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117" t="s">
        <v>978</v>
      </c>
      <c r="O487" s="117" t="s">
        <v>978</v>
      </c>
      <c r="P487" s="117" t="s">
        <v>978</v>
      </c>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117" t="s">
        <v>978</v>
      </c>
      <c r="O488" s="117" t="s">
        <v>978</v>
      </c>
      <c r="P488" s="117" t="s">
        <v>978</v>
      </c>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117" t="s">
        <v>978</v>
      </c>
      <c r="O489" s="117" t="s">
        <v>978</v>
      </c>
      <c r="P489" s="117" t="s">
        <v>978</v>
      </c>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117" t="s">
        <v>978</v>
      </c>
      <c r="O490" s="117" t="s">
        <v>978</v>
      </c>
      <c r="P490" s="117" t="s">
        <v>978</v>
      </c>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117" t="s">
        <v>978</v>
      </c>
      <c r="O491" s="117" t="s">
        <v>978</v>
      </c>
      <c r="P491" s="117" t="s">
        <v>978</v>
      </c>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117" t="s">
        <v>978</v>
      </c>
      <c r="O492" s="117" t="s">
        <v>978</v>
      </c>
      <c r="P492" s="117" t="s">
        <v>978</v>
      </c>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117" t="s">
        <v>978</v>
      </c>
      <c r="O493" s="117" t="s">
        <v>978</v>
      </c>
      <c r="P493" s="117" t="s">
        <v>978</v>
      </c>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1042</v>
      </c>
      <c r="M494" s="117" t="s">
        <v>1042</v>
      </c>
      <c r="N494" s="117" t="s">
        <v>1042</v>
      </c>
      <c r="O494" s="117" t="s">
        <v>1042</v>
      </c>
      <c r="P494" s="117" t="s">
        <v>1042</v>
      </c>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1042</v>
      </c>
      <c r="M495" s="117" t="s">
        <v>1042</v>
      </c>
      <c r="N495" s="117" t="s">
        <v>1042</v>
      </c>
      <c r="O495" s="117" t="s">
        <v>1042</v>
      </c>
      <c r="P495" s="117" t="s">
        <v>1042</v>
      </c>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1042</v>
      </c>
      <c r="M496" s="117" t="s">
        <v>1042</v>
      </c>
      <c r="N496" s="117" t="s">
        <v>1042</v>
      </c>
      <c r="O496" s="117" t="s">
        <v>1042</v>
      </c>
      <c r="P496" s="117" t="s">
        <v>1042</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1050</v>
      </c>
      <c r="O502" s="66" t="s">
        <v>1052</v>
      </c>
      <c r="P502" s="66" t="s">
        <v>1053</v>
      </c>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70" t="s">
        <v>1047</v>
      </c>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IF(SUM(L504:P504)=0,IF(COUNTIF(L504:P504,"未確認")&gt;0,"未確認",IF(COUNTIF(L504:P504,"~*")&gt;0,"*",SUM(L504:P504))),SUM(L504:P504))</f>
        <v>0</v>
      </c>
      <c r="K504" s="201" t="str">
        <f t="shared" ref="K504:K511" si="21">IF(OR(COUNTIF(L504:P504,"未確認")&gt;0,COUNTIF(L504:P504,"*")&gt;0),"※","")</f>
        <v>※</v>
      </c>
      <c r="L504" s="117" t="s">
        <v>1042</v>
      </c>
      <c r="M504" s="117" t="s">
        <v>1042</v>
      </c>
      <c r="N504" s="117" t="s">
        <v>1042</v>
      </c>
      <c r="O504" s="117" t="s">
        <v>1042</v>
      </c>
      <c r="P504" s="117" t="s">
        <v>1042</v>
      </c>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1042</v>
      </c>
      <c r="M505" s="117" t="s">
        <v>1042</v>
      </c>
      <c r="N505" s="117" t="s">
        <v>1042</v>
      </c>
      <c r="O505" s="117" t="s">
        <v>1042</v>
      </c>
      <c r="P505" s="117" t="s">
        <v>1042</v>
      </c>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1042</v>
      </c>
      <c r="M506" s="117" t="s">
        <v>1042</v>
      </c>
      <c r="N506" s="117" t="s">
        <v>1042</v>
      </c>
      <c r="O506" s="117" t="s">
        <v>1042</v>
      </c>
      <c r="P506" s="117" t="s">
        <v>1042</v>
      </c>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1042</v>
      </c>
      <c r="M507" s="117" t="s">
        <v>1042</v>
      </c>
      <c r="N507" s="117" t="s">
        <v>1042</v>
      </c>
      <c r="O507" s="117" t="s">
        <v>1042</v>
      </c>
      <c r="P507" s="117" t="s">
        <v>1042</v>
      </c>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1042</v>
      </c>
      <c r="M508" s="117" t="s">
        <v>1042</v>
      </c>
      <c r="N508" s="117" t="s">
        <v>1042</v>
      </c>
      <c r="O508" s="117" t="s">
        <v>1042</v>
      </c>
      <c r="P508" s="117" t="s">
        <v>1042</v>
      </c>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1042</v>
      </c>
      <c r="M509" s="117" t="s">
        <v>1042</v>
      </c>
      <c r="N509" s="117" t="s">
        <v>1042</v>
      </c>
      <c r="O509" s="117" t="s">
        <v>1042</v>
      </c>
      <c r="P509" s="117" t="s">
        <v>1042</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1042</v>
      </c>
      <c r="M510" s="117" t="s">
        <v>1042</v>
      </c>
      <c r="N510" s="117" t="s">
        <v>1042</v>
      </c>
      <c r="O510" s="117" t="s">
        <v>1042</v>
      </c>
      <c r="P510" s="117" t="s">
        <v>1042</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1042</v>
      </c>
      <c r="M511" s="117" t="s">
        <v>1042</v>
      </c>
      <c r="N511" s="117" t="s">
        <v>1042</v>
      </c>
      <c r="O511" s="117" t="s">
        <v>1042</v>
      </c>
      <c r="P511" s="117" t="s">
        <v>1042</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1050</v>
      </c>
      <c r="O514" s="66" t="s">
        <v>1052</v>
      </c>
      <c r="P514" s="66" t="s">
        <v>1053</v>
      </c>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70" t="s">
        <v>1047</v>
      </c>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IF(SUM(L516:P516)=0,IF(COUNTIF(L516:P516,"未確認")&gt;0,"未確認",IF(COUNTIF(L516:P516,"~*")&gt;0,"*",SUM(L516:P516))),SUM(L516:P516))</f>
        <v>0</v>
      </c>
      <c r="K516" s="201" t="str">
        <f>IF(OR(COUNTIF(L516:P516,"未確認")&gt;0,COUNTIF(L516:P516,"*")&gt;0),"※","")</f>
        <v>※</v>
      </c>
      <c r="L516" s="117" t="s">
        <v>1042</v>
      </c>
      <c r="M516" s="117" t="s">
        <v>1042</v>
      </c>
      <c r="N516" s="117" t="s">
        <v>1042</v>
      </c>
      <c r="O516" s="117" t="s">
        <v>1042</v>
      </c>
      <c r="P516" s="117" t="s">
        <v>1042</v>
      </c>
    </row>
    <row r="517" spans="1:22" s="115" customFormat="1" ht="71.25">
      <c r="A517" s="252" t="s">
        <v>844</v>
      </c>
      <c r="B517" s="204"/>
      <c r="C517" s="346" t="s">
        <v>327</v>
      </c>
      <c r="D517" s="347"/>
      <c r="E517" s="347"/>
      <c r="F517" s="347"/>
      <c r="G517" s="347"/>
      <c r="H517" s="348"/>
      <c r="I517" s="122" t="s">
        <v>328</v>
      </c>
      <c r="J517" s="205">
        <f>IF(SUM(L517:P517)=0,IF(COUNTIF(L517:P517,"未確認")&gt;0,"未確認",IF(COUNTIF(L517:P517,"~*")&gt;0,"*",SUM(L517:P517))),SUM(L517:P517))</f>
        <v>0</v>
      </c>
      <c r="K517" s="201" t="str">
        <f>IF(OR(COUNTIF(L517:P517,"未確認")&gt;0,COUNTIF(L517:P517,"*")&gt;0),"※","")</f>
        <v>※</v>
      </c>
      <c r="L517" s="117" t="s">
        <v>1042</v>
      </c>
      <c r="M517" s="117" t="s">
        <v>1042</v>
      </c>
      <c r="N517" s="117" t="s">
        <v>1042</v>
      </c>
      <c r="O517" s="117" t="s">
        <v>1042</v>
      </c>
      <c r="P517" s="117" t="s">
        <v>1042</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1050</v>
      </c>
      <c r="O520" s="66" t="s">
        <v>1052</v>
      </c>
      <c r="P520" s="66" t="s">
        <v>1053</v>
      </c>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70" t="s">
        <v>1047</v>
      </c>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IF(SUM(L522:P522)=0,IF(COUNTIF(L522:P522,"未確認")&gt;0,"未確認",IF(COUNTIF(L522:P522,"~*")&gt;0,"*",SUM(L522:P522))),SUM(L522:P522))</f>
        <v>0</v>
      </c>
      <c r="K522" s="201" t="str">
        <f>IF(OR(COUNTIF(L522:P522,"未確認")&gt;0,COUNTIF(L522:P522,"*")&gt;0),"※","")</f>
        <v>※</v>
      </c>
      <c r="L522" s="117" t="s">
        <v>1042</v>
      </c>
      <c r="M522" s="117" t="s">
        <v>1042</v>
      </c>
      <c r="N522" s="117" t="s">
        <v>1042</v>
      </c>
      <c r="O522" s="117" t="s">
        <v>1042</v>
      </c>
      <c r="P522" s="117" t="s">
        <v>1042</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1050</v>
      </c>
      <c r="O525" s="66" t="s">
        <v>1052</v>
      </c>
      <c r="P525" s="66" t="s">
        <v>1053</v>
      </c>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70" t="s">
        <v>1047</v>
      </c>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1050</v>
      </c>
      <c r="O530" s="66" t="s">
        <v>1052</v>
      </c>
      <c r="P530" s="66" t="s">
        <v>1053</v>
      </c>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70" t="s">
        <v>1047</v>
      </c>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IF(SUM(L532:P532)=0,IF(COUNTIF(L532:P532,"未確認")&gt;0,"未確認",IF(COUNTIF(L532:P532,"~*")&gt;0,"*",SUM(L532:P532))),SUM(L532:P532))</f>
        <v>0</v>
      </c>
      <c r="K532" s="201" t="str">
        <f t="shared" ref="K532:K537" si="23">IF(OR(COUNTIF(L532:P532,"未確認")&gt;0,COUNTIF(L532:P532,"*")&gt;0),"※","")</f>
        <v>※</v>
      </c>
      <c r="L532" s="117" t="s">
        <v>1042</v>
      </c>
      <c r="M532" s="117" t="s">
        <v>1042</v>
      </c>
      <c r="N532" s="117" t="s">
        <v>1042</v>
      </c>
      <c r="O532" s="117" t="s">
        <v>1042</v>
      </c>
      <c r="P532" s="117" t="s">
        <v>1042</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1042</v>
      </c>
      <c r="M533" s="117" t="s">
        <v>1042</v>
      </c>
      <c r="N533" s="117" t="s">
        <v>1042</v>
      </c>
      <c r="O533" s="117" t="s">
        <v>1042</v>
      </c>
      <c r="P533" s="117" t="s">
        <v>1042</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1042</v>
      </c>
      <c r="M534" s="117" t="s">
        <v>1042</v>
      </c>
      <c r="N534" s="117" t="s">
        <v>1042</v>
      </c>
      <c r="O534" s="117" t="s">
        <v>1042</v>
      </c>
      <c r="P534" s="117" t="s">
        <v>1042</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1042</v>
      </c>
      <c r="M535" s="117" t="s">
        <v>1042</v>
      </c>
      <c r="N535" s="117" t="s">
        <v>1042</v>
      </c>
      <c r="O535" s="117" t="s">
        <v>1042</v>
      </c>
      <c r="P535" s="117" t="s">
        <v>1042</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1042</v>
      </c>
      <c r="M536" s="117" t="s">
        <v>1042</v>
      </c>
      <c r="N536" s="117" t="s">
        <v>1042</v>
      </c>
      <c r="O536" s="117" t="s">
        <v>1042</v>
      </c>
      <c r="P536" s="117" t="s">
        <v>1042</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1042</v>
      </c>
      <c r="M537" s="117" t="s">
        <v>1042</v>
      </c>
      <c r="N537" s="117" t="s">
        <v>1042</v>
      </c>
      <c r="O537" s="117" t="s">
        <v>1042</v>
      </c>
      <c r="P537" s="117" t="s">
        <v>1042</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1050</v>
      </c>
      <c r="O543" s="66" t="s">
        <v>1052</v>
      </c>
      <c r="P543" s="66" t="s">
        <v>1053</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row>
    <row r="545" spans="1:16" s="115" customFormat="1" ht="69.95" customHeight="1">
      <c r="A545" s="252" t="s">
        <v>853</v>
      </c>
      <c r="C545" s="319" t="s">
        <v>348</v>
      </c>
      <c r="D545" s="320"/>
      <c r="E545" s="320"/>
      <c r="F545" s="320"/>
      <c r="G545" s="320"/>
      <c r="H545" s="321"/>
      <c r="I545" s="122" t="s">
        <v>349</v>
      </c>
      <c r="J545" s="116">
        <f t="shared" ref="J545:J557" si="24">IF(SUM(L545:P545)=0,IF(COUNTIF(L545:P545,"未確認")&gt;0,"未確認",IF(COUNTIF(L545:P545,"~*")&gt;0,"*",SUM(L545:P545))),SUM(L545:P545))</f>
        <v>0</v>
      </c>
      <c r="K545" s="201" t="str">
        <f t="shared" ref="K545:K557" si="25">IF(OR(COUNTIF(L545:P545,"未確認")&gt;0,COUNTIF(L545:P545,"*")&gt;0),"※","")</f>
        <v>※</v>
      </c>
      <c r="L545" s="117" t="s">
        <v>1042</v>
      </c>
      <c r="M545" s="117" t="s">
        <v>1042</v>
      </c>
      <c r="N545" s="117" t="s">
        <v>1042</v>
      </c>
      <c r="O545" s="117" t="s">
        <v>1042</v>
      </c>
      <c r="P545" s="117" t="s">
        <v>1042</v>
      </c>
    </row>
    <row r="546" spans="1:16"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1042</v>
      </c>
      <c r="M546" s="117" t="s">
        <v>1042</v>
      </c>
      <c r="N546" s="117" t="s">
        <v>1042</v>
      </c>
      <c r="O546" s="117" t="s">
        <v>1042</v>
      </c>
      <c r="P546" s="117" t="s">
        <v>1042</v>
      </c>
    </row>
    <row r="547" spans="1:16"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1042</v>
      </c>
      <c r="M547" s="117" t="s">
        <v>1042</v>
      </c>
      <c r="N547" s="117" t="s">
        <v>1042</v>
      </c>
      <c r="O547" s="117" t="s">
        <v>1042</v>
      </c>
      <c r="P547" s="117" t="s">
        <v>1042</v>
      </c>
    </row>
    <row r="548" spans="1:16"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1042</v>
      </c>
      <c r="M548" s="117" t="s">
        <v>1042</v>
      </c>
      <c r="N548" s="117" t="s">
        <v>1042</v>
      </c>
      <c r="O548" s="117" t="s">
        <v>1042</v>
      </c>
      <c r="P548" s="117" t="s">
        <v>1042</v>
      </c>
    </row>
    <row r="549" spans="1:16"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1042</v>
      </c>
      <c r="M549" s="117" t="s">
        <v>1042</v>
      </c>
      <c r="N549" s="117" t="s">
        <v>1042</v>
      </c>
      <c r="O549" s="117" t="s">
        <v>1042</v>
      </c>
      <c r="P549" s="117" t="s">
        <v>1042</v>
      </c>
    </row>
    <row r="550" spans="1:16"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1042</v>
      </c>
      <c r="M550" s="117" t="s">
        <v>1042</v>
      </c>
      <c r="N550" s="117" t="s">
        <v>1042</v>
      </c>
      <c r="O550" s="117" t="s">
        <v>1042</v>
      </c>
      <c r="P550" s="117" t="s">
        <v>1042</v>
      </c>
    </row>
    <row r="551" spans="1:16"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1042</v>
      </c>
      <c r="M551" s="117" t="s">
        <v>1042</v>
      </c>
      <c r="N551" s="117" t="s">
        <v>1042</v>
      </c>
      <c r="O551" s="117" t="s">
        <v>1042</v>
      </c>
      <c r="P551" s="117" t="s">
        <v>1042</v>
      </c>
    </row>
    <row r="552" spans="1:16"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1042</v>
      </c>
      <c r="M552" s="117" t="s">
        <v>1042</v>
      </c>
      <c r="N552" s="117" t="s">
        <v>1042</v>
      </c>
      <c r="O552" s="117" t="s">
        <v>1042</v>
      </c>
      <c r="P552" s="117" t="s">
        <v>1042</v>
      </c>
    </row>
    <row r="553" spans="1:16"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1042</v>
      </c>
      <c r="M553" s="117" t="s">
        <v>1042</v>
      </c>
      <c r="N553" s="117" t="s">
        <v>1042</v>
      </c>
      <c r="O553" s="117" t="s">
        <v>1042</v>
      </c>
      <c r="P553" s="117" t="s">
        <v>1042</v>
      </c>
    </row>
    <row r="554" spans="1:16" s="115" customFormat="1" ht="42.75">
      <c r="A554" s="252" t="s">
        <v>862</v>
      </c>
      <c r="B554" s="119"/>
      <c r="C554" s="319" t="s">
        <v>366</v>
      </c>
      <c r="D554" s="320"/>
      <c r="E554" s="320"/>
      <c r="F554" s="320"/>
      <c r="G554" s="320"/>
      <c r="H554" s="321"/>
      <c r="I554" s="138" t="s">
        <v>367</v>
      </c>
      <c r="J554" s="116">
        <f t="shared" si="24"/>
        <v>0</v>
      </c>
      <c r="K554" s="201" t="str">
        <f t="shared" si="25"/>
        <v>※</v>
      </c>
      <c r="L554" s="117" t="s">
        <v>1042</v>
      </c>
      <c r="M554" s="117" t="s">
        <v>1042</v>
      </c>
      <c r="N554" s="117" t="s">
        <v>1042</v>
      </c>
      <c r="O554" s="117" t="s">
        <v>1042</v>
      </c>
      <c r="P554" s="117" t="s">
        <v>1042</v>
      </c>
    </row>
    <row r="555" spans="1:16"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1042</v>
      </c>
      <c r="M555" s="117" t="s">
        <v>1042</v>
      </c>
      <c r="N555" s="117" t="s">
        <v>1042</v>
      </c>
      <c r="O555" s="117" t="s">
        <v>1042</v>
      </c>
      <c r="P555" s="117" t="s">
        <v>1042</v>
      </c>
    </row>
    <row r="556" spans="1:16"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1042</v>
      </c>
      <c r="M556" s="117" t="s">
        <v>1042</v>
      </c>
      <c r="N556" s="117" t="s">
        <v>1042</v>
      </c>
      <c r="O556" s="117" t="s">
        <v>1042</v>
      </c>
      <c r="P556" s="117" t="s">
        <v>1042</v>
      </c>
    </row>
    <row r="557" spans="1:16"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1042</v>
      </c>
      <c r="M557" s="117" t="s">
        <v>1042</v>
      </c>
      <c r="N557" s="117" t="s">
        <v>1042</v>
      </c>
      <c r="O557" s="117" t="s">
        <v>1042</v>
      </c>
      <c r="P557" s="117" t="s">
        <v>1042</v>
      </c>
    </row>
    <row r="558" spans="1:16"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1045</v>
      </c>
    </row>
    <row r="559" spans="1:16" s="91" customFormat="1" ht="65.099999999999994" customHeight="1">
      <c r="A559" s="243"/>
      <c r="B559" s="119"/>
      <c r="C559" s="322" t="s">
        <v>1021</v>
      </c>
      <c r="D559" s="323"/>
      <c r="E559" s="323"/>
      <c r="F559" s="323"/>
      <c r="G559" s="323"/>
      <c r="H559" s="324"/>
      <c r="I559" s="325" t="s">
        <v>375</v>
      </c>
      <c r="J559" s="207"/>
      <c r="K559" s="208"/>
      <c r="L559" s="124"/>
      <c r="M559" s="131"/>
      <c r="N559" s="131"/>
      <c r="O559" s="131"/>
      <c r="P559" s="131"/>
    </row>
    <row r="560" spans="1:16"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row>
    <row r="561" spans="1:16"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row>
    <row r="562" spans="1:16" s="91" customFormat="1" ht="34.5" customHeight="1">
      <c r="A562" s="251" t="s">
        <v>872</v>
      </c>
      <c r="B562" s="119"/>
      <c r="C562" s="209"/>
      <c r="D562" s="330" t="s">
        <v>990</v>
      </c>
      <c r="E562" s="341"/>
      <c r="F562" s="341"/>
      <c r="G562" s="341"/>
      <c r="H562" s="331"/>
      <c r="I562" s="342"/>
      <c r="J562" s="207"/>
      <c r="K562" s="210"/>
      <c r="L562" s="211" t="s">
        <v>533</v>
      </c>
      <c r="M562" s="211" t="s">
        <v>533</v>
      </c>
      <c r="N562" s="211" t="s">
        <v>533</v>
      </c>
      <c r="O562" s="211" t="s">
        <v>533</v>
      </c>
      <c r="P562" s="211" t="s">
        <v>533</v>
      </c>
    </row>
    <row r="563" spans="1:16"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row>
    <row r="564" spans="1:16"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row>
    <row r="565" spans="1:16"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row>
    <row r="566" spans="1:16" s="91" customFormat="1" ht="34.5" customHeight="1">
      <c r="A566" s="251" t="s">
        <v>876</v>
      </c>
      <c r="B566" s="119"/>
      <c r="C566" s="285"/>
      <c r="D566" s="330" t="s">
        <v>991</v>
      </c>
      <c r="E566" s="341"/>
      <c r="F566" s="341"/>
      <c r="G566" s="341"/>
      <c r="H566" s="331"/>
      <c r="I566" s="342"/>
      <c r="J566" s="213"/>
      <c r="K566" s="214"/>
      <c r="L566" s="211" t="s">
        <v>533</v>
      </c>
      <c r="M566" s="211" t="s">
        <v>533</v>
      </c>
      <c r="N566" s="211" t="s">
        <v>533</v>
      </c>
      <c r="O566" s="211" t="s">
        <v>533</v>
      </c>
      <c r="P566" s="211" t="s">
        <v>533</v>
      </c>
    </row>
    <row r="567" spans="1:16" s="91" customFormat="1" ht="42.75" customHeight="1">
      <c r="A567" s="243"/>
      <c r="B567" s="119"/>
      <c r="C567" s="322" t="s">
        <v>1022</v>
      </c>
      <c r="D567" s="323"/>
      <c r="E567" s="323"/>
      <c r="F567" s="323"/>
      <c r="G567" s="323"/>
      <c r="H567" s="324"/>
      <c r="I567" s="342"/>
      <c r="J567" s="207"/>
      <c r="K567" s="208"/>
      <c r="L567" s="124"/>
      <c r="M567" s="131"/>
      <c r="N567" s="131"/>
      <c r="O567" s="131"/>
      <c r="P567" s="131"/>
    </row>
    <row r="568" spans="1:16"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row>
    <row r="569" spans="1:16"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row>
    <row r="570" spans="1:16" s="91" customFormat="1" ht="34.5" customHeight="1">
      <c r="A570" s="251" t="s">
        <v>879</v>
      </c>
      <c r="B570" s="119"/>
      <c r="C570" s="209"/>
      <c r="D570" s="330" t="s">
        <v>990</v>
      </c>
      <c r="E570" s="341"/>
      <c r="F570" s="341"/>
      <c r="G570" s="341"/>
      <c r="H570" s="331"/>
      <c r="I570" s="342"/>
      <c r="J570" s="207"/>
      <c r="K570" s="210"/>
      <c r="L570" s="211" t="s">
        <v>533</v>
      </c>
      <c r="M570" s="211" t="s">
        <v>533</v>
      </c>
      <c r="N570" s="211" t="s">
        <v>533</v>
      </c>
      <c r="O570" s="211" t="s">
        <v>533</v>
      </c>
      <c r="P570" s="211" t="s">
        <v>533</v>
      </c>
    </row>
    <row r="571" spans="1:16"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row>
    <row r="572" spans="1:16"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row>
    <row r="573" spans="1:16"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row>
    <row r="574" spans="1:16" s="91" customFormat="1" ht="34.5" customHeight="1">
      <c r="A574" s="251" t="s">
        <v>883</v>
      </c>
      <c r="B574" s="119"/>
      <c r="C574" s="212"/>
      <c r="D574" s="330" t="s">
        <v>991</v>
      </c>
      <c r="E574" s="341"/>
      <c r="F574" s="341"/>
      <c r="G574" s="341"/>
      <c r="H574" s="331"/>
      <c r="I574" s="342"/>
      <c r="J574" s="213"/>
      <c r="K574" s="214"/>
      <c r="L574" s="211" t="s">
        <v>533</v>
      </c>
      <c r="M574" s="211" t="s">
        <v>533</v>
      </c>
      <c r="N574" s="211" t="s">
        <v>533</v>
      </c>
      <c r="O574" s="211" t="s">
        <v>533</v>
      </c>
      <c r="P574" s="211" t="s">
        <v>533</v>
      </c>
    </row>
    <row r="575" spans="1:16" s="91" customFormat="1" ht="42.75" customHeight="1">
      <c r="A575" s="243"/>
      <c r="B575" s="119"/>
      <c r="C575" s="322" t="s">
        <v>384</v>
      </c>
      <c r="D575" s="323"/>
      <c r="E575" s="323"/>
      <c r="F575" s="323"/>
      <c r="G575" s="323"/>
      <c r="H575" s="324"/>
      <c r="I575" s="342"/>
      <c r="J575" s="215"/>
      <c r="K575" s="208"/>
      <c r="L575" s="124"/>
      <c r="M575" s="131"/>
      <c r="N575" s="131"/>
      <c r="O575" s="131"/>
      <c r="P575" s="131"/>
    </row>
    <row r="576" spans="1:16"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c r="N578" s="211" t="s">
        <v>533</v>
      </c>
      <c r="O578" s="211" t="s">
        <v>533</v>
      </c>
      <c r="P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1050</v>
      </c>
      <c r="O588" s="66" t="s">
        <v>1052</v>
      </c>
      <c r="P588" s="66" t="s">
        <v>1053</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row>
    <row r="590" spans="1:22" s="115" customFormat="1" ht="69.95" customHeight="1">
      <c r="A590" s="252" t="s">
        <v>891</v>
      </c>
      <c r="C590" s="319" t="s">
        <v>386</v>
      </c>
      <c r="D590" s="320"/>
      <c r="E590" s="320"/>
      <c r="F590" s="320"/>
      <c r="G590" s="320"/>
      <c r="H590" s="321"/>
      <c r="I590" s="134" t="s">
        <v>387</v>
      </c>
      <c r="J590" s="116">
        <f>IF(SUM(L590:P590)=0,IF(COUNTIF(L590:P590,"未確認")&gt;0,"未確認",IF(COUNTIF(L590:P590,"~*")&gt;0,"*",SUM(L590:P590))),SUM(L590:P590))</f>
        <v>0</v>
      </c>
      <c r="K590" s="201" t="str">
        <f>IF(OR(COUNTIF(L590:P590,"未確認")&gt;0,COUNTIF(L590:P590,"*")&gt;0),"※","")</f>
        <v>※</v>
      </c>
      <c r="L590" s="117" t="s">
        <v>1042</v>
      </c>
      <c r="M590" s="117" t="s">
        <v>1042</v>
      </c>
      <c r="N590" s="117" t="s">
        <v>1042</v>
      </c>
      <c r="O590" s="117" t="s">
        <v>1042</v>
      </c>
      <c r="P590" s="117" t="s">
        <v>1042</v>
      </c>
    </row>
    <row r="591" spans="1:22" s="115" customFormat="1" ht="69.95" customHeight="1">
      <c r="A591" s="252" t="s">
        <v>892</v>
      </c>
      <c r="B591" s="84"/>
      <c r="C591" s="319" t="s">
        <v>388</v>
      </c>
      <c r="D591" s="320"/>
      <c r="E591" s="320"/>
      <c r="F591" s="320"/>
      <c r="G591" s="320"/>
      <c r="H591" s="321"/>
      <c r="I591" s="134" t="s">
        <v>389</v>
      </c>
      <c r="J591" s="116">
        <f>IF(SUM(L591:P591)=0,IF(COUNTIF(L591:P591,"未確認")&gt;0,"未確認",IF(COUNTIF(L591:P591,"~*")&gt;0,"*",SUM(L591:P591))),SUM(L591:P591))</f>
        <v>0</v>
      </c>
      <c r="K591" s="201" t="str">
        <f>IF(OR(COUNTIF(L591:P591,"未確認")&gt;0,COUNTIF(L591:P591,"*")&gt;0),"※","")</f>
        <v>※</v>
      </c>
      <c r="L591" s="117" t="s">
        <v>1042</v>
      </c>
      <c r="M591" s="117" t="s">
        <v>1042</v>
      </c>
      <c r="N591" s="117" t="s">
        <v>1042</v>
      </c>
      <c r="O591" s="117" t="s">
        <v>1042</v>
      </c>
      <c r="P591" s="117" t="s">
        <v>1042</v>
      </c>
    </row>
    <row r="592" spans="1:22" s="115" customFormat="1" ht="72" customHeight="1">
      <c r="A592" s="252" t="s">
        <v>974</v>
      </c>
      <c r="B592" s="84"/>
      <c r="C592" s="319" t="s">
        <v>390</v>
      </c>
      <c r="D592" s="320"/>
      <c r="E592" s="320"/>
      <c r="F592" s="320"/>
      <c r="G592" s="320"/>
      <c r="H592" s="321"/>
      <c r="I592" s="134" t="s">
        <v>391</v>
      </c>
      <c r="J592" s="116">
        <f>IF(SUM(L592:P592)=0,IF(COUNTIF(L592:P592,"未確認")&gt;0,"未確認",IF(COUNTIF(L592:P592,"~*")&gt;0,"*",SUM(L592:P592))),SUM(L592:P592))</f>
        <v>0</v>
      </c>
      <c r="K592" s="201" t="str">
        <f>IF(OR(COUNTIF(L592:P592,"未確認")&gt;0,COUNTIF(L592:P592,"*")&gt;0),"※","")</f>
        <v>※</v>
      </c>
      <c r="L592" s="117" t="s">
        <v>1042</v>
      </c>
      <c r="M592" s="117" t="s">
        <v>1042</v>
      </c>
      <c r="N592" s="117" t="s">
        <v>1042</v>
      </c>
      <c r="O592" s="117" t="s">
        <v>1042</v>
      </c>
      <c r="P592" s="117" t="s">
        <v>1042</v>
      </c>
    </row>
    <row r="593" spans="1:16" s="115" customFormat="1" ht="56.1" customHeight="1">
      <c r="A593" s="252" t="s">
        <v>893</v>
      </c>
      <c r="B593" s="84"/>
      <c r="C593" s="319" t="s">
        <v>392</v>
      </c>
      <c r="D593" s="320"/>
      <c r="E593" s="320"/>
      <c r="F593" s="320"/>
      <c r="G593" s="320"/>
      <c r="H593" s="321"/>
      <c r="I593" s="294" t="s">
        <v>393</v>
      </c>
      <c r="J593" s="116">
        <f>IF(SUM(L593:P593)=0,IF(COUNTIF(L593:P593,"未確認")&gt;0,"未確認",IF(COUNTIF(L593:P593,"~*")&gt;0,"*",SUM(L593:P593))),SUM(L593:P593))</f>
        <v>0</v>
      </c>
      <c r="K593" s="201" t="str">
        <f>IF(OR(COUNTIF(L593:P593,"未確認")&gt;0,COUNTIF(L593:P593,"*")&gt;0),"※","")</f>
        <v>※</v>
      </c>
      <c r="L593" s="117" t="s">
        <v>1042</v>
      </c>
      <c r="M593" s="117" t="s">
        <v>1042</v>
      </c>
      <c r="N593" s="117" t="s">
        <v>1042</v>
      </c>
      <c r="O593" s="117" t="s">
        <v>1042</v>
      </c>
      <c r="P593" s="117" t="s">
        <v>1042</v>
      </c>
    </row>
    <row r="594" spans="1:16" s="115" customFormat="1" ht="84" customHeight="1">
      <c r="A594" s="252" t="s">
        <v>894</v>
      </c>
      <c r="B594" s="84"/>
      <c r="C594" s="319" t="s">
        <v>394</v>
      </c>
      <c r="D594" s="320"/>
      <c r="E594" s="320"/>
      <c r="F594" s="320"/>
      <c r="G594" s="320"/>
      <c r="H594" s="321"/>
      <c r="I594" s="134" t="s">
        <v>395</v>
      </c>
      <c r="J594" s="116">
        <f>IF(SUM(L594:P594)=0,IF(COUNTIF(L594:P594,"未確認")&gt;0,"未確認",IF(COUNTIF(L594:P594,"~*")&gt;0,"*",SUM(L594:P594))),SUM(L594:P594))</f>
        <v>0</v>
      </c>
      <c r="K594" s="201" t="str">
        <f>IF(OR(COUNTIF(L594:P594,"未確認")&gt;0,COUNTIF(L594:P594,"*")&gt;0),"※","")</f>
        <v>※</v>
      </c>
      <c r="L594" s="117" t="s">
        <v>1042</v>
      </c>
      <c r="M594" s="117" t="s">
        <v>1042</v>
      </c>
      <c r="N594" s="117" t="s">
        <v>1042</v>
      </c>
      <c r="O594" s="117" t="s">
        <v>1042</v>
      </c>
      <c r="P594" s="117" t="s">
        <v>1042</v>
      </c>
    </row>
    <row r="595" spans="1:16" s="115" customFormat="1" ht="35.1" customHeight="1">
      <c r="A595" s="251" t="s">
        <v>895</v>
      </c>
      <c r="B595" s="84"/>
      <c r="C595" s="322" t="s">
        <v>992</v>
      </c>
      <c r="D595" s="323"/>
      <c r="E595" s="323"/>
      <c r="F595" s="323"/>
      <c r="G595" s="323"/>
      <c r="H595" s="324"/>
      <c r="I595" s="339" t="s">
        <v>397</v>
      </c>
      <c r="J595" s="140">
        <v>0</v>
      </c>
      <c r="K595" s="201" t="str">
        <f>IF(OR(COUNTIF(L595:P595,"未確認")&gt;0,COUNTIF(L595:P595,"~*")&gt;0),"※","")</f>
        <v/>
      </c>
      <c r="L595" s="216"/>
      <c r="M595" s="216"/>
      <c r="N595" s="216"/>
      <c r="O595" s="216"/>
      <c r="P595" s="216"/>
    </row>
    <row r="596" spans="1:16" s="115" customFormat="1" ht="35.1" customHeight="1">
      <c r="A596" s="251" t="s">
        <v>896</v>
      </c>
      <c r="B596" s="84"/>
      <c r="C596" s="292"/>
      <c r="D596" s="293"/>
      <c r="E596" s="316" t="s">
        <v>398</v>
      </c>
      <c r="F596" s="317"/>
      <c r="G596" s="317"/>
      <c r="H596" s="318"/>
      <c r="I596" s="340"/>
      <c r="J596" s="140">
        <v>0</v>
      </c>
      <c r="K596" s="201" t="str">
        <f>IF(OR(COUNTIF(L596:P596,"未確認")&gt;0,COUNTIF(L596:P596,"~*")&gt;0),"※","")</f>
        <v/>
      </c>
      <c r="L596" s="216"/>
      <c r="M596" s="216"/>
      <c r="N596" s="216"/>
      <c r="O596" s="216"/>
      <c r="P596" s="216"/>
    </row>
    <row r="597" spans="1:16" s="115" customFormat="1" ht="35.1" customHeight="1">
      <c r="A597" s="251" t="s">
        <v>897</v>
      </c>
      <c r="B597" s="84"/>
      <c r="C597" s="322" t="s">
        <v>993</v>
      </c>
      <c r="D597" s="323"/>
      <c r="E597" s="323"/>
      <c r="F597" s="323"/>
      <c r="G597" s="323"/>
      <c r="H597" s="324"/>
      <c r="I597" s="325" t="s">
        <v>400</v>
      </c>
      <c r="J597" s="140">
        <v>0</v>
      </c>
      <c r="K597" s="201" t="str">
        <f>IF(OR(COUNTIF(L597:P597,"未確認")&gt;0,COUNTIF(L597:P597,"~*")&gt;0),"※","")</f>
        <v/>
      </c>
      <c r="L597" s="216"/>
      <c r="M597" s="216"/>
      <c r="N597" s="216"/>
      <c r="O597" s="216"/>
      <c r="P597" s="216"/>
    </row>
    <row r="598" spans="1:16" s="115" customFormat="1" ht="35.1" customHeight="1">
      <c r="A598" s="251" t="s">
        <v>898</v>
      </c>
      <c r="B598" s="84"/>
      <c r="C598" s="292"/>
      <c r="D598" s="293"/>
      <c r="E598" s="316" t="s">
        <v>398</v>
      </c>
      <c r="F598" s="317"/>
      <c r="G598" s="317"/>
      <c r="H598" s="318"/>
      <c r="I598" s="327"/>
      <c r="J598" s="140">
        <v>0</v>
      </c>
      <c r="K598" s="201" t="str">
        <f>IF(OR(COUNTIF(L598:P598,"未確認")&gt;0,COUNTIF(L598:P598,"~*")&gt;0),"※","")</f>
        <v/>
      </c>
      <c r="L598" s="216"/>
      <c r="M598" s="216"/>
      <c r="N598" s="216"/>
      <c r="O598" s="216"/>
      <c r="P598" s="216"/>
    </row>
    <row r="599" spans="1:16" s="115" customFormat="1" ht="42" customHeight="1">
      <c r="A599" s="251" t="s">
        <v>899</v>
      </c>
      <c r="B599" s="84"/>
      <c r="C599" s="316" t="s">
        <v>994</v>
      </c>
      <c r="D599" s="317"/>
      <c r="E599" s="317"/>
      <c r="F599" s="317"/>
      <c r="G599" s="317"/>
      <c r="H599" s="318"/>
      <c r="I599" s="122" t="s">
        <v>402</v>
      </c>
      <c r="J599" s="116">
        <v>0</v>
      </c>
      <c r="K599" s="201" t="str">
        <f>IF(OR(COUNTIF(L599:P599,"未確認")&gt;0,COUNTIF(L599:P599,"~*")&gt;0),"※","")</f>
        <v/>
      </c>
      <c r="L599" s="216"/>
      <c r="M599" s="216"/>
      <c r="N599" s="216"/>
      <c r="O599" s="216"/>
      <c r="P599" s="216"/>
    </row>
    <row r="600" spans="1:16" s="115" customFormat="1" ht="56.1" customHeight="1">
      <c r="A600" s="252" t="s">
        <v>900</v>
      </c>
      <c r="B600" s="84"/>
      <c r="C600" s="319" t="s">
        <v>403</v>
      </c>
      <c r="D600" s="320"/>
      <c r="E600" s="320"/>
      <c r="F600" s="320"/>
      <c r="G600" s="320"/>
      <c r="H600" s="321"/>
      <c r="I600" s="122" t="s">
        <v>404</v>
      </c>
      <c r="J600" s="116">
        <f t="shared" ref="J600:J605" si="26">IF(SUM(L600:P600)=0,IF(COUNTIF(L600:P600,"未確認")&gt;0,"未確認",IF(COUNTIF(L600:P600,"~*")&gt;0,"*",SUM(L600:P600))),SUM(L600:P600))</f>
        <v>0</v>
      </c>
      <c r="K600" s="201" t="str">
        <f t="shared" ref="K600:K605" si="27">IF(OR(COUNTIF(L600:P600,"未確認")&gt;0,COUNTIF(L600:P600,"*")&gt;0),"※","")</f>
        <v>※</v>
      </c>
      <c r="L600" s="117" t="s">
        <v>1042</v>
      </c>
      <c r="M600" s="117" t="s">
        <v>1042</v>
      </c>
      <c r="N600" s="117" t="s">
        <v>1042</v>
      </c>
      <c r="O600" s="117" t="s">
        <v>1042</v>
      </c>
      <c r="P600" s="117" t="s">
        <v>1042</v>
      </c>
    </row>
    <row r="601" spans="1:16"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1042</v>
      </c>
      <c r="M601" s="117" t="s">
        <v>1042</v>
      </c>
      <c r="N601" s="117" t="s">
        <v>1042</v>
      </c>
      <c r="O601" s="117" t="s">
        <v>1042</v>
      </c>
      <c r="P601" s="117" t="s">
        <v>1042</v>
      </c>
    </row>
    <row r="602" spans="1:16"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1042</v>
      </c>
      <c r="M602" s="117" t="s">
        <v>1042</v>
      </c>
      <c r="N602" s="117" t="s">
        <v>1042</v>
      </c>
      <c r="O602" s="117" t="s">
        <v>1042</v>
      </c>
      <c r="P602" s="117" t="s">
        <v>1042</v>
      </c>
    </row>
    <row r="603" spans="1:16"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1042</v>
      </c>
      <c r="M603" s="117" t="s">
        <v>1042</v>
      </c>
      <c r="N603" s="117" t="s">
        <v>1042</v>
      </c>
      <c r="O603" s="117" t="s">
        <v>1042</v>
      </c>
      <c r="P603" s="117" t="s">
        <v>1042</v>
      </c>
    </row>
    <row r="604" spans="1:16" s="91" customFormat="1" ht="42" customHeight="1">
      <c r="A604" s="252" t="s">
        <v>904</v>
      </c>
      <c r="B604" s="84"/>
      <c r="C604" s="319" t="s">
        <v>411</v>
      </c>
      <c r="D604" s="320"/>
      <c r="E604" s="320"/>
      <c r="F604" s="320"/>
      <c r="G604" s="320"/>
      <c r="H604" s="321"/>
      <c r="I604" s="218" t="s">
        <v>412</v>
      </c>
      <c r="J604" s="116">
        <f t="shared" si="26"/>
        <v>0</v>
      </c>
      <c r="K604" s="201" t="str">
        <f t="shared" si="27"/>
        <v>※</v>
      </c>
      <c r="L604" s="117" t="s">
        <v>1042</v>
      </c>
      <c r="M604" s="117" t="s">
        <v>1042</v>
      </c>
      <c r="N604" s="117" t="s">
        <v>1042</v>
      </c>
      <c r="O604" s="117" t="s">
        <v>1042</v>
      </c>
      <c r="P604" s="117" t="s">
        <v>1042</v>
      </c>
    </row>
    <row r="605" spans="1:16"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1042</v>
      </c>
      <c r="M605" s="117" t="s">
        <v>1042</v>
      </c>
      <c r="N605" s="117" t="s">
        <v>1042</v>
      </c>
      <c r="O605" s="117" t="s">
        <v>1042</v>
      </c>
      <c r="P605" s="117" t="s">
        <v>1042</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1050</v>
      </c>
      <c r="O611" s="66" t="s">
        <v>1052</v>
      </c>
      <c r="P611" s="66" t="s">
        <v>1053</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IF(SUM(L613:P613)=0,IF(COUNTIF(L613:P613,"未確認")&gt;0,"未確認",IF(COUNTIF(L613:P613,"~*")&gt;0,"*",SUM(L613:P613))),SUM(L613:P613))</f>
        <v>0</v>
      </c>
      <c r="K613" s="201" t="str">
        <f t="shared" ref="K613:K623" si="29">IF(OR(COUNTIF(L613:P613,"未確認")&gt;0,COUNTIF(L613:P613,"*")&gt;0),"※","")</f>
        <v>※</v>
      </c>
      <c r="L613" s="117" t="s">
        <v>1042</v>
      </c>
      <c r="M613" s="117" t="s">
        <v>1042</v>
      </c>
      <c r="N613" s="117" t="s">
        <v>1042</v>
      </c>
      <c r="O613" s="117" t="s">
        <v>1042</v>
      </c>
      <c r="P613" s="117" t="s">
        <v>1042</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1042</v>
      </c>
      <c r="M614" s="117" t="s">
        <v>1042</v>
      </c>
      <c r="N614" s="117" t="s">
        <v>1042</v>
      </c>
      <c r="O614" s="117" t="s">
        <v>1042</v>
      </c>
      <c r="P614" s="117" t="s">
        <v>1042</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1042</v>
      </c>
      <c r="M615" s="117" t="s">
        <v>1042</v>
      </c>
      <c r="N615" s="117" t="s">
        <v>1042</v>
      </c>
      <c r="O615" s="117" t="s">
        <v>1042</v>
      </c>
      <c r="P615" s="117" t="s">
        <v>1042</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1042</v>
      </c>
      <c r="M616" s="117" t="s">
        <v>1042</v>
      </c>
      <c r="N616" s="117" t="s">
        <v>1042</v>
      </c>
      <c r="O616" s="117" t="s">
        <v>1042</v>
      </c>
      <c r="P616" s="117" t="s">
        <v>1042</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1042</v>
      </c>
      <c r="M617" s="117" t="s">
        <v>1042</v>
      </c>
      <c r="N617" s="117" t="s">
        <v>1042</v>
      </c>
      <c r="O617" s="117" t="s">
        <v>1042</v>
      </c>
      <c r="P617" s="117" t="s">
        <v>1042</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1042</v>
      </c>
      <c r="M618" s="117" t="s">
        <v>1042</v>
      </c>
      <c r="N618" s="117" t="s">
        <v>1042</v>
      </c>
      <c r="O618" s="117" t="s">
        <v>1042</v>
      </c>
      <c r="P618" s="117" t="s">
        <v>1042</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1042</v>
      </c>
      <c r="M619" s="117" t="s">
        <v>1042</v>
      </c>
      <c r="N619" s="117" t="s">
        <v>1042</v>
      </c>
      <c r="O619" s="117" t="s">
        <v>1042</v>
      </c>
      <c r="P619" s="117" t="s">
        <v>1042</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1042</v>
      </c>
      <c r="M620" s="117" t="s">
        <v>1042</v>
      </c>
      <c r="N620" s="117" t="s">
        <v>1042</v>
      </c>
      <c r="O620" s="117" t="s">
        <v>1042</v>
      </c>
      <c r="P620" s="117" t="s">
        <v>1042</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1042</v>
      </c>
      <c r="M621" s="117" t="s">
        <v>1042</v>
      </c>
      <c r="N621" s="117" t="s">
        <v>1042</v>
      </c>
      <c r="O621" s="117" t="s">
        <v>1042</v>
      </c>
      <c r="P621" s="117" t="s">
        <v>1042</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1042</v>
      </c>
      <c r="M622" s="117" t="s">
        <v>1042</v>
      </c>
      <c r="N622" s="117" t="s">
        <v>1042</v>
      </c>
      <c r="O622" s="117" t="s">
        <v>1042</v>
      </c>
      <c r="P622" s="117" t="s">
        <v>1042</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1042</v>
      </c>
      <c r="M623" s="117" t="s">
        <v>1042</v>
      </c>
      <c r="N623" s="117" t="s">
        <v>1042</v>
      </c>
      <c r="O623" s="117" t="s">
        <v>1042</v>
      </c>
      <c r="P623" s="117" t="s">
        <v>1042</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1050</v>
      </c>
      <c r="O629" s="66" t="s">
        <v>1052</v>
      </c>
      <c r="P629" s="66" t="s">
        <v>1053</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IF(SUM(L631:P631)=0,IF(COUNTIF(L631:P631,"未確認")&gt;0,"未確認",IF(COUNTIF(L631:P631,"~*")&gt;0,"*",SUM(L631:P631))),SUM(L631:P631))</f>
        <v>0</v>
      </c>
      <c r="K631" s="201" t="str">
        <f t="shared" ref="K631:K638" si="31">IF(OR(COUNTIF(L631:P631,"未確認")&gt;0,COUNTIF(L631:P631,"*")&gt;0),"※","")</f>
        <v>※</v>
      </c>
      <c r="L631" s="117" t="s">
        <v>1042</v>
      </c>
      <c r="M631" s="117" t="s">
        <v>1042</v>
      </c>
      <c r="N631" s="117" t="s">
        <v>1042</v>
      </c>
      <c r="O631" s="117" t="s">
        <v>1042</v>
      </c>
      <c r="P631" s="117" t="s">
        <v>1042</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1042</v>
      </c>
      <c r="M632" s="117" t="s">
        <v>1042</v>
      </c>
      <c r="N632" s="117" t="s">
        <v>1042</v>
      </c>
      <c r="O632" s="117" t="s">
        <v>1042</v>
      </c>
      <c r="P632" s="117" t="s">
        <v>1042</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1042</v>
      </c>
      <c r="M633" s="117" t="s">
        <v>1042</v>
      </c>
      <c r="N633" s="117" t="s">
        <v>1042</v>
      </c>
      <c r="O633" s="117" t="s">
        <v>1042</v>
      </c>
      <c r="P633" s="117" t="s">
        <v>1042</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1042</v>
      </c>
      <c r="M634" s="117" t="s">
        <v>1042</v>
      </c>
      <c r="N634" s="117" t="s">
        <v>1042</v>
      </c>
      <c r="O634" s="117" t="s">
        <v>1042</v>
      </c>
      <c r="P634" s="117" t="s">
        <v>1042</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1042</v>
      </c>
      <c r="M635" s="117" t="s">
        <v>1042</v>
      </c>
      <c r="N635" s="117" t="s">
        <v>1042</v>
      </c>
      <c r="O635" s="117" t="s">
        <v>1042</v>
      </c>
      <c r="P635" s="117" t="s">
        <v>1042</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1042</v>
      </c>
      <c r="M636" s="117" t="s">
        <v>1042</v>
      </c>
      <c r="N636" s="117" t="s">
        <v>1042</v>
      </c>
      <c r="O636" s="117" t="s">
        <v>1042</v>
      </c>
      <c r="P636" s="117" t="s">
        <v>1042</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1042</v>
      </c>
      <c r="M637" s="117" t="s">
        <v>1042</v>
      </c>
      <c r="N637" s="117" t="s">
        <v>1042</v>
      </c>
      <c r="O637" s="117" t="s">
        <v>1042</v>
      </c>
      <c r="P637" s="117" t="s">
        <v>1042</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1042</v>
      </c>
      <c r="M638" s="117" t="s">
        <v>1042</v>
      </c>
      <c r="N638" s="117" t="s">
        <v>1042</v>
      </c>
      <c r="O638" s="117" t="s">
        <v>1042</v>
      </c>
      <c r="P638" s="117" t="s">
        <v>1042</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1050</v>
      </c>
      <c r="O644" s="66" t="s">
        <v>1052</v>
      </c>
      <c r="P644" s="66" t="s">
        <v>1053</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IF(SUM(L646:P646)=0,IF(COUNTIF(L646:P646,"未確認")&gt;0,"未確認",IF(COUNTIF(L646:P646,"~*")&gt;0,"*",SUM(L646:P646))),SUM(L646:P646))</f>
        <v>0</v>
      </c>
      <c r="K646" s="201" t="str">
        <f t="shared" ref="K646:K660" si="33">IF(OR(COUNTIF(L646:P646,"未確認")&gt;0,COUNTIF(L646:P646,"*")&gt;0),"※","")</f>
        <v>※</v>
      </c>
      <c r="L646" s="117" t="s">
        <v>1042</v>
      </c>
      <c r="M646" s="117" t="s">
        <v>1042</v>
      </c>
      <c r="N646" s="117" t="s">
        <v>1042</v>
      </c>
      <c r="O646" s="117" t="s">
        <v>1042</v>
      </c>
      <c r="P646" s="117" t="s">
        <v>1042</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1042</v>
      </c>
      <c r="M647" s="117" t="s">
        <v>1042</v>
      </c>
      <c r="N647" s="117" t="s">
        <v>1042</v>
      </c>
      <c r="O647" s="117" t="s">
        <v>1042</v>
      </c>
      <c r="P647" s="117" t="s">
        <v>1042</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1042</v>
      </c>
      <c r="M648" s="117" t="s">
        <v>1042</v>
      </c>
      <c r="N648" s="117" t="s">
        <v>1042</v>
      </c>
      <c r="O648" s="117" t="s">
        <v>1042</v>
      </c>
      <c r="P648" s="117" t="s">
        <v>1042</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1042</v>
      </c>
      <c r="M649" s="117" t="s">
        <v>1042</v>
      </c>
      <c r="N649" s="117" t="s">
        <v>1042</v>
      </c>
      <c r="O649" s="117" t="s">
        <v>1042</v>
      </c>
      <c r="P649" s="117" t="s">
        <v>1042</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1042</v>
      </c>
      <c r="M650" s="117" t="s">
        <v>1042</v>
      </c>
      <c r="N650" s="117" t="s">
        <v>1042</v>
      </c>
      <c r="O650" s="117" t="s">
        <v>1042</v>
      </c>
      <c r="P650" s="117" t="s">
        <v>1042</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1042</v>
      </c>
      <c r="M651" s="117" t="s">
        <v>1042</v>
      </c>
      <c r="N651" s="117" t="s">
        <v>1042</v>
      </c>
      <c r="O651" s="117" t="s">
        <v>1042</v>
      </c>
      <c r="P651" s="117" t="s">
        <v>1042</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1042</v>
      </c>
      <c r="M652" s="117" t="s">
        <v>1042</v>
      </c>
      <c r="N652" s="117" t="s">
        <v>1042</v>
      </c>
      <c r="O652" s="117" t="s">
        <v>1042</v>
      </c>
      <c r="P652" s="117" t="s">
        <v>1042</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1042</v>
      </c>
      <c r="M653" s="117" t="s">
        <v>1042</v>
      </c>
      <c r="N653" s="117" t="s">
        <v>1042</v>
      </c>
      <c r="O653" s="117" t="s">
        <v>1042</v>
      </c>
      <c r="P653" s="117" t="s">
        <v>1042</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1042</v>
      </c>
      <c r="M654" s="117" t="s">
        <v>1042</v>
      </c>
      <c r="N654" s="117" t="s">
        <v>1042</v>
      </c>
      <c r="O654" s="117" t="s">
        <v>1042</v>
      </c>
      <c r="P654" s="117" t="s">
        <v>1042</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1042</v>
      </c>
      <c r="M655" s="117" t="s">
        <v>1042</v>
      </c>
      <c r="N655" s="117" t="s">
        <v>1042</v>
      </c>
      <c r="O655" s="117" t="s">
        <v>1042</v>
      </c>
      <c r="P655" s="117" t="s">
        <v>1042</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1042</v>
      </c>
      <c r="M656" s="117" t="s">
        <v>1042</v>
      </c>
      <c r="N656" s="117" t="s">
        <v>1042</v>
      </c>
      <c r="O656" s="117" t="s">
        <v>1042</v>
      </c>
      <c r="P656" s="117" t="s">
        <v>1042</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1042</v>
      </c>
      <c r="M657" s="117" t="s">
        <v>1042</v>
      </c>
      <c r="N657" s="117" t="s">
        <v>1042</v>
      </c>
      <c r="O657" s="117" t="s">
        <v>1042</v>
      </c>
      <c r="P657" s="117" t="s">
        <v>1042</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1042</v>
      </c>
      <c r="M658" s="117" t="s">
        <v>1042</v>
      </c>
      <c r="N658" s="117" t="s">
        <v>1042</v>
      </c>
      <c r="O658" s="117" t="s">
        <v>1042</v>
      </c>
      <c r="P658" s="117" t="s">
        <v>1042</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1042</v>
      </c>
      <c r="M659" s="117" t="s">
        <v>1042</v>
      </c>
      <c r="N659" s="117" t="s">
        <v>1042</v>
      </c>
      <c r="O659" s="117" t="s">
        <v>1042</v>
      </c>
      <c r="P659" s="117" t="s">
        <v>1042</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1042</v>
      </c>
      <c r="M660" s="117" t="s">
        <v>1042</v>
      </c>
      <c r="N660" s="117" t="s">
        <v>1042</v>
      </c>
      <c r="O660" s="117" t="s">
        <v>1042</v>
      </c>
      <c r="P660" s="117" t="s">
        <v>1042</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1050</v>
      </c>
      <c r="O665" s="66" t="s">
        <v>1052</v>
      </c>
      <c r="P665" s="66" t="s">
        <v>1053</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c r="N667" s="225" t="s">
        <v>539</v>
      </c>
      <c r="O667" s="225" t="s">
        <v>1051</v>
      </c>
      <c r="P667" s="225" t="s">
        <v>1051</v>
      </c>
    </row>
    <row r="668" spans="1:22" s="83" customFormat="1" ht="56.1" customHeight="1">
      <c r="A668" s="251" t="s">
        <v>951</v>
      </c>
      <c r="B668" s="84"/>
      <c r="C668" s="316" t="s">
        <v>481</v>
      </c>
      <c r="D668" s="317"/>
      <c r="E668" s="317"/>
      <c r="F668" s="317"/>
      <c r="G668" s="317"/>
      <c r="H668" s="318"/>
      <c r="I668" s="138" t="s">
        <v>482</v>
      </c>
      <c r="J668" s="223"/>
      <c r="K668" s="224"/>
      <c r="L668" s="225">
        <v>100</v>
      </c>
      <c r="M668" s="225">
        <v>100</v>
      </c>
      <c r="N668" s="225">
        <v>100</v>
      </c>
      <c r="O668" s="225">
        <v>100</v>
      </c>
      <c r="P668" s="225">
        <v>100</v>
      </c>
    </row>
    <row r="669" spans="1:22" s="83" customFormat="1" ht="56.1" customHeight="1">
      <c r="A669" s="251" t="s">
        <v>952</v>
      </c>
      <c r="B669" s="84"/>
      <c r="C669" s="316" t="s">
        <v>483</v>
      </c>
      <c r="D669" s="317"/>
      <c r="E669" s="317"/>
      <c r="F669" s="317"/>
      <c r="G669" s="317"/>
      <c r="H669" s="318"/>
      <c r="I669" s="138" t="s">
        <v>484</v>
      </c>
      <c r="J669" s="223"/>
      <c r="K669" s="224"/>
      <c r="L669" s="225">
        <v>8.6</v>
      </c>
      <c r="M669" s="225">
        <v>8.76</v>
      </c>
      <c r="N669" s="225">
        <v>8.59</v>
      </c>
      <c r="O669" s="225">
        <v>8.85</v>
      </c>
      <c r="P669" s="225">
        <v>8.8800000000000008</v>
      </c>
    </row>
    <row r="670" spans="1:22" s="83" customFormat="1" ht="60" customHeight="1">
      <c r="A670" s="251" t="s">
        <v>953</v>
      </c>
      <c r="B670" s="84"/>
      <c r="C670" s="322" t="s">
        <v>485</v>
      </c>
      <c r="D670" s="323"/>
      <c r="E670" s="323"/>
      <c r="F670" s="323"/>
      <c r="G670" s="323"/>
      <c r="H670" s="324"/>
      <c r="I670" s="325" t="s">
        <v>1028</v>
      </c>
      <c r="J670" s="223"/>
      <c r="K670" s="224"/>
      <c r="L670" s="225">
        <v>152</v>
      </c>
      <c r="M670" s="225">
        <v>167</v>
      </c>
      <c r="N670" s="225">
        <v>174</v>
      </c>
      <c r="O670" s="225">
        <v>156</v>
      </c>
      <c r="P670" s="225">
        <v>302</v>
      </c>
    </row>
    <row r="671" spans="1:22" s="83" customFormat="1" ht="35.1" customHeight="1">
      <c r="A671" s="251" t="s">
        <v>954</v>
      </c>
      <c r="B671" s="84"/>
      <c r="C671" s="227"/>
      <c r="D671" s="228"/>
      <c r="E671" s="322" t="s">
        <v>487</v>
      </c>
      <c r="F671" s="323"/>
      <c r="G671" s="323"/>
      <c r="H671" s="324"/>
      <c r="I671" s="326"/>
      <c r="J671" s="223"/>
      <c r="K671" s="224"/>
      <c r="L671" s="225">
        <v>62</v>
      </c>
      <c r="M671" s="225">
        <v>52</v>
      </c>
      <c r="N671" s="225">
        <v>53</v>
      </c>
      <c r="O671" s="225">
        <v>66</v>
      </c>
      <c r="P671" s="225">
        <v>243</v>
      </c>
    </row>
    <row r="672" spans="1:22" s="83" customFormat="1" ht="25.7" customHeight="1">
      <c r="A672" s="251" t="s">
        <v>955</v>
      </c>
      <c r="B672" s="84"/>
      <c r="C672" s="229"/>
      <c r="D672" s="286"/>
      <c r="E672" s="328"/>
      <c r="F672" s="329"/>
      <c r="G672" s="330" t="s">
        <v>1001</v>
      </c>
      <c r="H672" s="331"/>
      <c r="I672" s="327"/>
      <c r="J672" s="223"/>
      <c r="K672" s="224"/>
      <c r="L672" s="225">
        <v>28</v>
      </c>
      <c r="M672" s="225">
        <v>25</v>
      </c>
      <c r="N672" s="225">
        <v>23</v>
      </c>
      <c r="O672" s="225">
        <v>35</v>
      </c>
      <c r="P672" s="225">
        <v>145</v>
      </c>
    </row>
    <row r="673" spans="1:22" s="115" customFormat="1" ht="80.099999999999994" customHeight="1">
      <c r="A673" s="251" t="s">
        <v>956</v>
      </c>
      <c r="B673" s="84"/>
      <c r="C673" s="322" t="s">
        <v>1025</v>
      </c>
      <c r="D673" s="323"/>
      <c r="E673" s="323"/>
      <c r="F673" s="323"/>
      <c r="G673" s="323"/>
      <c r="H673" s="324"/>
      <c r="I673" s="325" t="s">
        <v>1029</v>
      </c>
      <c r="J673" s="223"/>
      <c r="K673" s="224"/>
      <c r="L673" s="225">
        <v>70</v>
      </c>
      <c r="M673" s="225">
        <v>90</v>
      </c>
      <c r="N673" s="225">
        <v>83</v>
      </c>
      <c r="O673" s="225">
        <v>76</v>
      </c>
      <c r="P673" s="225">
        <v>147</v>
      </c>
    </row>
    <row r="674" spans="1:22" s="115" customFormat="1" ht="34.5" customHeight="1">
      <c r="A674" s="251" t="s">
        <v>957</v>
      </c>
      <c r="B674" s="84"/>
      <c r="C674" s="289"/>
      <c r="D674" s="291"/>
      <c r="E674" s="316" t="s">
        <v>1002</v>
      </c>
      <c r="F674" s="317"/>
      <c r="G674" s="317"/>
      <c r="H674" s="318"/>
      <c r="I674" s="332"/>
      <c r="J674" s="223"/>
      <c r="K674" s="224"/>
      <c r="L674" s="225">
        <v>51</v>
      </c>
      <c r="M674" s="225">
        <v>68</v>
      </c>
      <c r="N674" s="225">
        <v>47</v>
      </c>
      <c r="O674" s="225">
        <v>51</v>
      </c>
      <c r="P674" s="225">
        <v>108</v>
      </c>
    </row>
    <row r="675" spans="1:22" s="83" customFormat="1" ht="56.1" customHeight="1">
      <c r="A675" s="251" t="s">
        <v>958</v>
      </c>
      <c r="B675" s="84"/>
      <c r="C675" s="316" t="s">
        <v>1003</v>
      </c>
      <c r="D675" s="317"/>
      <c r="E675" s="317"/>
      <c r="F675" s="317"/>
      <c r="G675" s="317"/>
      <c r="H675" s="318"/>
      <c r="I675" s="138" t="s">
        <v>492</v>
      </c>
      <c r="J675" s="223"/>
      <c r="K675" s="224"/>
      <c r="L675" s="225">
        <v>8</v>
      </c>
      <c r="M675" s="225">
        <v>37.49</v>
      </c>
      <c r="N675" s="225">
        <v>45.76</v>
      </c>
      <c r="O675" s="225">
        <v>45.58</v>
      </c>
      <c r="P675" s="225">
        <v>46.08</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1050</v>
      </c>
      <c r="O681" s="66" t="s">
        <v>1052</v>
      </c>
      <c r="P681" s="66" t="s">
        <v>1053</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IF(SUM(L683:P683)=0,IF(COUNTIF(L683:P683,"未確認")&gt;0,"未確認",IF(COUNTIF(L683:P683,"~*")&gt;0,"*",SUM(L683:P683))),SUM(L683:P683))</f>
        <v>0</v>
      </c>
      <c r="K683" s="201" t="str">
        <f>IF(OR(COUNTIF(L683:P683,"未確認")&gt;0,COUNTIF(L683:P683,"*")&gt;0),"※","")</f>
        <v>※</v>
      </c>
      <c r="L683" s="117" t="s">
        <v>1042</v>
      </c>
      <c r="M683" s="117" t="s">
        <v>1042</v>
      </c>
      <c r="N683" s="117" t="s">
        <v>1042</v>
      </c>
      <c r="O683" s="117" t="s">
        <v>1042</v>
      </c>
      <c r="P683" s="117" t="s">
        <v>1042</v>
      </c>
    </row>
    <row r="684" spans="1:22" s="118" customFormat="1" ht="42" customHeight="1">
      <c r="A684" s="252" t="s">
        <v>960</v>
      </c>
      <c r="B684" s="119"/>
      <c r="C684" s="319" t="s">
        <v>498</v>
      </c>
      <c r="D684" s="320"/>
      <c r="E684" s="320"/>
      <c r="F684" s="320"/>
      <c r="G684" s="320"/>
      <c r="H684" s="321"/>
      <c r="I684" s="122" t="s">
        <v>499</v>
      </c>
      <c r="J684" s="205">
        <f>IF(SUM(L684:P684)=0,IF(COUNTIF(L684:P684,"未確認")&gt;0,"未確認",IF(COUNTIF(L684:P684,"~*")&gt;0,"*",SUM(L684:P684))),SUM(L684:P684))</f>
        <v>0</v>
      </c>
      <c r="K684" s="201" t="str">
        <f>IF(OR(COUNTIF(L684:P684,"未確認")&gt;0,COUNTIF(L684:P684,"*")&gt;0),"※","")</f>
        <v>※</v>
      </c>
      <c r="L684" s="117" t="s">
        <v>1042</v>
      </c>
      <c r="M684" s="117" t="s">
        <v>1042</v>
      </c>
      <c r="N684" s="117" t="s">
        <v>1042</v>
      </c>
      <c r="O684" s="117" t="s">
        <v>1042</v>
      </c>
      <c r="P684" s="117" t="s">
        <v>1042</v>
      </c>
    </row>
    <row r="685" spans="1:22" s="118" customFormat="1" ht="84" customHeight="1">
      <c r="A685" s="252" t="s">
        <v>959</v>
      </c>
      <c r="B685" s="119"/>
      <c r="C685" s="319" t="s">
        <v>500</v>
      </c>
      <c r="D685" s="320"/>
      <c r="E685" s="320"/>
      <c r="F685" s="320"/>
      <c r="G685" s="320"/>
      <c r="H685" s="321"/>
      <c r="I685" s="122" t="s">
        <v>501</v>
      </c>
      <c r="J685" s="205">
        <f>IF(SUM(L685:P685)=0,IF(COUNTIF(L685:P685,"未確認")&gt;0,"未確認",IF(COUNTIF(L685:P685,"~*")&gt;0,"*",SUM(L685:P685))),SUM(L685:P685))</f>
        <v>0</v>
      </c>
      <c r="K685" s="201" t="str">
        <f>IF(OR(COUNTIF(L685:P685,"未確認")&gt;0,COUNTIF(L685:P685,"*")&gt;0),"※","")</f>
        <v>※</v>
      </c>
      <c r="L685" s="117" t="s">
        <v>1042</v>
      </c>
      <c r="M685" s="117" t="s">
        <v>1042</v>
      </c>
      <c r="N685" s="117" t="s">
        <v>1042</v>
      </c>
      <c r="O685" s="117" t="s">
        <v>1042</v>
      </c>
      <c r="P685" s="117" t="s">
        <v>1042</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1050</v>
      </c>
      <c r="O691" s="66" t="s">
        <v>1052</v>
      </c>
      <c r="P691" s="66" t="s">
        <v>1053</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IF(SUM(L693:P693)=0,IF(COUNTIF(L693:P693,"未確認")&gt;0,"未確認",IF(COUNTIF(L693:P693,"~*")&gt;0,"*",SUM(L693:P693))),SUM(L693:P693))</f>
        <v>0</v>
      </c>
      <c r="K693" s="201" t="str">
        <f>IF(OR(COUNTIF(L693:P693,"未確認")&gt;0,COUNTIF(L693:P693,"*")&gt;0),"※","")</f>
        <v>※</v>
      </c>
      <c r="L693" s="117" t="s">
        <v>1042</v>
      </c>
      <c r="M693" s="117" t="s">
        <v>1042</v>
      </c>
      <c r="N693" s="117" t="s">
        <v>1042</v>
      </c>
      <c r="O693" s="117" t="s">
        <v>1042</v>
      </c>
      <c r="P693" s="117" t="s">
        <v>1042</v>
      </c>
    </row>
    <row r="694" spans="1:22" s="118" customFormat="1" ht="56.1" customHeight="1">
      <c r="A694" s="252" t="s">
        <v>964</v>
      </c>
      <c r="B694" s="119"/>
      <c r="C694" s="319" t="s">
        <v>505</v>
      </c>
      <c r="D694" s="320"/>
      <c r="E694" s="320"/>
      <c r="F694" s="320"/>
      <c r="G694" s="320"/>
      <c r="H694" s="321"/>
      <c r="I694" s="122" t="s">
        <v>506</v>
      </c>
      <c r="J694" s="116">
        <f>IF(SUM(L694:P694)=0,IF(COUNTIF(L694:P694,"未確認")&gt;0,"未確認",IF(COUNTIF(L694:P694,"~*")&gt;0,"*",SUM(L694:P694))),SUM(L694:P694))</f>
        <v>0</v>
      </c>
      <c r="K694" s="201" t="str">
        <f>IF(OR(COUNTIF(L694:P694,"未確認")&gt;0,COUNTIF(L694:P694,"*")&gt;0),"※","")</f>
        <v>※</v>
      </c>
      <c r="L694" s="117" t="s">
        <v>1042</v>
      </c>
      <c r="M694" s="117" t="s">
        <v>1042</v>
      </c>
      <c r="N694" s="117" t="s">
        <v>1042</v>
      </c>
      <c r="O694" s="117" t="s">
        <v>1042</v>
      </c>
      <c r="P694" s="117" t="s">
        <v>1042</v>
      </c>
    </row>
    <row r="695" spans="1:22" s="118" customFormat="1" ht="69.95" customHeight="1">
      <c r="A695" s="252" t="s">
        <v>965</v>
      </c>
      <c r="B695" s="119"/>
      <c r="C695" s="316" t="s">
        <v>1004</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v>
      </c>
      <c r="L695" s="117" t="s">
        <v>1042</v>
      </c>
      <c r="M695" s="117" t="s">
        <v>1042</v>
      </c>
      <c r="N695" s="117" t="s">
        <v>1042</v>
      </c>
      <c r="O695" s="117" t="s">
        <v>1042</v>
      </c>
      <c r="P695" s="117" t="s">
        <v>1042</v>
      </c>
    </row>
    <row r="696" spans="1:22" s="118" customFormat="1" ht="56.1" customHeight="1">
      <c r="A696" s="246" t="s">
        <v>966</v>
      </c>
      <c r="B696" s="119"/>
      <c r="C696" s="319" t="s">
        <v>509</v>
      </c>
      <c r="D696" s="320"/>
      <c r="E696" s="320"/>
      <c r="F696" s="320"/>
      <c r="G696" s="320"/>
      <c r="H696" s="321"/>
      <c r="I696" s="122" t="s">
        <v>510</v>
      </c>
      <c r="J696" s="116">
        <f>IF(SUM(L696:P696)=0,IF(COUNTIF(L696:P696,"未確認")&gt;0,"未確認",IF(COUNTIF(L696:P696,"~*")&gt;0,"*",SUM(L696:P696))),SUM(L696:P696))</f>
        <v>0</v>
      </c>
      <c r="K696" s="201" t="str">
        <f>IF(OR(COUNTIF(L696:P696,"未確認")&gt;0,COUNTIF(L696:P696,"*")&gt;0),"※","")</f>
        <v>※</v>
      </c>
      <c r="L696" s="117" t="s">
        <v>1042</v>
      </c>
      <c r="M696" s="117" t="s">
        <v>1042</v>
      </c>
      <c r="N696" s="117" t="s">
        <v>1042</v>
      </c>
      <c r="O696" s="117" t="s">
        <v>1042</v>
      </c>
      <c r="P696" s="117" t="s">
        <v>1042</v>
      </c>
    </row>
    <row r="697" spans="1:22" s="118" customFormat="1" ht="69.95" customHeight="1">
      <c r="A697" s="252" t="s">
        <v>967</v>
      </c>
      <c r="B697" s="119"/>
      <c r="C697" s="319" t="s">
        <v>511</v>
      </c>
      <c r="D697" s="320"/>
      <c r="E697" s="320"/>
      <c r="F697" s="320"/>
      <c r="G697" s="320"/>
      <c r="H697" s="321"/>
      <c r="I697" s="122" t="s">
        <v>512</v>
      </c>
      <c r="J697" s="116">
        <f>IF(SUM(L697:P697)=0,IF(COUNTIF(L697:P697,"未確認")&gt;0,"未確認",IF(COUNTIF(L697:P697,"~*")&gt;0,"*",SUM(L697:P697))),SUM(L697:P697))</f>
        <v>0</v>
      </c>
      <c r="K697" s="201" t="str">
        <f>IF(OR(COUNTIF(L697:P697,"未確認")&gt;0,COUNTIF(L697:P697,"*")&gt;0),"※","")</f>
        <v>※</v>
      </c>
      <c r="L697" s="117" t="s">
        <v>1042</v>
      </c>
      <c r="M697" s="117" t="s">
        <v>1042</v>
      </c>
      <c r="N697" s="117" t="s">
        <v>1042</v>
      </c>
      <c r="O697" s="117" t="s">
        <v>1042</v>
      </c>
      <c r="P697" s="117" t="s">
        <v>1042</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1050</v>
      </c>
      <c r="O704" s="66" t="s">
        <v>1052</v>
      </c>
      <c r="P704" s="66" t="s">
        <v>1053</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IF(SUM(L706:P706)=0,IF(COUNTIF(L706:P706,"未確認")&gt;0,"未確認",IF(COUNTIF(L706:P706,"~*")&gt;0,"*",SUM(L706:P706))),SUM(L706:P706))</f>
        <v>0</v>
      </c>
      <c r="K706" s="201" t="str">
        <f>IF(OR(COUNTIF(L706:P706,"未確認")&gt;0,COUNTIF(L706:P706,"*")&gt;0),"※","")</f>
        <v>※</v>
      </c>
      <c r="L706" s="117" t="s">
        <v>1042</v>
      </c>
      <c r="M706" s="117" t="s">
        <v>1042</v>
      </c>
      <c r="N706" s="117" t="s">
        <v>1042</v>
      </c>
      <c r="O706" s="117" t="s">
        <v>1042</v>
      </c>
      <c r="P706" s="117" t="s">
        <v>1042</v>
      </c>
    </row>
    <row r="707" spans="1:23" s="118" customFormat="1" ht="69.95" customHeight="1">
      <c r="A707" s="252" t="s">
        <v>969</v>
      </c>
      <c r="B707" s="119"/>
      <c r="C707" s="319" t="s">
        <v>516</v>
      </c>
      <c r="D707" s="320"/>
      <c r="E707" s="320"/>
      <c r="F707" s="320"/>
      <c r="G707" s="320"/>
      <c r="H707" s="321"/>
      <c r="I707" s="122" t="s">
        <v>517</v>
      </c>
      <c r="J707" s="116">
        <f>IF(SUM(L707:P707)=0,IF(COUNTIF(L707:P707,"未確認")&gt;0,"未確認",IF(COUNTIF(L707:P707,"~*")&gt;0,"*",SUM(L707:P707))),SUM(L707:P707))</f>
        <v>0</v>
      </c>
      <c r="K707" s="201" t="str">
        <f>IF(OR(COUNTIF(L707:P707,"未確認")&gt;0,COUNTIF(L707:P707,"*")&gt;0),"※","")</f>
        <v>※</v>
      </c>
      <c r="L707" s="117" t="s">
        <v>1042</v>
      </c>
      <c r="M707" s="117" t="s">
        <v>1042</v>
      </c>
      <c r="N707" s="117" t="s">
        <v>1042</v>
      </c>
      <c r="O707" s="117" t="s">
        <v>1042</v>
      </c>
      <c r="P707" s="117" t="s">
        <v>1042</v>
      </c>
    </row>
    <row r="708" spans="1:23" s="118" customFormat="1" ht="69.95" customHeight="1">
      <c r="A708" s="252" t="s">
        <v>970</v>
      </c>
      <c r="B708" s="119"/>
      <c r="C708" s="316" t="s">
        <v>1005</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v>
      </c>
      <c r="L708" s="117" t="s">
        <v>1042</v>
      </c>
      <c r="M708" s="117" t="s">
        <v>1042</v>
      </c>
      <c r="N708" s="117" t="s">
        <v>1042</v>
      </c>
      <c r="O708" s="117" t="s">
        <v>1042</v>
      </c>
      <c r="P708" s="117" t="s">
        <v>1042</v>
      </c>
    </row>
    <row r="709" spans="1:23" s="118" customFormat="1" ht="69.95" customHeight="1">
      <c r="A709" s="252" t="s">
        <v>971</v>
      </c>
      <c r="B709" s="119"/>
      <c r="C709" s="316" t="s">
        <v>1006</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v>
      </c>
      <c r="L709" s="117" t="s">
        <v>1042</v>
      </c>
      <c r="M709" s="117" t="s">
        <v>1042</v>
      </c>
      <c r="N709" s="117" t="s">
        <v>1042</v>
      </c>
      <c r="O709" s="117" t="s">
        <v>1042</v>
      </c>
      <c r="P709" s="117" t="s">
        <v>1042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C25D92E-D0F9-4A4D-8667-C173BB851B1E}"/>
    <hyperlink ref="J71:L71" location="病院!B464" display="・手術の状況" xr:uid="{4771CDFC-4DD4-4437-9156-E540876DD4A5}"/>
    <hyperlink ref="J72:L72" location="病院!B500" display="・がん、脳卒中、心筋梗塞、分娩、精神医療への対応状況" xr:uid="{8203E9DC-6DA8-488F-8779-7F574E0C06C8}"/>
    <hyperlink ref="J73:L73" location="病院!B541" display="・重症患者への対応状況" xr:uid="{8A62F59F-010C-439F-B029-1C435DBF2604}"/>
    <hyperlink ref="J74:L74" location="病院!B586" display="・救急医療の実施状況" xr:uid="{850E5E45-3920-4960-9493-B08F2A143171}"/>
    <hyperlink ref="J75:L75" location="病院!B609" display="・急性期後の支援、在宅復帰の支援の状況" xr:uid="{746483AD-2F36-4063-B998-56743823C4AC}"/>
    <hyperlink ref="J76:L76" location="病院!B627" display="・全身管理の状況" xr:uid="{0C75C6C7-E83B-4581-B401-B39ADCDE820D}"/>
    <hyperlink ref="J78:L78" location="病院!B679" display="・長期療養患者の受入状況" xr:uid="{6659DE8B-8736-4A24-8EAA-B017AC1CF403}"/>
    <hyperlink ref="J77:L77" location="病院!B642" display="・リハビリテーションの実施状況" xr:uid="{82FD4389-9E0B-4316-9871-7AC7B4DBF0D3}"/>
    <hyperlink ref="J79:L79" location="病院!B689" display="・重度の障害児等の受入状況" xr:uid="{D752B4A0-466B-4142-BC91-99AB8D5B9827}"/>
    <hyperlink ref="J80:L80" location="病院!B702" display="・医科歯科の連携状況" xr:uid="{9278C00C-4218-4AA9-A469-DB0DFE78DF55}"/>
    <hyperlink ref="M71:N71" location="'病院(H30案)'!B448" display="・手術の状況" xr:uid="{E7008528-7924-42F6-9E7A-9F178D0FA1AB}"/>
    <hyperlink ref="M72:N72" location="'病院(H30案)'!B484" display="・がん、脳卒中、心筋梗塞、分娩、精神医療への対応状況" xr:uid="{9496DD0D-40B1-4788-B579-4D29D435E8CC}"/>
    <hyperlink ref="M73:N73" location="'病院(H30案)'!B525" display="・重症患者への対応状況" xr:uid="{04F14238-55F9-4D23-85A4-B75C3DFB6691}"/>
    <hyperlink ref="M74:N74" location="'病院(H30案)'!B570" display="・救急医療の実施状況" xr:uid="{62DB45D9-B966-46BF-9E82-99F5AFE261FC}"/>
    <hyperlink ref="M75:N75" location="'病院(H30案)'!B593" display="・急性期後の支援、在宅復帰の支援の状況" xr:uid="{D0794BFA-43AB-435E-854F-F6BD17DBE636}"/>
    <hyperlink ref="C71:G71" location="病院!B87" display="・設置主体" xr:uid="{3B3DF7A1-170E-4BFD-816D-6AF6169A56E8}"/>
    <hyperlink ref="C72:G72" location="病院!B95" display="・病床の状況" xr:uid="{8D34EE4B-F39A-437B-BF3E-924FED81B4D6}"/>
    <hyperlink ref="C73:G73" location="病院!B116" display="・診療科" xr:uid="{58AE4013-FF46-4319-AF8D-604DB1B70CFF}"/>
    <hyperlink ref="C74:G74" location="病院!B127" display="・入院基本料・特定入院料及び届出病床数" xr:uid="{75D15D68-11AA-4366-AE9E-A9F3BF99BD4E}"/>
    <hyperlink ref="C75:G75" location="病院!B141" display="・算定する入院基本用・特定入院料等の状況" xr:uid="{9A110924-A7B7-4295-AA3F-1F1019647E6B}"/>
    <hyperlink ref="C76:G76" location="病院!B224" display="・DPC医療機関群の種類" xr:uid="{EC94C56A-CAB0-4334-B5B5-7C01AEA05CB9}"/>
    <hyperlink ref="C77:G77" location="病院!B232" display="・救急告示病院、二次救急医療施設、三次救急医療施設の告示・認定の有無" xr:uid="{41C24AB4-538F-4117-9EEB-DA72A4C453B4}"/>
    <hyperlink ref="C78:F78" location="病院!B242" display="・承認の有無" xr:uid="{C69A8C85-1A6F-4B5B-9D29-5211DBA252F2}"/>
    <hyperlink ref="C79:F79" location="病院!B251" display="・診療報酬の届出の有無" xr:uid="{2F705A12-99E4-4E8E-8562-1D6A996346B0}"/>
    <hyperlink ref="C80:F80" location="病院!B261" display="・職員数の状況" xr:uid="{6C799303-AD5A-43EC-82AE-0DE0460FABF0}"/>
    <hyperlink ref="C81:F81" location="病院!B320" display="・退院調整部門の設置状況" xr:uid="{02B69ABA-27C3-4A04-801E-8B7A9390E27B}"/>
    <hyperlink ref="C82:F82" location="病院!B340" display="・医療機器の台数" xr:uid="{22380A5B-D99F-44C0-9728-33D35584A3DC}"/>
    <hyperlink ref="C83:G83" location="病院!B365" display="・過去1年間の間に病棟の再編・見直しがあった場合の報告対象期間" xr:uid="{669B0DBE-EE9E-43AA-A4F9-F8B17194F39D}"/>
    <hyperlink ref="H71:I71" location="病院!B388" display="・入院患者の状況（年間）" xr:uid="{5CACCE43-E6F9-4E9C-BE93-5F94E111A8D1}"/>
    <hyperlink ref="H72:I72" location="病院!B401" display="・入院患者の状況（年間／入棟前の場所・退棟先の場所の状況）" xr:uid="{AD1FB739-253E-497A-8671-A53EAF60E6B1}"/>
    <hyperlink ref="H73:I73" location="病院!B426" display="・退院後に在宅医療を必要とする患者の状況" xr:uid="{E66FAA65-8D88-4E7A-88FB-2C253D48A973}"/>
    <hyperlink ref="H74:I74" location="病院!B438" display="・看取りを行った患者数" xr:uid="{7266BD23-3F12-48A4-80E0-43051AE1167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2019-11-15T06:25:39Z</dcterms:modified>
</cp:coreProperties>
</file>