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D9BB87A-EC71-4796-9EA7-5994B767F9D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<sst xmlns="http://schemas.openxmlformats.org/spreadsheetml/2006/main" count="3609" uniqueCount="1058">
  <si>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</si>
  <si>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</si>
  <si>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</si>
  <si>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</si>
  <si>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</si>
  <si>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</si>
  <si>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</si>
  <si>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</si>
  <si>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</si>
  <si>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</si>
  <si>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</si>
  <si>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</si>
  <si>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</si>
  <si>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</si>
  <si>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</si>
  <si>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</si>
  <si>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</si>
  <si>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</si>
  <si>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</si>
  <si>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</si>
  <si>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</si>
  <si>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</si>
  <si>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</si>
  <si>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</si>
  <si>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</si>
  <si>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</si>
  <si>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</si>
  <si>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</si>
  <si>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</si>
  <si>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</si>
  <si>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</si>
  <si>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</si>
  <si>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</si>
  <si>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</si>
  <si>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</si>
  <si>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</si>
  <si>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</si>
  <si>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</si>
  <si>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</si>
  <si>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</si>
  <si>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</si>
  <si>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</si>
  <si>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</si>
  <si>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</si>
  <si>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</si>
  <si>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</si>
  <si>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</si>
  <si>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</si>
  <si>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</si>
  <si>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</si>
  <si>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</si>
  <si>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</si>
  <si>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</si>
  <si>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</si>
  <si>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</si>
  <si>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</si>
  <si>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</si>
  <si>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</si>
  <si>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</si>
  <si>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</si>
  <si>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</si>
  <si>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</si>
  <si>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</si>
  <si>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</si>
  <si>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</si>
  <si>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</si>
  <si>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</si>
  <si>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</si>
  <si>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</si>
  <si>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</si>
  <si>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</si>
  <si>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</si>
  <si>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</si>
  <si>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</si>
  <si>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</si>
  <si>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</si>
  <si>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</si>
  <si>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</si>
  <si>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</si>
  <si>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</si>
  <si>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</si>
  <si>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</si>
  <si>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</si>
  <si>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</si>
  <si>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</si>
  <si>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</si>
  <si>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</si>
  <si>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</si>
  <si>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</si>
  <si>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</si>
  <si>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</si>
  <si>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</si>
  <si>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</si>
  <si>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</si>
  <si>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</si>
  <si>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</si>
  <si>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</si>
  <si>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</si>
  <si>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</si>
  <si>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</si>
  <si>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</si>
  <si>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</si>
  <si>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</si>
  <si>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</si>
  <si>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</si>
  <si>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</si>
  <si>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</si>
  <si>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</si>
  <si>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</si>
  <si>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</si>
  <si>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</si>
  <si>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</si>
  <si>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</si>
  <si>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</si>
  <si>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</si>
  <si>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</si>
  <si>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</si>
  <si>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</si>
  <si>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</si>
  <si>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</si>
  <si>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</si>
  <si>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</si>
  <si>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</si>
  <si>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</si>
  <si>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</si>
  <si>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</si>
  <si>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</si>
  <si>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</si>
  <si>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</si>
  <si>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</si>
  <si>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</si>
  <si>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</si>
  <si>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</si>
  <si>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</si>
  <si>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</si>
  <si>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</si>
  <si>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</si>
  <si>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</si>
  <si>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</si>
  <si>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</si>
  <si>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</si>
  <si>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</si>
  <si>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</si>
  <si>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</si>
  <si>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</si>
  <si>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</si>
  <si>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</si>
  <si>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</si>
  <si>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</si>
  <si>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</si>
  <si>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</si>
  <si>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</si>
  <si>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</si>
  <si>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</si>
  <si>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</si>
  <si>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</si>
  <si>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</si>
  <si>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</si>
  <si>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</si>
  <si>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</si>
  <si>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</si>
  <si>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</si>
  <si>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</si>
  <si>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</si>
  <si>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</si>
  <si>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</si>
  <si>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</si>
  <si>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</si>
  <si>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</si>
  <si>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</si>
  <si>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</si>
  <si>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</si>
  <si>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</si>
  <si>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</si>
  <si>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</si>
  <si>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</si>
  <si>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</si>
  <si>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</si>
  <si>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</si>
  <si>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</si>
  <si>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</si>
  <si>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</si>
  <si>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</si>
  <si>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</si>
  <si>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</si>
  <si>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</si>
  <si>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</si>
  <si>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</si>
  <si>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</si>
  <si>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</si>
  <si>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</si>
  <si>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</si>
  <si>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</si>
  <si>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</si>
  <si>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</si>
  <si>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</si>
  <si>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</si>
  <si>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</si>
  <si>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</si>
  <si>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</si>
  <si>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</si>
  <si>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</si>
  <si>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</si>
  <si>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</si>
  <si>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</si>
  <si>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</si>
  <si>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</si>
  <si>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</si>
  <si>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</si>
  <si>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</si>
  <si>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</si>
  <si>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</si>
  <si>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</si>
  <si>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</si>
  <si>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</si>
  <si>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</si>
  <si>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</si>
  <si>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</si>
  <si>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</si>
  <si>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</si>
  <si>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</si>
  <si>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</si>
  <si>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</si>
  <si>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</si>
  <si>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</si>
  <si>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</si>
  <si>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</si>
  <si>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</si>
  <si>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</si>
  <si>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</si>
  <si>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</si>
  <si>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</si>
  <si>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</si>
  <si>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</si>
  <si>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</si>
  <si>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</si>
  <si>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</si>
  <si>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</si>
  <si>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</si>
  <si>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</si>
  <si>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</si>
  <si>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</si>
  <si>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</si>
  <si>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</si>
  <si>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</si>
  <si>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</si>
  <si>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</si>
  <si>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</si>
  <si>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</si>
  <si>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</si>
  <si>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</si>
  <si>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</si>
  <si>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</si>
  <si>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</si>
  <si>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</si>
  <si>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</si>
  <si>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</si>
  <si>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</si>
  <si>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</si>
  <si>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</si>
  <si>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</si>
  <si>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</si>
  <si>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</si>
  <si>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</si>
  <si>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</si>
  <si>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</si>
  <si>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</si>
  <si>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</si>
  <si>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</si>
  <si>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</si>
  <si>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</si>
  <si>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</si>
  <si>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</si>
  <si>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</si>
  <si>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</si>
  <si>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</si>
  <si>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</si>
  <si>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</si>
  <si>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</si>
  <si>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</si>
  <si>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</si>
  <si>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</si>
  <si>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</si>
  <si>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</si>
  <si>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</si>
  <si>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</si>
  <si>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</si>
  <si>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</si>
  <si>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</si>
  <si>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</si>
  <si>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</si>
  <si>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</si>
  <si>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</si>
  <si>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</si>
  <si>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</si>
  <si>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</si>
  <si>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</si>
  <si>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</si>
  <si>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</si>
  <si>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</si>
  <si>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</si>
  <si>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</si>
  <si>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</si>
  <si>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</si>
  <si>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</si>
  <si>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</si>
  <si>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</si>
  <si>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</si>
  <si>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</si>
  <si>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</si>
  <si>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</si>
  <si>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</si>
  <si>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</si>
  <si>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</si>
  <si>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</si>
  <si>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</si>
  <si>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</si>
  <si>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</si>
  <si>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</si>
  <si>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</si>
  <si>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</si>
  <si>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</si>
  <si>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</si>
  <si>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</si>
  <si>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</si>
  <si>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</si>
  <si>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</si>
  <si>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</si>
  <si>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</si>
  <si>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</si>
  <si>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</si>
  <si>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</si>
  <si>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</si>
  <si>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</si>
  <si>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</si>
  <si>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</si>
  <si>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</si>
  <si>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</si>
  <si>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</si>
  <si>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</si>
  <si>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</si>
  <si>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</si>
  <si>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</si>
  <si>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</si>
  <si>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</si>
  <si>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</si>
  <si>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</si>
  <si>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</si>
  <si>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</si>
  <si>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</si>
  <si>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</si>
  <si>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</si>
  <si>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</si>
  <si>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</si>
  <si>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</si>
  <si>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</si>
  <si>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</si>
  <si>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</si>
  <si>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</si>
  <si>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</si>
  <si>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</si>
  <si>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</si>
  <si>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</si>
  <si>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</si>
  <si>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</si>
  <si>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</si>
  <si>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</si>
  <si>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</si>
  <si>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</si>
  <si>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</si>
  <si>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</si>
  <si>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</si>
  <si>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</si>
  <si>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</si>
  <si>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</si>
  <si>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</si>
  <si>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</si>
  <si>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</si>
  <si>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</si>
  <si>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</si>
  <si>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</si>
  <si>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</si>
  <si>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</si>
  <si>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</si>
  <si>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</si>
  <si>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</si>
  <si>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</si>
  <si>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</si>
  <si>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</si>
  <si>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</si>
  <si>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</si>
  <si>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</si>
  <si>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</si>
  <si>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</si>
  <si>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</si>
  <si>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</si>
  <si>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</si>
  <si>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</si>
  <si>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</si>
  <si>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</si>
  <si>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</si>
  <si>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</si>
  <si>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</si>
  <si>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</si>
  <si>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</si>
  <si>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</si>
  <si>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</si>
  <si>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</si>
  <si>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</si>
  <si>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</si>
  <si>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</si>
  <si>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</si>
  <si>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</si>
  <si>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</si>
  <si>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</si>
  <si>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</si>
  <si>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</si>
  <si>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</si>
  <si>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</si>
  <si>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</si>
  <si>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</si>
  <si>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</si>
  <si>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</si>
  <si>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</si>
  <si>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</si>
  <si>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</si>
  <si>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</si>
  <si>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</si>
  <si>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</si>
  <si>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</si>
  <si>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</si>
  <si>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</si>
  <si>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</si>
  <si>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</si>
  <si>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</si>
  <si>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</si>
  <si>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</si>
  <si>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</si>
  <si>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</si>
  <si>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</si>
  <si>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</si>
  <si>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</si>
  <si>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</si>
  <si>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</si>
  <si>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</si>
  <si>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</si>
  <si>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</si>
  <si>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</si>
  <si>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</si>
  <si>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</si>
  <si>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</si>
  <si>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</si>
  <si>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</si>
  <si>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</si>
  <si>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</si>
  <si>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</si>
  <si>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</si>
  <si>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</si>
  <si>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</si>
  <si>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</si>
  <si>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</si>
  <si>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</si>
  <si>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</si>
  <si>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</si>
  <si>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</si>
  <si>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</si>
  <si>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</si>
  <si>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</si>
  <si>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</si>
  <si>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</si>
  <si>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</si>
  <si>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</si>
  <si>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</si>
  <si>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</si>
  <si>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</si>
  <si>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</si>
  <si>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</si>
  <si>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</si>
  <si>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</si>
  <si>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</si>
  <si>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</si>
  <si>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</si>
  <si>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</si>
  <si>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</si>
  <si>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</si>
  <si>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</si>
  <si>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</si>
  <si>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</si>
  <si>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</si>
  <si>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</si>
  <si>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</si>
  <si>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</si>
  <si>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</si>
  <si>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</si>
  <si>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</si>
  <si>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</si>
  <si>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</si>
  <si>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</si>
  <si>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</si>
  <si>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</si>
  <si>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</si>
  <si>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</si>
  <si>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</si>
  <si>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</si>
  <si>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</si>
  <si>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</si>
  <si>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</si>
  <si>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</si>
  <si>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</si>
  <si>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</si>
  <si>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</si>
  <si>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</si>
  <si>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</si>
  <si>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</si>
  <si>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</si>
  <si>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</si>
  <si>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</si>
  <si>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</si>
  <si>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</si>
  <si>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</si>
  <si>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</si>
  <si>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</si>
  <si>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</si>
  <si>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</si>
  <si>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</si>
  <si>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</si>
  <si>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</si>
  <si>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</si>
  <si>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</si>
  <si>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</si>
  <si>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</si>
  <si>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</si>
  <si>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</si>
  <si>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</si>
  <si>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</si>
  <si>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</si>
  <si>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</si>
  <si>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</si>
  <si>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</si>
  <si>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</si>
  <si>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</si>
  <si>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</si>
  <si>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</si>
  <si>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</si>
  <si>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</si>
  <si>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</si>
  <si>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</si>
  <si>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</si>
  <si>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</si>
  <si>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</si>
  <si>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</si>
  <si>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</si>
  <si>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</si>
  <si>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</si>
  <si>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</si>
  <si>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</si>
  <si>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</si>
  <si>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</si>
  <si>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</si>
  <si>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</si>
  <si>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</si>
  <si>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</si>
  <si>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</si>
  <si>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</si>
  <si>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</si>
  <si>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</si>
  <si>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</si>
  <si>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</si>
  <si>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</si>
  <si>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</si>
  <si>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</si>
  <si>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</si>
  <si>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</si>
  <si>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</si>
  <si>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</si>
  <si>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</si>
  <si>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</si>
  <si>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</si>
  <si>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</si>
  <si>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</si>
  <si>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</si>
  <si>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</si>
  <si>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</si>
  <si>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</si>
  <si>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</si>
  <si>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</si>
  <si>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</si>
  <si>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</si>
  <si>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</si>
  <si>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</si>
  <si>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</si>
  <si>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</si>
  <si>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</si>
  <si>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</si>
  <si>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</si>
  <si>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</si>
  <si>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</si>
  <si>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</si>
  <si>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</si>
  <si>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</si>
  <si>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</si>
  <si>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</si>
  <si>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</si>
  <si>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</si>
  <si>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</si>
  <si>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</si>
  <si>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</si>
  <si>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</si>
  <si>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</si>
  <si>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</si>
  <si>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</si>
  <si>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</si>
  <si>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</si>
  <si>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</si>
  <si>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</si>
  <si>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</si>
  <si>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</si>
  <si>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</si>
  <si>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</si>
  <si>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</si>
  <si>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</si>
  <si>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</si>
  <si>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</si>
  <si>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</si>
  <si>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</si>
  <si>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</si>
  <si>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</si>
  <si>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</si>
  <si>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</si>
  <si>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</si>
  <si>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</si>
  <si>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</si>
  <si>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</si>
  <si>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</si>
  <si>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</si>
  <si>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</si>
  <si>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</si>
  <si>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</si>
  <si>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</si>
  <si>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</si>
  <si>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</si>
  <si>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</si>
  <si>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</si>
  <si>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</si>
  <si>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</si>
  <si>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</si>
  <si>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</si>
  <si>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</si>
  <si>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</si>
  <si>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</si>
  <si>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</si>
  <si>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</si>
  <si>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</si>
  <si>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</si>
  <si>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</si>
  <si>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</si>
  <si>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</si>
  <si>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</si>
  <si>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</si>
  <si>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</si>
  <si>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</si>
  <si>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</si>
  <si>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</si>
  <si>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</si>
  <si>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</si>
  <si>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</si>
  <si>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</si>
  <si>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</si>
  <si>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</si>
  <si>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</si>
  <si>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</si>
  <si>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</si>
  <si>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</si>
  <si>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</si>
  <si>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</si>
  <si>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</si>
  <si>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</si>
  <si>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</si>
  <si>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</si>
  <si>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</si>
  <si>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</si>
  <si>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</si>
  <si>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</si>
  <si>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</si>
  <si>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</si>
  <si>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</si>
  <si>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</si>
  <si>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</si>
  <si>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</si>
  <si>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</si>
  <si>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</si>
  <si>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</si>
  <si>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</si>
  <si>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</si>
  <si>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</si>
  <si>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</si>
  <si>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</si>
  <si>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</si>
  <si>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</si>
  <si>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</si>
  <si>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</si>
  <si>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</si>
  <si>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</si>
  <si>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</si>
  <si>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</si>
  <si>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</si>
  <si>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</si>
  <si>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</si>
  <si>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</si>
  <si>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</si>
  <si>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</si>
  <si>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</si>
  <si>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</si>
  <si>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</si>
  <si>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</si>
  <si>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</si>
  <si>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</si>
  <si>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</si>
  <si>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</si>
  <si>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</si>
  <si>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</si>
  <si>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</si>
  <si>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</si>
  <si>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</si>
  <si>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</si>
  <si>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</si>
  <si>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</si>
  <si>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</si>
  <si>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</si>
  <si>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</si>
  <si>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</si>
  <si>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</si>
  <si>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</si>
  <si>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</si>
  <si>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</si>
  <si>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</si>
  <si>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</si>
  <si>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</si>
  <si>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</si>
  <si>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</si>
  <si>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</si>
  <si>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</si>
  <si>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</si>
  <si>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</si>
  <si>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</si>
  <si>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</si>
  <si>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</si>
  <si>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</si>
  <si>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</si>
  <si>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</si>
  <si>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</si>
  <si>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</si>
  <si>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</si>
  <si>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</si>
  <si>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</si>
  <si>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</si>
  <si>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</si>
  <si>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</si>
  <si>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</si>
  <si>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</si>
  <si>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</si>
  <si>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</si>
  <si>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</si>
  <si>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</si>
  <si>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</si>
  <si>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</si>
  <si>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</si>
  <si>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</si>
  <si>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</si>
  <si>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</si>
  <si>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</si>
  <si>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</si>
  <si>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</si>
  <si>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</si>
  <si>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</si>
  <si>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</si>
  <si>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</si>
  <si>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</si>
  <si>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</si>
  <si>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</si>
  <si>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</si>
  <si>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</si>
  <si>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</si>
  <si>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</si>
  <si>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</si>
  <si>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</si>
  <si>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</si>
  <si>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</si>
  <si>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</si>
  <si>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</si>
  <si>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</si>
  <si>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</si>
  <si>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</si>
  <si>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</si>
  <si>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</si>
  <si>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</si>
  <si>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</si>
  <si>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</si>
  <si>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</si>
  <si>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</si>
  <si>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</si>
  <si>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</si>
  <si>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</si>
  <si>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</si>
  <si>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</si>
  <si>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</si>
  <si>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</si>
  <si>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</si>
  <si>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</si>
  <si>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</si>
  <si>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</si>
  <si>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</si>
  <si>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</si>
  <si>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</si>
  <si>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</si>
  <si>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</si>
  <si>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</si>
  <si>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</si>
  <si>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</si>
  <si>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</si>
  <si>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</si>
  <si>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</si>
  <si>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</si>
  <si>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</si>
  <si>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</si>
  <si>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</si>
  <si>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</si>
  <si>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</si>
  <si>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</si>
  <si>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</si>
  <si>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</si>
  <si>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</si>
  <si>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</si>
  <si>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</si>
  <si>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</si>
  <si>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</si>
  <si>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</si>
  <si>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</si>
  <si>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</si>
  <si>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</si>
  <si>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</si>
  <si>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</si>
  <si>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</si>
  <si>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</si>
  <si>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</si>
  <si>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</si>
  <si>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</si>
  <si>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</si>
  <si>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</si>
  <si>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</si>
  <si>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</si>
  <si>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</si>
  <si>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</si>
  <si>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</si>
  <si>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</si>
  <si>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</si>
  <si>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</si>
  <si>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</si>
  <si>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</si>
  <si>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</si>
  <si>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</si>
  <si>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</si>
  <si>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</si>
  <si>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</si>
  <si>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</si>
  <si>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</si>
  <si>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</si>
  <si>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</si>
  <si>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</si>
  <si>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</si>
  <si>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</si>
  <si>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</si>
  <si>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</si>
  <si>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</si>
  <si>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</si>
  <si>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</si>
  <si>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</si>
  <si>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</si>
  <si>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</si>
  <si>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</si>
  <si>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</si>
  <si>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</si>
  <si>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</si>
  <si>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</si>
  <si>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</si>
  <si>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</si>
  <si>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</si>
  <si>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</si>
  <si>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</si>
  <si>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</si>
  <si>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</si>
  <si>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</si>
  <si>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</si>
  <si>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</si>
  <si>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</si>
  <si>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</si>
  <si>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</si>
  <si>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</si>
  <si>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</si>
  <si>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</si>
  <si>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</si>
  <si>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</si>
  <si>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</si>
  <si>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</si>
  <si>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</si>
  <si>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</si>
  <si>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</si>
  <si>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</si>
  <si>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</si>
  <si>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</si>
  <si>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</si>
  <si>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</si>
  <si>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</si>
  <si>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</si>
  <si>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</si>
  <si>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</si>
  <si>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</si>
  <si>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</si>
  <si>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</si>
  <si>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</si>
  <si>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</si>
  <si>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</si>
  <si>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</si>
  <si>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</si>
  <si>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</si>
  <si>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</si>
  <si>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</si>
  <si>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</si>
  <si>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</si>
  <si>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</si>
  <si>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</si>
  <si>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</si>
  <si>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</si>
  <si>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</si>
  <si>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</si>
  <si>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</si>
  <si>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</si>
  <si>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</si>
  <si>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</si>
  <si>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</si>
  <si>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</si>
  <si>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</si>
  <si>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</si>
  <si>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</si>
  <si>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</si>
  <si>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</si>
  <si>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</si>
  <si>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</si>
  <si>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</si>
  <si>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</si>
  <si>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</si>
  <si>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</si>
  <si>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</si>
  <si>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</si>
  <si>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</si>
  <si>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</si>
  <si>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</si>
  <si>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</si>
  <si>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</si>
  <si>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</si>
  <si>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</si>
  <si>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</si>
  <si>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</si>
  <si>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</si>
  <si>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</si>
  <si>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</si>
  <si>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</si>
  <si>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</si>
  <si>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</si>
  <si>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</si>
  <si>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</si>
  <si>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</si>
  <si>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</si>
  <si>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</si>
  <si>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</si>
  <si>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</si>
  <si>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</si>
  <si>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</si>
  <si>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</si>
  <si>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</si>
  <si>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</si>
  <si>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</si>
  <si>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</si>
  <si>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</si>
  <si>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</si>
  <si>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</si>
  <si>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</si>
  <si>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</si>
  <si>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</si>
  <si>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</si>
  <si>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</si>
  <si>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</si>
  <si>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</si>
  <si>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</si>
  <si>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</si>
  <si>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</si>
  <si>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</si>
  <si>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</si>
  <si>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</si>
  <si>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</si>
  <si>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</si>
  <si>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</si>
  <si>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</si>
  <si>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</si>
  <si>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</si>
  <si>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</si>
  <si>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</si>
  <si>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</si>
  <si>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</si>
  <si>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</si>
  <si>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</si>
  <si>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</si>
  <si>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</si>
  <si>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</si>
  <si>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</si>
  <si>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</si>
  <si>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</si>
  <si>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</si>
  <si>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</si>
  <si>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</si>
  <si>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</si>
  <si>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</si>
  <si>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</si>
  <si>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</si>
  <si>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</si>
  <si>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</si>
  <si>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</si>
  <si>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</si>
  <si>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</si>
  <si>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</si>
  <si>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</si>
  <si>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</si>
  <si>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</si>
  <si>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</si>
  <si>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医療法人社団葵会柏たなか病院</t>
    <phoneticPr fontId="3"/>
  </si>
  <si>
    <t>〒277-0803 柏市小青田70番地1東65街区1</t>
    <phoneticPr fontId="3"/>
  </si>
  <si>
    <t>〇</t>
  </si>
  <si>
    <t>医療法人</t>
  </si>
  <si>
    <t>腎臓内科</t>
  </si>
  <si>
    <t>ＤＰＣ病院ではない</t>
  </si>
  <si>
    <t>有</t>
  </si>
  <si>
    <t>-</t>
    <phoneticPr fontId="3"/>
  </si>
  <si>
    <t>4A</t>
  </si>
  <si>
    <t>慢性期機能</t>
  </si>
  <si>
    <t>4B</t>
  </si>
  <si>
    <t>複数の診療科で活用</t>
  </si>
  <si>
    <t>内科</t>
  </si>
  <si>
    <t>呼吸器内科</t>
  </si>
  <si>
    <t>看護必要度Ⅰ</t>
    <phoneticPr fontId="3"/>
  </si>
  <si>
    <t>5A</t>
  </si>
  <si>
    <t>急性期機能</t>
  </si>
  <si>
    <t>外科</t>
  </si>
  <si>
    <t>脳神経外科</t>
  </si>
  <si>
    <t>整形外科</t>
  </si>
  <si>
    <t>5B</t>
  </si>
  <si>
    <t>消化器外科（胃腸外科）</t>
  </si>
  <si>
    <t>6A</t>
  </si>
  <si>
    <t>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</si>
</sst>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23815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1042</v>
      </c>
      <c r="M9" s="282" t="s">
        <v>1044</v>
      </c>
      <c r="N9" s="282" t="s">
        <v>1049</v>
      </c>
      <c r="O9" s="282" t="s">
        <v>1054</v>
      </c>
      <c r="P9" s="282" t="s">
        <v>1056</v>
      </c>
      <c r="Q9" s="282" t="s">
        <v>1057</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c r="N11" s="25" t="s">
        <v>1036</v>
      </c>
      <c r="O11" s="25" t="s">
        <v>1036</v>
      </c>
      <c r="P11" s="25" t="s">
        <v>1036</v>
      </c>
      <c r="Q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t="s">
        <v>1036</v>
      </c>
      <c r="M13" s="28" t="s">
        <v>1036</v>
      </c>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1042</v>
      </c>
      <c r="M22" s="282" t="s">
        <v>1044</v>
      </c>
      <c r="N22" s="282" t="s">
        <v>1049</v>
      </c>
      <c r="O22" s="282" t="s">
        <v>1054</v>
      </c>
      <c r="P22" s="282" t="s">
        <v>1056</v>
      </c>
      <c r="Q22" s="282" t="s">
        <v>1057</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c r="N24" s="25" t="s">
        <v>1036</v>
      </c>
      <c r="O24" s="25" t="s">
        <v>1036</v>
      </c>
      <c r="P24" s="25" t="s">
        <v>1036</v>
      </c>
      <c r="Q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row>
    <row r="26" spans="1:22" s="21" customFormat="1" ht="34.5" customHeight="1">
      <c r="A26" s="244" t="s">
        <v>607</v>
      </c>
      <c r="B26" s="17"/>
      <c r="C26" s="19"/>
      <c r="D26" s="19"/>
      <c r="E26" s="19"/>
      <c r="F26" s="19"/>
      <c r="G26" s="19"/>
      <c r="H26" s="20"/>
      <c r="I26" s="302" t="s">
        <v>5</v>
      </c>
      <c r="J26" s="303"/>
      <c r="K26" s="304"/>
      <c r="L26" s="28" t="s">
        <v>1036</v>
      </c>
      <c r="M26" s="28" t="s">
        <v>1036</v>
      </c>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1042</v>
      </c>
      <c r="M35" s="282" t="s">
        <v>1044</v>
      </c>
      <c r="N35" s="282" t="s">
        <v>1049</v>
      </c>
      <c r="O35" s="282" t="s">
        <v>1054</v>
      </c>
      <c r="P35" s="282" t="s">
        <v>1056</v>
      </c>
      <c r="Q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1042</v>
      </c>
      <c r="M44" s="282" t="s">
        <v>1044</v>
      </c>
      <c r="N44" s="282" t="s">
        <v>1049</v>
      </c>
      <c r="O44" s="282" t="s">
        <v>1054</v>
      </c>
      <c r="P44" s="282" t="s">
        <v>1056</v>
      </c>
      <c r="Q44" s="282" t="s">
        <v>1057</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1042</v>
      </c>
      <c r="M89" s="262" t="s">
        <v>1044</v>
      </c>
      <c r="N89" s="262" t="s">
        <v>1049</v>
      </c>
      <c r="O89" s="262" t="s">
        <v>1054</v>
      </c>
      <c r="P89" s="262" t="s">
        <v>1056</v>
      </c>
      <c r="Q89" s="262" t="s">
        <v>1057</v>
      </c>
    </row>
    <row r="90" spans="1:23" s="21" customFormat="1">
      <c r="A90" s="243"/>
      <c r="B90" s="1"/>
      <c r="C90" s="3"/>
      <c r="D90" s="3"/>
      <c r="E90" s="3"/>
      <c r="F90" s="3"/>
      <c r="G90" s="3"/>
      <c r="H90" s="287"/>
      <c r="I90" s="67" t="s">
        <v>36</v>
      </c>
      <c r="J90" s="68"/>
      <c r="K90" s="69"/>
      <c r="L90" s="262" t="s">
        <v>1043</v>
      </c>
      <c r="M90" s="262" t="s">
        <v>1043</v>
      </c>
      <c r="N90" s="262" t="s">
        <v>1050</v>
      </c>
      <c r="O90" s="262" t="s">
        <v>1050</v>
      </c>
      <c r="P90" s="262" t="s">
        <v>1050</v>
      </c>
      <c r="Q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1042</v>
      </c>
      <c r="M97" s="66" t="s">
        <v>1044</v>
      </c>
      <c r="N97" s="66" t="s">
        <v>1049</v>
      </c>
      <c r="O97" s="66" t="s">
        <v>1054</v>
      </c>
      <c r="P97" s="66" t="s">
        <v>1056</v>
      </c>
      <c r="Q97" s="66" t="s">
        <v>1057</v>
      </c>
      <c r="R97" s="8"/>
      <c r="S97" s="8"/>
      <c r="T97" s="8"/>
      <c r="U97" s="8"/>
      <c r="V97" s="8"/>
    </row>
    <row r="98" spans="1:22" ht="20.25" customHeight="1">
      <c r="A98" s="243"/>
      <c r="B98" s="1"/>
      <c r="C98" s="62"/>
      <c r="D98" s="3"/>
      <c r="F98" s="3"/>
      <c r="G98" s="3"/>
      <c r="H98" s="287"/>
      <c r="I98" s="67" t="s">
        <v>40</v>
      </c>
      <c r="J98" s="68"/>
      <c r="K98" s="79"/>
      <c r="L98" s="70" t="s">
        <v>1043</v>
      </c>
      <c r="M98" s="70" t="s">
        <v>1043</v>
      </c>
      <c r="N98" s="70" t="s">
        <v>1050</v>
      </c>
      <c r="O98" s="70" t="s">
        <v>1050</v>
      </c>
      <c r="P98" s="70" t="s">
        <v>1050</v>
      </c>
      <c r="Q98" s="70" t="s">
        <v>1050</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246</v>
      </c>
      <c r="K99" s="237" t="str">
        <f>IF(OR(COUNTIF(L99:Q99,"未確認")&gt;0,COUNTIF(L99:Q99,"~*")&gt;0),"※","")</f>
        <v/>
      </c>
      <c r="L99" s="258">
        <v>44</v>
      </c>
      <c r="M99" s="258">
        <v>48</v>
      </c>
      <c r="N99" s="258">
        <v>47</v>
      </c>
      <c r="O99" s="258">
        <v>45</v>
      </c>
      <c r="P99" s="258">
        <v>42</v>
      </c>
      <c r="Q99" s="258">
        <v>20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246</v>
      </c>
      <c r="K101" s="237" t="str">
        <f>IF(OR(COUNTIF(L101:Q101,"未確認")&gt;0,COUNTIF(L101:Q101,"~*")&gt;0),"※","")</f>
        <v/>
      </c>
      <c r="L101" s="258">
        <v>44</v>
      </c>
      <c r="M101" s="258">
        <v>48</v>
      </c>
      <c r="N101" s="258">
        <v>47</v>
      </c>
      <c r="O101" s="258">
        <v>45</v>
      </c>
      <c r="P101" s="258">
        <v>42</v>
      </c>
      <c r="Q101" s="258">
        <v>20</v>
      </c>
    </row>
    <row r="102" spans="1:22" s="83" customFormat="1" ht="34.5" customHeight="1">
      <c r="A102" s="244" t="s">
        <v>610</v>
      </c>
      <c r="B102" s="84"/>
      <c r="C102" s="376"/>
      <c r="D102" s="378"/>
      <c r="E102" s="316" t="s">
        <v>612</v>
      </c>
      <c r="F102" s="317"/>
      <c r="G102" s="317"/>
      <c r="H102" s="318"/>
      <c r="I102" s="419"/>
      <c r="J102" s="256">
        <f t="shared" si="0"/>
        <v>246</v>
      </c>
      <c r="K102" s="237" t="str">
        <f t="shared" ref="K102:K111" si="1">IF(OR(COUNTIF(L101:Q101,"未確認")&gt;0,COUNTIF(L101:Q101,"~*")&gt;0),"※","")</f>
        <v/>
      </c>
      <c r="L102" s="258">
        <v>44</v>
      </c>
      <c r="M102" s="258">
        <v>48</v>
      </c>
      <c r="N102" s="258">
        <v>47</v>
      </c>
      <c r="O102" s="258">
        <v>45</v>
      </c>
      <c r="P102" s="258">
        <v>42</v>
      </c>
      <c r="Q102" s="258">
        <v>20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1049</v>
      </c>
      <c r="O118" s="66" t="s">
        <v>1054</v>
      </c>
      <c r="P118" s="66" t="s">
        <v>1056</v>
      </c>
      <c r="Q118" s="66" t="s">
        <v>1057</v>
      </c>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1050</v>
      </c>
      <c r="O119" s="70" t="s">
        <v>1050</v>
      </c>
      <c r="P119" s="70" t="s">
        <v>1050</v>
      </c>
      <c r="Q119" s="70" t="s">
        <v>1050</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1045</v>
      </c>
      <c r="O120" s="98" t="s">
        <v>1045</v>
      </c>
      <c r="P120" s="98" t="s">
        <v>1045</v>
      </c>
      <c r="Q120" s="98" t="s">
        <v>1045</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1046</v>
      </c>
      <c r="O121" s="98" t="s">
        <v>1051</v>
      </c>
      <c r="P121" s="98" t="s">
        <v>1051</v>
      </c>
      <c r="Q121" s="98" t="s">
        <v>1051</v>
      </c>
    </row>
    <row r="122" spans="1:22" s="83" customFormat="1" ht="40.5" customHeight="1">
      <c r="A122" s="244" t="s">
        <v>619</v>
      </c>
      <c r="B122" s="1"/>
      <c r="C122" s="295"/>
      <c r="D122" s="297"/>
      <c r="E122" s="395"/>
      <c r="F122" s="417"/>
      <c r="G122" s="417"/>
      <c r="H122" s="396"/>
      <c r="I122" s="353"/>
      <c r="J122" s="101"/>
      <c r="K122" s="102"/>
      <c r="L122" s="98" t="s">
        <v>533</v>
      </c>
      <c r="M122" s="98" t="s">
        <v>533</v>
      </c>
      <c r="N122" s="98" t="s">
        <v>1047</v>
      </c>
      <c r="O122" s="98" t="s">
        <v>1052</v>
      </c>
      <c r="P122" s="98" t="s">
        <v>1055</v>
      </c>
      <c r="Q122" s="98" t="s">
        <v>1053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1053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1049</v>
      </c>
      <c r="O129" s="66" t="s">
        <v>1054</v>
      </c>
      <c r="P129" s="66" t="s">
        <v>1056</v>
      </c>
      <c r="Q129" s="66" t="s">
        <v>1057</v>
      </c>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1050</v>
      </c>
      <c r="O130" s="70" t="s">
        <v>1050</v>
      </c>
      <c r="P130" s="70" t="s">
        <v>1050</v>
      </c>
      <c r="Q130" s="70" t="s">
        <v>1050</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535</v>
      </c>
      <c r="N131" s="98" t="s">
        <v>558</v>
      </c>
      <c r="O131" s="98" t="s">
        <v>558</v>
      </c>
      <c r="P131" s="98" t="s">
        <v>558</v>
      </c>
      <c r="Q131" s="98" t="s">
        <v>558</v>
      </c>
    </row>
    <row r="132" spans="1:22" s="83" customFormat="1" ht="34.5" customHeight="1">
      <c r="A132" s="244" t="s">
        <v>621</v>
      </c>
      <c r="B132" s="84"/>
      <c r="C132" s="295"/>
      <c r="D132" s="297"/>
      <c r="E132" s="319" t="s">
        <v>58</v>
      </c>
      <c r="F132" s="320"/>
      <c r="G132" s="320"/>
      <c r="H132" s="321"/>
      <c r="I132" s="388"/>
      <c r="J132" s="101"/>
      <c r="K132" s="102"/>
      <c r="L132" s="82">
        <v>44</v>
      </c>
      <c r="M132" s="82">
        <v>48</v>
      </c>
      <c r="N132" s="82">
        <v>47</v>
      </c>
      <c r="O132" s="82">
        <v>45</v>
      </c>
      <c r="P132" s="82">
        <v>42</v>
      </c>
      <c r="Q132" s="82">
        <v>20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1049</v>
      </c>
      <c r="O143" s="66" t="s">
        <v>1054</v>
      </c>
      <c r="P143" s="66" t="s">
        <v>1056</v>
      </c>
      <c r="Q143" s="66" t="s">
        <v>1057</v>
      </c>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1050</v>
      </c>
      <c r="O144" s="70" t="s">
        <v>1050</v>
      </c>
      <c r="P144" s="70" t="s">
        <v>1050</v>
      </c>
      <c r="Q144" s="70" t="s">
        <v>1050</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291</v>
      </c>
      <c r="K148" s="264" t="str">
        <f t="shared" si="3"/>
        <v/>
      </c>
      <c r="L148" s="117">
        <v>0</v>
      </c>
      <c r="M148" s="117">
        <v>0</v>
      </c>
      <c r="N148" s="117">
        <v>94</v>
      </c>
      <c r="O148" s="117">
        <v>82</v>
      </c>
      <c r="P148" s="117">
        <v>88</v>
      </c>
      <c r="Q148" s="117">
        <v>27</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83</v>
      </c>
      <c r="K167" s="264" t="str">
        <f t="shared" si="3"/>
        <v/>
      </c>
      <c r="L167" s="117">
        <v>37</v>
      </c>
      <c r="M167" s="117">
        <v>46</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v>0</v>
      </c>
      <c r="N220" s="117" t="s">
        <v>541</v>
      </c>
      <c r="O220" s="117" t="s">
        <v>541</v>
      </c>
      <c r="P220" s="117" t="s">
        <v>541</v>
      </c>
      <c r="Q220" s="117" t="s">
        <v>541</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1049</v>
      </c>
      <c r="O226" s="66" t="s">
        <v>1054</v>
      </c>
      <c r="P226" s="66" t="s">
        <v>1056</v>
      </c>
      <c r="Q226" s="66" t="s">
        <v>1057</v>
      </c>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1050</v>
      </c>
      <c r="O227" s="70" t="s">
        <v>1050</v>
      </c>
      <c r="P227" s="70" t="s">
        <v>1050</v>
      </c>
      <c r="Q227" s="70" t="s">
        <v>1050</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1049</v>
      </c>
      <c r="O234" s="66" t="s">
        <v>1054</v>
      </c>
      <c r="P234" s="66" t="s">
        <v>1056</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1050</v>
      </c>
      <c r="O235" s="70" t="s">
        <v>1050</v>
      </c>
      <c r="P235" s="70" t="s">
        <v>1050</v>
      </c>
      <c r="Q235" s="70" t="s">
        <v>1050</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1049</v>
      </c>
      <c r="O244" s="66" t="s">
        <v>1054</v>
      </c>
      <c r="P244" s="66" t="s">
        <v>1056</v>
      </c>
      <c r="Q244" s="66" t="s">
        <v>1057</v>
      </c>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1050</v>
      </c>
      <c r="O245" s="70" t="s">
        <v>1050</v>
      </c>
      <c r="P245" s="70" t="s">
        <v>1050</v>
      </c>
      <c r="Q245" s="70" t="s">
        <v>1050</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1049</v>
      </c>
      <c r="O253" s="66" t="s">
        <v>1054</v>
      </c>
      <c r="P253" s="66" t="s">
        <v>1056</v>
      </c>
      <c r="Q253" s="66" t="s">
        <v>1057</v>
      </c>
      <c r="R253" s="8"/>
      <c r="S253" s="8"/>
      <c r="T253" s="8"/>
      <c r="U253" s="8"/>
      <c r="V253" s="8"/>
    </row>
    <row r="254" spans="1:22">
      <c r="A254" s="243"/>
      <c r="B254" s="1"/>
      <c r="C254" s="62"/>
      <c r="D254" s="3"/>
      <c r="F254" s="3"/>
      <c r="G254" s="3"/>
      <c r="H254" s="287"/>
      <c r="I254" s="67" t="s">
        <v>36</v>
      </c>
      <c r="J254" s="68"/>
      <c r="K254" s="79"/>
      <c r="L254" s="70" t="s">
        <v>1043</v>
      </c>
      <c r="M254" s="137" t="s">
        <v>1043</v>
      </c>
      <c r="N254" s="137" t="s">
        <v>1050</v>
      </c>
      <c r="O254" s="137" t="s">
        <v>1050</v>
      </c>
      <c r="P254" s="137" t="s">
        <v>1050</v>
      </c>
      <c r="Q254" s="137" t="s">
        <v>1050</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1049</v>
      </c>
      <c r="O263" s="66" t="s">
        <v>1054</v>
      </c>
      <c r="P263" s="66" t="s">
        <v>1056</v>
      </c>
      <c r="Q263" s="66" t="s">
        <v>1057</v>
      </c>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1050</v>
      </c>
      <c r="O264" s="70" t="s">
        <v>1050</v>
      </c>
      <c r="P264" s="70" t="s">
        <v>1050</v>
      </c>
      <c r="Q264" s="70" t="s">
        <v>1050</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10.1</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137</v>
      </c>
      <c r="K269" s="81" t="str">
        <f t="shared" si="8"/>
        <v/>
      </c>
      <c r="L269" s="147">
        <v>21</v>
      </c>
      <c r="M269" s="147">
        <v>25</v>
      </c>
      <c r="N269" s="147">
        <v>24</v>
      </c>
      <c r="O269" s="147">
        <v>21</v>
      </c>
      <c r="P269" s="147">
        <v>29</v>
      </c>
      <c r="Q269" s="147">
        <v>17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0" t="s">
        <v>151</v>
      </c>
      <c r="D271" s="371"/>
      <c r="E271" s="371"/>
      <c r="F271" s="371"/>
      <c r="G271" s="370" t="s">
        <v>146</v>
      </c>
      <c r="H271" s="370"/>
      <c r="I271" s="403"/>
      <c r="J271" s="266">
        <f t="shared" si="9"/>
        <v>30</v>
      </c>
      <c r="K271" s="81" t="str">
        <f t="shared" si="8"/>
        <v/>
      </c>
      <c r="L271" s="147">
        <v>5</v>
      </c>
      <c r="M271" s="147">
        <v>7</v>
      </c>
      <c r="N271" s="147">
        <v>6</v>
      </c>
      <c r="O271" s="147">
        <v>2</v>
      </c>
      <c r="P271" s="147">
        <v>6</v>
      </c>
      <c r="Q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42</v>
      </c>
      <c r="K273" s="81" t="str">
        <f t="shared" si="8"/>
        <v/>
      </c>
      <c r="L273" s="147">
        <v>7</v>
      </c>
      <c r="M273" s="147">
        <v>9</v>
      </c>
      <c r="N273" s="147">
        <v>9</v>
      </c>
      <c r="O273" s="147">
        <v>7</v>
      </c>
      <c r="P273" s="147">
        <v>7</v>
      </c>
      <c r="Q273" s="147">
        <v>3</v>
      </c>
    </row>
    <row r="274" spans="1:17"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6</v>
      </c>
      <c r="K283" s="81" t="str">
        <f t="shared" si="8"/>
        <v/>
      </c>
      <c r="L283" s="147">
        <v>1</v>
      </c>
      <c r="M283" s="147">
        <v>1</v>
      </c>
      <c r="N283" s="147">
        <v>1</v>
      </c>
      <c r="O283" s="147">
        <v>1</v>
      </c>
      <c r="P283" s="147">
        <v>1</v>
      </c>
      <c r="Q283" s="147">
        <v>1</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10</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10</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0.7</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5</v>
      </c>
      <c r="M297" s="147">
        <v>13</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1.1000000000000001</v>
      </c>
      <c r="M298" s="148">
        <v>8.1999999999999993</v>
      </c>
      <c r="N298" s="148">
        <v>17.2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6</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1.1000000000000001</v>
      </c>
      <c r="N302" s="148">
        <v>4.5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4.4000000000000004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1049</v>
      </c>
      <c r="O322" s="66" t="s">
        <v>1054</v>
      </c>
      <c r="P322" s="66" t="s">
        <v>1056</v>
      </c>
      <c r="Q322" s="66" t="s">
        <v>1057</v>
      </c>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1050</v>
      </c>
      <c r="O323" s="137" t="s">
        <v>1050</v>
      </c>
      <c r="P323" s="137" t="s">
        <v>1050</v>
      </c>
      <c r="Q323" s="137" t="s">
        <v>1050</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1049</v>
      </c>
      <c r="O342" s="66" t="s">
        <v>1054</v>
      </c>
      <c r="P342" s="66" t="s">
        <v>1056</v>
      </c>
      <c r="Q342" s="66" t="s">
        <v>1057</v>
      </c>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1050</v>
      </c>
      <c r="O343" s="137" t="s">
        <v>1050</v>
      </c>
      <c r="P343" s="137" t="s">
        <v>1050</v>
      </c>
      <c r="Q343" s="137" t="s">
        <v>1050</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1</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1</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1049</v>
      </c>
      <c r="O367" s="66" t="s">
        <v>1054</v>
      </c>
      <c r="P367" s="66" t="s">
        <v>1056</v>
      </c>
      <c r="Q367" s="66" t="s">
        <v>1057</v>
      </c>
    </row>
    <row r="368" spans="1:22" s="118" customFormat="1" ht="20.25" customHeight="1">
      <c r="A368" s="243"/>
      <c r="B368" s="1"/>
      <c r="C368" s="3"/>
      <c r="D368" s="3"/>
      <c r="E368" s="3"/>
      <c r="F368" s="3"/>
      <c r="G368" s="3"/>
      <c r="H368" s="287"/>
      <c r="I368" s="67" t="s">
        <v>36</v>
      </c>
      <c r="J368" s="170"/>
      <c r="K368" s="79"/>
      <c r="L368" s="137" t="s">
        <v>1043</v>
      </c>
      <c r="M368" s="137" t="s">
        <v>1043</v>
      </c>
      <c r="N368" s="137" t="s">
        <v>1050</v>
      </c>
      <c r="O368" s="137" t="s">
        <v>1050</v>
      </c>
      <c r="P368" s="137" t="s">
        <v>1050</v>
      </c>
      <c r="Q368" s="137" t="s">
        <v>1050</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1049</v>
      </c>
      <c r="O390" s="66" t="s">
        <v>1054</v>
      </c>
      <c r="P390" s="66" t="s">
        <v>1056</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1050</v>
      </c>
      <c r="O391" s="70" t="s">
        <v>1050</v>
      </c>
      <c r="P391" s="70" t="s">
        <v>1050</v>
      </c>
      <c r="Q391" s="70" t="s">
        <v>1050</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3991</v>
      </c>
      <c r="K392" s="81" t="str">
        <f t="shared" ref="K392:K397" si="12">IF(OR(COUNTIF(L392:Q392,"未確認")&gt;0,COUNTIF(L392:Q392,"~*")&gt;0),"※","")</f>
        <v/>
      </c>
      <c r="L392" s="147">
        <v>155</v>
      </c>
      <c r="M392" s="147">
        <v>113</v>
      </c>
      <c r="N392" s="147">
        <v>1094</v>
      </c>
      <c r="O392" s="147">
        <v>965</v>
      </c>
      <c r="P392" s="147">
        <v>1032</v>
      </c>
      <c r="Q392" s="147">
        <v>632</v>
      </c>
    </row>
    <row r="393" spans="1:22" s="83" customFormat="1" ht="34.5" customHeight="1">
      <c r="A393" s="249" t="s">
        <v>773</v>
      </c>
      <c r="B393" s="84"/>
      <c r="C393" s="369"/>
      <c r="D393" s="379"/>
      <c r="E393" s="319" t="s">
        <v>224</v>
      </c>
      <c r="F393" s="320"/>
      <c r="G393" s="320"/>
      <c r="H393" s="321"/>
      <c r="I393" s="342"/>
      <c r="J393" s="140">
        <f t="shared" si="11"/>
        <v>1652</v>
      </c>
      <c r="K393" s="81" t="str">
        <f t="shared" si="12"/>
        <v/>
      </c>
      <c r="L393" s="147">
        <v>95</v>
      </c>
      <c r="M393" s="147">
        <v>71</v>
      </c>
      <c r="N393" s="147">
        <v>318</v>
      </c>
      <c r="O393" s="147">
        <v>354</v>
      </c>
      <c r="P393" s="147">
        <v>409</v>
      </c>
      <c r="Q393" s="147">
        <v>405</v>
      </c>
    </row>
    <row r="394" spans="1:22" s="83" customFormat="1" ht="34.5" customHeight="1">
      <c r="A394" s="250" t="s">
        <v>774</v>
      </c>
      <c r="B394" s="84"/>
      <c r="C394" s="369"/>
      <c r="D394" s="380"/>
      <c r="E394" s="319" t="s">
        <v>225</v>
      </c>
      <c r="F394" s="320"/>
      <c r="G394" s="320"/>
      <c r="H394" s="321"/>
      <c r="I394" s="342"/>
      <c r="J394" s="140">
        <f t="shared" si="11"/>
        <v>1407</v>
      </c>
      <c r="K394" s="81" t="str">
        <f t="shared" si="12"/>
        <v/>
      </c>
      <c r="L394" s="147">
        <v>55</v>
      </c>
      <c r="M394" s="147">
        <v>37</v>
      </c>
      <c r="N394" s="147">
        <v>458</v>
      </c>
      <c r="O394" s="147">
        <v>353</v>
      </c>
      <c r="P394" s="147">
        <v>363</v>
      </c>
      <c r="Q394" s="147">
        <v>141</v>
      </c>
    </row>
    <row r="395" spans="1:22" s="83" customFormat="1" ht="34.5" customHeight="1">
      <c r="A395" s="250" t="s">
        <v>775</v>
      </c>
      <c r="B395" s="84"/>
      <c r="C395" s="369"/>
      <c r="D395" s="381"/>
      <c r="E395" s="319" t="s">
        <v>226</v>
      </c>
      <c r="F395" s="320"/>
      <c r="G395" s="320"/>
      <c r="H395" s="321"/>
      <c r="I395" s="342"/>
      <c r="J395" s="140">
        <f t="shared" si="11"/>
        <v>932</v>
      </c>
      <c r="K395" s="81" t="str">
        <f t="shared" si="12"/>
        <v/>
      </c>
      <c r="L395" s="147">
        <v>5</v>
      </c>
      <c r="M395" s="147">
        <v>5</v>
      </c>
      <c r="N395" s="147">
        <v>318</v>
      </c>
      <c r="O395" s="147">
        <v>258</v>
      </c>
      <c r="P395" s="147">
        <v>260</v>
      </c>
      <c r="Q395" s="147">
        <v>86</v>
      </c>
    </row>
    <row r="396" spans="1:22" s="83" customFormat="1" ht="34.5" customHeight="1">
      <c r="A396" s="250" t="s">
        <v>776</v>
      </c>
      <c r="B396" s="1"/>
      <c r="C396" s="369"/>
      <c r="D396" s="319" t="s">
        <v>227</v>
      </c>
      <c r="E396" s="320"/>
      <c r="F396" s="320"/>
      <c r="G396" s="320"/>
      <c r="H396" s="321"/>
      <c r="I396" s="342"/>
      <c r="J396" s="140">
        <f t="shared" si="11"/>
        <v>78092</v>
      </c>
      <c r="K396" s="81" t="str">
        <f t="shared" si="12"/>
        <v/>
      </c>
      <c r="L396" s="147">
        <v>14647</v>
      </c>
      <c r="M396" s="147">
        <v>16774</v>
      </c>
      <c r="N396" s="147">
        <v>15201</v>
      </c>
      <c r="O396" s="147">
        <v>14134</v>
      </c>
      <c r="P396" s="147">
        <v>13415</v>
      </c>
      <c r="Q396" s="147">
        <v>3921</v>
      </c>
    </row>
    <row r="397" spans="1:22" s="83" customFormat="1" ht="34.5" customHeight="1">
      <c r="A397" s="250" t="s">
        <v>777</v>
      </c>
      <c r="B397" s="119"/>
      <c r="C397" s="369"/>
      <c r="D397" s="319" t="s">
        <v>228</v>
      </c>
      <c r="E397" s="320"/>
      <c r="F397" s="320"/>
      <c r="G397" s="320"/>
      <c r="H397" s="321"/>
      <c r="I397" s="343"/>
      <c r="J397" s="140">
        <f t="shared" si="11"/>
        <v>2609</v>
      </c>
      <c r="K397" s="81" t="str">
        <f t="shared" si="12"/>
        <v/>
      </c>
      <c r="L397" s="147">
        <v>104</v>
      </c>
      <c r="M397" s="147">
        <v>80</v>
      </c>
      <c r="N397" s="147">
        <v>638</v>
      </c>
      <c r="O397" s="147">
        <v>625</v>
      </c>
      <c r="P397" s="147">
        <v>670</v>
      </c>
      <c r="Q397" s="147">
        <v>492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1049</v>
      </c>
      <c r="O403" s="66" t="s">
        <v>1054</v>
      </c>
      <c r="P403" s="66" t="s">
        <v>1056</v>
      </c>
      <c r="Q403" s="66" t="s">
        <v>1057</v>
      </c>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1050</v>
      </c>
      <c r="O404" s="70" t="s">
        <v>1050</v>
      </c>
      <c r="P404" s="70" t="s">
        <v>1050</v>
      </c>
      <c r="Q404" s="70" t="s">
        <v>1050</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0</v>
      </c>
      <c r="K405" s="81" t="str">
        <f t="shared" ref="K405:K422" si="14">IF(OR(COUNTIF(L405:Q405,"未確認")&gt;0,COUNTIF(L405:Q405,"~*")&gt;0),"※","")</f>
        <v/>
      </c>
      <c r="L405" s="147">
        <v>0</v>
      </c>
      <c r="M405" s="147">
        <v>0</v>
      </c>
      <c r="N405" s="147">
        <v>0</v>
      </c>
      <c r="O405" s="147">
        <v>0</v>
      </c>
      <c r="P405" s="147">
        <v>0</v>
      </c>
      <c r="Q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c r="P406" s="147">
        <v>0</v>
      </c>
      <c r="Q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c r="N407" s="147">
        <v>0</v>
      </c>
      <c r="O407" s="147">
        <v>0</v>
      </c>
      <c r="P407" s="147">
        <v>0</v>
      </c>
      <c r="Q407" s="147">
        <v>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c r="N408" s="147">
        <v>0</v>
      </c>
      <c r="O408" s="147">
        <v>0</v>
      </c>
      <c r="P408" s="147">
        <v>0</v>
      </c>
      <c r="Q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0</v>
      </c>
      <c r="K413" s="81" t="str">
        <f t="shared" si="14"/>
        <v/>
      </c>
      <c r="L413" s="147">
        <v>0</v>
      </c>
      <c r="M413" s="147">
        <v>0</v>
      </c>
      <c r="N413" s="147">
        <v>0</v>
      </c>
      <c r="O413" s="147">
        <v>0</v>
      </c>
      <c r="P413" s="147">
        <v>0</v>
      </c>
      <c r="Q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c r="P414" s="147">
        <v>0</v>
      </c>
      <c r="Q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c r="N415" s="147">
        <v>0</v>
      </c>
      <c r="O415" s="147">
        <v>0</v>
      </c>
      <c r="P415" s="147">
        <v>0</v>
      </c>
      <c r="Q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c r="N416" s="147">
        <v>0</v>
      </c>
      <c r="O416" s="147">
        <v>0</v>
      </c>
      <c r="P416" s="147">
        <v>0</v>
      </c>
      <c r="Q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c r="N417" s="147">
        <v>0</v>
      </c>
      <c r="O417" s="147">
        <v>0</v>
      </c>
      <c r="P417" s="147">
        <v>0</v>
      </c>
      <c r="Q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c r="N420" s="147">
        <v>0</v>
      </c>
      <c r="O420" s="147">
        <v>0</v>
      </c>
      <c r="P420" s="147">
        <v>0</v>
      </c>
      <c r="Q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c r="N421" s="147">
        <v>0</v>
      </c>
      <c r="O421" s="147">
        <v>0</v>
      </c>
      <c r="P421" s="147">
        <v>0</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1049</v>
      </c>
      <c r="O428" s="66" t="s">
        <v>1054</v>
      </c>
      <c r="P428" s="66" t="s">
        <v>1056</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1050</v>
      </c>
      <c r="O429" s="70" t="s">
        <v>1050</v>
      </c>
      <c r="P429" s="70" t="s">
        <v>1050</v>
      </c>
      <c r="Q429" s="70" t="s">
        <v>1050</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0</v>
      </c>
      <c r="K430" s="193" t="str">
        <f>IF(OR(COUNTIF(L430:Q430,"未確認")&gt;0,COUNTIF(L430:Q430,"~*")&gt;0),"※","")</f>
        <v/>
      </c>
      <c r="L430" s="147">
        <v>0</v>
      </c>
      <c r="M430" s="147">
        <v>0</v>
      </c>
      <c r="N430" s="147">
        <v>0</v>
      </c>
      <c r="O430" s="147">
        <v>0</v>
      </c>
      <c r="P430" s="147">
        <v>0</v>
      </c>
      <c r="Q430" s="147">
        <v>0</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1049</v>
      </c>
      <c r="O441" s="66" t="s">
        <v>1054</v>
      </c>
      <c r="P441" s="66" t="s">
        <v>1056</v>
      </c>
      <c r="Q441" s="66" t="s">
        <v>1057</v>
      </c>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1050</v>
      </c>
      <c r="O442" s="70" t="s">
        <v>1050</v>
      </c>
      <c r="P442" s="70" t="s">
        <v>1050</v>
      </c>
      <c r="Q442" s="70" t="s">
        <v>1050</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1049</v>
      </c>
      <c r="O466" s="66" t="s">
        <v>1054</v>
      </c>
      <c r="P466" s="66" t="s">
        <v>1056</v>
      </c>
      <c r="Q466" s="66" t="s">
        <v>1057</v>
      </c>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1050</v>
      </c>
      <c r="O467" s="70" t="s">
        <v>1050</v>
      </c>
      <c r="P467" s="70" t="s">
        <v>1050</v>
      </c>
      <c r="Q467" s="70" t="s">
        <v>1050</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64</v>
      </c>
      <c r="K468" s="201" t="str">
        <f t="shared" ref="K468:K475" si="16">IF(OR(COUNTIF(L468:Q468,"未確認")&gt;0,COUNTIF(L468:Q468,"*")&gt;0),"※","")</f>
        <v>※</v>
      </c>
      <c r="L468" s="117" t="s">
        <v>541</v>
      </c>
      <c r="M468" s="117" t="s">
        <v>541</v>
      </c>
      <c r="N468" s="117">
        <v>14</v>
      </c>
      <c r="O468" s="117">
        <v>17</v>
      </c>
      <c r="P468" s="117">
        <v>33</v>
      </c>
      <c r="Q468" s="117" t="s">
        <v>541</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t="s">
        <v>541</v>
      </c>
      <c r="M469" s="117" t="s">
        <v>541</v>
      </c>
      <c r="N469" s="117" t="s">
        <v>541</v>
      </c>
      <c r="O469" s="117" t="s">
        <v>541</v>
      </c>
      <c r="P469" s="117" t="s">
        <v>541</v>
      </c>
      <c r="Q469" s="117" t="s">
        <v>541</v>
      </c>
      <c r="R469" s="8"/>
      <c r="S469" s="8"/>
      <c r="T469" s="8"/>
      <c r="U469" s="8"/>
      <c r="V469" s="8"/>
    </row>
    <row r="470" spans="1:22" ht="34.5" customHeight="1">
      <c r="A470" s="252" t="s">
        <v>813</v>
      </c>
      <c r="B470" s="1"/>
      <c r="C470" s="202"/>
      <c r="D470" s="355"/>
      <c r="E470" s="319" t="s">
        <v>286</v>
      </c>
      <c r="F470" s="320"/>
      <c r="G470" s="320"/>
      <c r="H470" s="321"/>
      <c r="I470" s="353"/>
      <c r="J470" s="116">
        <f t="shared" si="17"/>
        <v>12</v>
      </c>
      <c r="K470" s="201" t="str">
        <f t="shared" si="16"/>
        <v/>
      </c>
      <c r="L470" s="117">
        <v>0</v>
      </c>
      <c r="M470" s="117">
        <v>0</v>
      </c>
      <c r="N470" s="117">
        <v>0</v>
      </c>
      <c r="O470" s="117">
        <v>12</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t="s">
        <v>541</v>
      </c>
      <c r="Q471" s="117">
        <v>0</v>
      </c>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v>0</v>
      </c>
      <c r="O472" s="117" t="s">
        <v>541</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t="s">
        <v>541</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v>0</v>
      </c>
      <c r="M476" s="117" t="s">
        <v>541</v>
      </c>
      <c r="N476" s="117" t="s">
        <v>541</v>
      </c>
      <c r="O476" s="117">
        <v>0</v>
      </c>
      <c r="P476" s="117" t="s">
        <v>541</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32</v>
      </c>
      <c r="K477" s="201" t="str">
        <f t="shared" ref="K477:K496" si="18">IF(OR(COUNTIF(L477:Q477,"未確認")&gt;0,COUNTIF(L477:Q477,"*")&gt;0),"※","")</f>
        <v>※</v>
      </c>
      <c r="L477" s="117">
        <v>0</v>
      </c>
      <c r="M477" s="117" t="s">
        <v>541</v>
      </c>
      <c r="N477" s="117">
        <v>10</v>
      </c>
      <c r="O477" s="117" t="s">
        <v>541</v>
      </c>
      <c r="P477" s="117">
        <v>22</v>
      </c>
      <c r="Q477" s="117" t="s">
        <v>541</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v>0</v>
      </c>
      <c r="P479" s="117" t="s">
        <v>541</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16</v>
      </c>
      <c r="K481" s="201" t="str">
        <f t="shared" si="18"/>
        <v>※</v>
      </c>
      <c r="L481" s="117">
        <v>0</v>
      </c>
      <c r="M481" s="117">
        <v>0</v>
      </c>
      <c r="N481" s="117">
        <v>0</v>
      </c>
      <c r="O481" s="117" t="s">
        <v>541</v>
      </c>
      <c r="P481" s="117">
        <v>16</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v>0</v>
      </c>
      <c r="O483" s="117" t="s">
        <v>541</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t="s">
        <v>541</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t="s">
        <v>541</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10</v>
      </c>
      <c r="K490" s="201" t="str">
        <f t="shared" si="18"/>
        <v/>
      </c>
      <c r="L490" s="117">
        <v>0</v>
      </c>
      <c r="M490" s="117">
        <v>0</v>
      </c>
      <c r="N490" s="117">
        <v>0</v>
      </c>
      <c r="O490" s="117">
        <v>0</v>
      </c>
      <c r="P490" s="117">
        <v>10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v>0</v>
      </c>
      <c r="P492" s="117" t="s">
        <v>541</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t="s">
        <v>541</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1049</v>
      </c>
      <c r="O502" s="66" t="s">
        <v>1054</v>
      </c>
      <c r="P502" s="66" t="s">
        <v>1056</v>
      </c>
      <c r="Q502" s="66" t="s">
        <v>1057</v>
      </c>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1050</v>
      </c>
      <c r="O503" s="70" t="s">
        <v>1050</v>
      </c>
      <c r="P503" s="70" t="s">
        <v>1050</v>
      </c>
      <c r="Q503" s="70" t="s">
        <v>1050</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v>0</v>
      </c>
      <c r="O504" s="117">
        <v>0</v>
      </c>
      <c r="P504" s="117" t="s">
        <v>541</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10</v>
      </c>
      <c r="K505" s="201" t="str">
        <f t="shared" si="21"/>
        <v>※</v>
      </c>
      <c r="L505" s="117">
        <v>0</v>
      </c>
      <c r="M505" s="117">
        <v>0</v>
      </c>
      <c r="N505" s="117" t="s">
        <v>541</v>
      </c>
      <c r="O505" s="117">
        <v>0</v>
      </c>
      <c r="P505" s="117">
        <v>10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117">
        <v>0</v>
      </c>
      <c r="P508" s="117" t="s">
        <v>541</v>
      </c>
      <c r="Q508" s="117" t="s">
        <v>541</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541</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1049</v>
      </c>
      <c r="O514" s="66" t="s">
        <v>1054</v>
      </c>
      <c r="P514" s="66" t="s">
        <v>1056</v>
      </c>
      <c r="Q514" s="66" t="s">
        <v>1057</v>
      </c>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1050</v>
      </c>
      <c r="O515" s="70" t="s">
        <v>1050</v>
      </c>
      <c r="P515" s="70" t="s">
        <v>1050</v>
      </c>
      <c r="Q515" s="70" t="s">
        <v>1050</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1049</v>
      </c>
      <c r="O520" s="66" t="s">
        <v>1054</v>
      </c>
      <c r="P520" s="66" t="s">
        <v>1056</v>
      </c>
      <c r="Q520" s="66" t="s">
        <v>1057</v>
      </c>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1050</v>
      </c>
      <c r="O521" s="70" t="s">
        <v>1050</v>
      </c>
      <c r="P521" s="70" t="s">
        <v>1050</v>
      </c>
      <c r="Q521" s="70" t="s">
        <v>1050</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1049</v>
      </c>
      <c r="O525" s="66" t="s">
        <v>1054</v>
      </c>
      <c r="P525" s="66" t="s">
        <v>1056</v>
      </c>
      <c r="Q525" s="66" t="s">
        <v>1057</v>
      </c>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1050</v>
      </c>
      <c r="O526" s="70" t="s">
        <v>1050</v>
      </c>
      <c r="P526" s="70" t="s">
        <v>1050</v>
      </c>
      <c r="Q526" s="70" t="s">
        <v>1050</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1049</v>
      </c>
      <c r="O530" s="66" t="s">
        <v>1054</v>
      </c>
      <c r="P530" s="66" t="s">
        <v>1056</v>
      </c>
      <c r="Q530" s="66" t="s">
        <v>1057</v>
      </c>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1050</v>
      </c>
      <c r="O531" s="70" t="s">
        <v>1050</v>
      </c>
      <c r="P531" s="70" t="s">
        <v>1050</v>
      </c>
      <c r="Q531" s="70" t="s">
        <v>1050</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1049</v>
      </c>
      <c r="O543" s="66" t="s">
        <v>1054</v>
      </c>
      <c r="P543" s="66" t="s">
        <v>1056</v>
      </c>
      <c r="Q543" s="66" t="s">
        <v>1057</v>
      </c>
    </row>
    <row r="544" spans="1:22" s="1" customFormat="1" ht="20.25" customHeight="1">
      <c r="A544" s="243"/>
      <c r="C544" s="62"/>
      <c r="D544" s="3"/>
      <c r="E544" s="3"/>
      <c r="F544" s="3"/>
      <c r="G544" s="3"/>
      <c r="H544" s="287"/>
      <c r="I544" s="67" t="s">
        <v>36</v>
      </c>
      <c r="J544" s="68"/>
      <c r="K544" s="186"/>
      <c r="L544" s="70" t="s">
        <v>1043</v>
      </c>
      <c r="M544" s="70" t="s">
        <v>1043</v>
      </c>
      <c r="N544" s="70" t="s">
        <v>1050</v>
      </c>
      <c r="O544" s="70" t="s">
        <v>1050</v>
      </c>
      <c r="P544" s="70" t="s">
        <v>1050</v>
      </c>
      <c r="Q544" s="70" t="s">
        <v>1050</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1048</v>
      </c>
      <c r="O558" s="211" t="s">
        <v>1048</v>
      </c>
      <c r="P558" s="211" t="s">
        <v>1048</v>
      </c>
      <c r="Q558" s="211" t="s">
        <v>1048</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t="s">
        <v>533</v>
      </c>
      <c r="N560" s="211">
        <v>60.7</v>
      </c>
      <c r="O560" s="211">
        <v>48.1</v>
      </c>
      <c r="P560" s="211">
        <v>60.9</v>
      </c>
      <c r="Q560" s="211">
        <v>40.6</v>
      </c>
    </row>
    <row r="561" spans="1:17" s="91" customFormat="1" ht="34.5" customHeight="1">
      <c r="A561" s="251" t="s">
        <v>871</v>
      </c>
      <c r="B561" s="119"/>
      <c r="C561" s="209"/>
      <c r="D561" s="330" t="s">
        <v>377</v>
      </c>
      <c r="E561" s="341"/>
      <c r="F561" s="341"/>
      <c r="G561" s="341"/>
      <c r="H561" s="331"/>
      <c r="I561" s="342"/>
      <c r="J561" s="207"/>
      <c r="K561" s="210"/>
      <c r="L561" s="211" t="s">
        <v>533</v>
      </c>
      <c r="M561" s="211" t="s">
        <v>533</v>
      </c>
      <c r="N561" s="211">
        <v>34.4</v>
      </c>
      <c r="O561" s="211">
        <v>20.100000000000001</v>
      </c>
      <c r="P561" s="211">
        <v>33.1</v>
      </c>
      <c r="Q561" s="211">
        <v>22.2</v>
      </c>
    </row>
    <row r="562" spans="1:17" s="91" customFormat="1" ht="34.5" customHeight="1">
      <c r="A562" s="251" t="s">
        <v>872</v>
      </c>
      <c r="B562" s="119"/>
      <c r="C562" s="209"/>
      <c r="D562" s="330" t="s">
        <v>989</v>
      </c>
      <c r="E562" s="341"/>
      <c r="F562" s="341"/>
      <c r="G562" s="341"/>
      <c r="H562" s="331"/>
      <c r="I562" s="342"/>
      <c r="J562" s="207"/>
      <c r="K562" s="210"/>
      <c r="L562" s="211" t="s">
        <v>533</v>
      </c>
      <c r="M562" s="211" t="s">
        <v>533</v>
      </c>
      <c r="N562" s="211">
        <v>31</v>
      </c>
      <c r="O562" s="211">
        <v>19.899999999999999</v>
      </c>
      <c r="P562" s="211">
        <v>27</v>
      </c>
      <c r="Q562" s="211">
        <v>17.3</v>
      </c>
    </row>
    <row r="563" spans="1:17" s="91" customFormat="1" ht="34.5" customHeight="1">
      <c r="A563" s="251" t="s">
        <v>873</v>
      </c>
      <c r="B563" s="119"/>
      <c r="C563" s="209"/>
      <c r="D563" s="330" t="s">
        <v>379</v>
      </c>
      <c r="E563" s="341"/>
      <c r="F563" s="341"/>
      <c r="G563" s="341"/>
      <c r="H563" s="331"/>
      <c r="I563" s="342"/>
      <c r="J563" s="207"/>
      <c r="K563" s="210"/>
      <c r="L563" s="211" t="s">
        <v>533</v>
      </c>
      <c r="M563" s="211" t="s">
        <v>533</v>
      </c>
      <c r="N563" s="211">
        <v>6.9</v>
      </c>
      <c r="O563" s="211">
        <v>6.3</v>
      </c>
      <c r="P563" s="211">
        <v>18.5</v>
      </c>
      <c r="Q563" s="211">
        <v>5.5</v>
      </c>
    </row>
    <row r="564" spans="1:17" s="91" customFormat="1" ht="34.5" customHeight="1">
      <c r="A564" s="251" t="s">
        <v>874</v>
      </c>
      <c r="B564" s="119"/>
      <c r="C564" s="209"/>
      <c r="D564" s="330" t="s">
        <v>380</v>
      </c>
      <c r="E564" s="341"/>
      <c r="F564" s="341"/>
      <c r="G564" s="341"/>
      <c r="H564" s="331"/>
      <c r="I564" s="342"/>
      <c r="J564" s="207"/>
      <c r="K564" s="210"/>
      <c r="L564" s="211" t="s">
        <v>533</v>
      </c>
      <c r="M564" s="211" t="s">
        <v>533</v>
      </c>
      <c r="N564" s="211">
        <v>0</v>
      </c>
      <c r="O564" s="211">
        <v>3.7</v>
      </c>
      <c r="P564" s="211">
        <v>5.4</v>
      </c>
      <c r="Q564" s="211">
        <v>0</v>
      </c>
    </row>
    <row r="565" spans="1:17" s="91" customFormat="1" ht="34.5" customHeight="1">
      <c r="A565" s="251" t="s">
        <v>875</v>
      </c>
      <c r="B565" s="119"/>
      <c r="C565" s="280"/>
      <c r="D565" s="330" t="s">
        <v>869</v>
      </c>
      <c r="E565" s="341"/>
      <c r="F565" s="341"/>
      <c r="G565" s="341"/>
      <c r="H565" s="331"/>
      <c r="I565" s="342"/>
      <c r="J565" s="207"/>
      <c r="K565" s="210"/>
      <c r="L565" s="211" t="s">
        <v>533</v>
      </c>
      <c r="M565" s="211" t="s">
        <v>533</v>
      </c>
      <c r="N565" s="211">
        <v>44.2</v>
      </c>
      <c r="O565" s="211">
        <v>25.4</v>
      </c>
      <c r="P565" s="211">
        <v>35.9</v>
      </c>
      <c r="Q565" s="211">
        <v>23.1</v>
      </c>
    </row>
    <row r="566" spans="1:17" s="91" customFormat="1" ht="34.5" customHeight="1">
      <c r="A566" s="251" t="s">
        <v>876</v>
      </c>
      <c r="B566" s="119"/>
      <c r="C566" s="285"/>
      <c r="D566" s="330" t="s">
        <v>990</v>
      </c>
      <c r="E566" s="341"/>
      <c r="F566" s="341"/>
      <c r="G566" s="341"/>
      <c r="H566" s="331"/>
      <c r="I566" s="342"/>
      <c r="J566" s="213"/>
      <c r="K566" s="214"/>
      <c r="L566" s="211" t="s">
        <v>533</v>
      </c>
      <c r="M566" s="211" t="s">
        <v>533</v>
      </c>
      <c r="N566" s="211">
        <v>47.9</v>
      </c>
      <c r="O566" s="211">
        <v>30.1</v>
      </c>
      <c r="P566" s="211">
        <v>44.6</v>
      </c>
      <c r="Q566" s="211">
        <v>27.1</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1049</v>
      </c>
      <c r="O588" s="66" t="s">
        <v>1054</v>
      </c>
      <c r="P588" s="66" t="s">
        <v>1056</v>
      </c>
      <c r="Q588" s="66" t="s">
        <v>1057</v>
      </c>
    </row>
    <row r="589" spans="1:22" s="1" customFormat="1" ht="20.25" customHeight="1">
      <c r="A589" s="243"/>
      <c r="C589" s="62"/>
      <c r="D589" s="3"/>
      <c r="E589" s="3"/>
      <c r="F589" s="3"/>
      <c r="G589" s="3"/>
      <c r="H589" s="287"/>
      <c r="I589" s="67" t="s">
        <v>36</v>
      </c>
      <c r="J589" s="68"/>
      <c r="K589" s="186"/>
      <c r="L589" s="70" t="s">
        <v>1043</v>
      </c>
      <c r="M589" s="70" t="s">
        <v>1043</v>
      </c>
      <c r="N589" s="70" t="s">
        <v>1050</v>
      </c>
      <c r="O589" s="70" t="s">
        <v>1050</v>
      </c>
      <c r="P589" s="70" t="s">
        <v>1050</v>
      </c>
      <c r="Q589" s="70" t="s">
        <v>1050</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v>0</v>
      </c>
      <c r="M591" s="117">
        <v>0</v>
      </c>
      <c r="N591" s="117" t="s">
        <v>541</v>
      </c>
      <c r="O591" s="117">
        <v>0</v>
      </c>
      <c r="P591" s="117" t="s">
        <v>541</v>
      </c>
      <c r="Q591" s="117" t="s">
        <v>541</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81</v>
      </c>
      <c r="K593" s="201" t="str">
        <f>IF(OR(COUNTIF(L593:Q593,"未確認")&gt;0,COUNTIF(L593:Q593,"*")&gt;0),"※","")</f>
        <v>※</v>
      </c>
      <c r="L593" s="117">
        <v>0</v>
      </c>
      <c r="M593" s="117">
        <v>0</v>
      </c>
      <c r="N593" s="117">
        <v>27</v>
      </c>
      <c r="O593" s="117">
        <v>26</v>
      </c>
      <c r="P593" s="117">
        <v>28</v>
      </c>
      <c r="Q593" s="117" t="s">
        <v>541</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2750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126</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1095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246</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916</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t="s">
        <v>541</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t="s">
        <v>541</v>
      </c>
      <c r="N602" s="117">
        <v>0</v>
      </c>
      <c r="O602" s="117">
        <v>0</v>
      </c>
      <c r="P602" s="117" t="s">
        <v>541</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t="s">
        <v>541</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1049</v>
      </c>
      <c r="O611" s="66" t="s">
        <v>1054</v>
      </c>
      <c r="P611" s="66" t="s">
        <v>1056</v>
      </c>
      <c r="Q611" s="66" t="s">
        <v>1057</v>
      </c>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1050</v>
      </c>
      <c r="O612" s="70" t="s">
        <v>1050</v>
      </c>
      <c r="P612" s="70" t="s">
        <v>1050</v>
      </c>
      <c r="Q612" s="70" t="s">
        <v>1050</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t="s">
        <v>541</v>
      </c>
    </row>
    <row r="622" spans="1:22" s="118" customFormat="1" ht="69.95" customHeight="1">
      <c r="A622" s="252" t="s">
        <v>915</v>
      </c>
      <c r="B622" s="119"/>
      <c r="C622" s="319" t="s">
        <v>427</v>
      </c>
      <c r="D622" s="320"/>
      <c r="E622" s="320"/>
      <c r="F622" s="320"/>
      <c r="G622" s="320"/>
      <c r="H622" s="321"/>
      <c r="I622" s="122" t="s">
        <v>428</v>
      </c>
      <c r="J622" s="116">
        <f t="shared" si="28"/>
        <v>18</v>
      </c>
      <c r="K622" s="201" t="str">
        <f t="shared" si="29"/>
        <v>※</v>
      </c>
      <c r="L622" s="117" t="s">
        <v>541</v>
      </c>
      <c r="M622" s="117" t="s">
        <v>541</v>
      </c>
      <c r="N622" s="117" t="s">
        <v>541</v>
      </c>
      <c r="O622" s="117">
        <v>18</v>
      </c>
      <c r="P622" s="117" t="s">
        <v>541</v>
      </c>
      <c r="Q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t="s">
        <v>541</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1049</v>
      </c>
      <c r="O629" s="66" t="s">
        <v>1054</v>
      </c>
      <c r="P629" s="66" t="s">
        <v>1056</v>
      </c>
      <c r="Q629" s="66" t="s">
        <v>1057</v>
      </c>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1050</v>
      </c>
      <c r="O630" s="70" t="s">
        <v>1050</v>
      </c>
      <c r="P630" s="70" t="s">
        <v>1050</v>
      </c>
      <c r="Q630" s="70" t="s">
        <v>1050</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t="s">
        <v>541</v>
      </c>
      <c r="P631" s="117" t="s">
        <v>541</v>
      </c>
      <c r="Q631" s="117" t="s">
        <v>541</v>
      </c>
    </row>
    <row r="632" spans="1:22" s="118" customFormat="1" ht="56.1" customHeight="1">
      <c r="A632" s="252" t="s">
        <v>918</v>
      </c>
      <c r="B632" s="119"/>
      <c r="C632" s="319" t="s">
        <v>434</v>
      </c>
      <c r="D632" s="320"/>
      <c r="E632" s="320"/>
      <c r="F632" s="320"/>
      <c r="G632" s="320"/>
      <c r="H632" s="321"/>
      <c r="I632" s="122" t="s">
        <v>435</v>
      </c>
      <c r="J632" s="116">
        <f t="shared" si="30"/>
        <v>133</v>
      </c>
      <c r="K632" s="201" t="str">
        <f t="shared" si="31"/>
        <v/>
      </c>
      <c r="L632" s="117">
        <v>10</v>
      </c>
      <c r="M632" s="117">
        <v>11</v>
      </c>
      <c r="N632" s="117">
        <v>29</v>
      </c>
      <c r="O632" s="117">
        <v>27</v>
      </c>
      <c r="P632" s="117">
        <v>42</v>
      </c>
      <c r="Q632" s="117">
        <v>14</v>
      </c>
    </row>
    <row r="633" spans="1:22" s="118" customFormat="1" ht="57">
      <c r="A633" s="252" t="s">
        <v>919</v>
      </c>
      <c r="B633" s="119"/>
      <c r="C633" s="319" t="s">
        <v>436</v>
      </c>
      <c r="D633" s="320"/>
      <c r="E633" s="320"/>
      <c r="F633" s="320"/>
      <c r="G633" s="320"/>
      <c r="H633" s="321"/>
      <c r="I633" s="122" t="s">
        <v>437</v>
      </c>
      <c r="J633" s="116">
        <f t="shared" si="30"/>
        <v>70</v>
      </c>
      <c r="K633" s="201" t="str">
        <f t="shared" si="31"/>
        <v>※</v>
      </c>
      <c r="L633" s="117" t="s">
        <v>541</v>
      </c>
      <c r="M633" s="117" t="s">
        <v>541</v>
      </c>
      <c r="N633" s="117">
        <v>19</v>
      </c>
      <c r="O633" s="117">
        <v>20</v>
      </c>
      <c r="P633" s="117">
        <v>31</v>
      </c>
      <c r="Q633" s="117" t="s">
        <v>541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v>0</v>
      </c>
      <c r="O634" s="117">
        <v>0</v>
      </c>
      <c r="P634" s="117" t="s">
        <v>541</v>
      </c>
      <c r="Q634" s="117">
        <v>0</v>
      </c>
    </row>
    <row r="635" spans="1:22" s="118" customFormat="1" ht="84" customHeight="1">
      <c r="A635" s="252" t="s">
        <v>921</v>
      </c>
      <c r="B635" s="119"/>
      <c r="C635" s="319" t="s">
        <v>440</v>
      </c>
      <c r="D635" s="320"/>
      <c r="E635" s="320"/>
      <c r="F635" s="320"/>
      <c r="G635" s="320"/>
      <c r="H635" s="321"/>
      <c r="I635" s="122" t="s">
        <v>441</v>
      </c>
      <c r="J635" s="116">
        <f t="shared" si="30"/>
        <v>17</v>
      </c>
      <c r="K635" s="201" t="str">
        <f t="shared" si="31"/>
        <v>※</v>
      </c>
      <c r="L635" s="117">
        <v>0</v>
      </c>
      <c r="M635" s="117" t="s">
        <v>541</v>
      </c>
      <c r="N635" s="117" t="s">
        <v>541</v>
      </c>
      <c r="O635" s="117" t="s">
        <v>541</v>
      </c>
      <c r="P635" s="117">
        <v>17</v>
      </c>
      <c r="Q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c r="P636" s="117" t="s">
        <v>541</v>
      </c>
      <c r="Q636" s="117">
        <v>0</v>
      </c>
    </row>
    <row r="637" spans="1:22" s="118" customFormat="1" ht="98.1" customHeight="1">
      <c r="A637" s="252" t="s">
        <v>923</v>
      </c>
      <c r="B637" s="119"/>
      <c r="C637" s="319" t="s">
        <v>444</v>
      </c>
      <c r="D637" s="320"/>
      <c r="E637" s="320"/>
      <c r="F637" s="320"/>
      <c r="G637" s="320"/>
      <c r="H637" s="321"/>
      <c r="I637" s="122" t="s">
        <v>445</v>
      </c>
      <c r="J637" s="116">
        <f t="shared" si="30"/>
        <v>21</v>
      </c>
      <c r="K637" s="201" t="str">
        <f t="shared" si="31"/>
        <v>※</v>
      </c>
      <c r="L637" s="117">
        <v>21</v>
      </c>
      <c r="M637" s="117" t="s">
        <v>541</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1049</v>
      </c>
      <c r="O644" s="66" t="s">
        <v>1054</v>
      </c>
      <c r="P644" s="66" t="s">
        <v>1056</v>
      </c>
      <c r="Q644" s="66" t="s">
        <v>1057</v>
      </c>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1050</v>
      </c>
      <c r="O645" s="70" t="s">
        <v>1050</v>
      </c>
      <c r="P645" s="70" t="s">
        <v>1050</v>
      </c>
      <c r="Q645" s="70" t="s">
        <v>1050</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223</v>
      </c>
      <c r="K646" s="201" t="str">
        <f t="shared" ref="K646:K660" si="33">IF(OR(COUNTIF(L646:Q646,"未確認")&gt;0,COUNTIF(L646:Q646,"*")&gt;0),"※","")</f>
        <v/>
      </c>
      <c r="L646" s="117">
        <v>33</v>
      </c>
      <c r="M646" s="117">
        <v>45</v>
      </c>
      <c r="N646" s="117">
        <v>43</v>
      </c>
      <c r="O646" s="117">
        <v>52</v>
      </c>
      <c r="P646" s="117">
        <v>38</v>
      </c>
      <c r="Q646" s="117">
        <v>12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60</v>
      </c>
      <c r="K648" s="201" t="str">
        <f t="shared" si="33"/>
        <v>※</v>
      </c>
      <c r="L648" s="117">
        <v>21</v>
      </c>
      <c r="M648" s="117">
        <v>28</v>
      </c>
      <c r="N648" s="117" t="s">
        <v>541</v>
      </c>
      <c r="O648" s="117" t="s">
        <v>541</v>
      </c>
      <c r="P648" s="117">
        <v>11</v>
      </c>
      <c r="Q648" s="117" t="s">
        <v>541</v>
      </c>
    </row>
    <row r="649" spans="1:22" s="118" customFormat="1" ht="69.95" customHeight="1">
      <c r="A649" s="252" t="s">
        <v>928</v>
      </c>
      <c r="B649" s="84"/>
      <c r="C649" s="295"/>
      <c r="D649" s="297"/>
      <c r="E649" s="319" t="s">
        <v>940</v>
      </c>
      <c r="F649" s="320"/>
      <c r="G649" s="320"/>
      <c r="H649" s="321"/>
      <c r="I649" s="122" t="s">
        <v>456</v>
      </c>
      <c r="J649" s="116">
        <f t="shared" si="32"/>
        <v>91</v>
      </c>
      <c r="K649" s="201" t="str">
        <f t="shared" si="33"/>
        <v>※</v>
      </c>
      <c r="L649" s="117" t="s">
        <v>541</v>
      </c>
      <c r="M649" s="117">
        <v>11</v>
      </c>
      <c r="N649" s="117">
        <v>34</v>
      </c>
      <c r="O649" s="117">
        <v>22</v>
      </c>
      <c r="P649" s="117">
        <v>24</v>
      </c>
      <c r="Q649" s="117" t="s">
        <v>541</v>
      </c>
    </row>
    <row r="650" spans="1:22" s="118" customFormat="1" ht="84" customHeight="1">
      <c r="A650" s="252" t="s">
        <v>929</v>
      </c>
      <c r="B650" s="84"/>
      <c r="C650" s="295"/>
      <c r="D650" s="297"/>
      <c r="E650" s="319" t="s">
        <v>941</v>
      </c>
      <c r="F650" s="320"/>
      <c r="G650" s="320"/>
      <c r="H650" s="321"/>
      <c r="I650" s="122" t="s">
        <v>458</v>
      </c>
      <c r="J650" s="116">
        <f t="shared" si="32"/>
        <v>25</v>
      </c>
      <c r="K650" s="201" t="str">
        <f t="shared" si="33"/>
        <v>※</v>
      </c>
      <c r="L650" s="117" t="s">
        <v>541</v>
      </c>
      <c r="M650" s="117" t="s">
        <v>541</v>
      </c>
      <c r="N650" s="117" t="s">
        <v>541</v>
      </c>
      <c r="O650" s="117">
        <v>25</v>
      </c>
      <c r="P650" s="117" t="s">
        <v>541</v>
      </c>
      <c r="Q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t="s">
        <v>541</v>
      </c>
      <c r="P651" s="117" t="s">
        <v>541</v>
      </c>
      <c r="Q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94</v>
      </c>
      <c r="K655" s="201" t="str">
        <f t="shared" si="33"/>
        <v>※</v>
      </c>
      <c r="L655" s="117" t="s">
        <v>541</v>
      </c>
      <c r="M655" s="117" t="s">
        <v>541</v>
      </c>
      <c r="N655" s="117">
        <v>28</v>
      </c>
      <c r="O655" s="117">
        <v>36</v>
      </c>
      <c r="P655" s="117">
        <v>30</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74</v>
      </c>
      <c r="K657" s="201" t="str">
        <f t="shared" si="33"/>
        <v>※</v>
      </c>
      <c r="L657" s="117" t="s">
        <v>541</v>
      </c>
      <c r="M657" s="117" t="s">
        <v>541</v>
      </c>
      <c r="N657" s="117">
        <v>18</v>
      </c>
      <c r="O657" s="117">
        <v>31</v>
      </c>
      <c r="P657" s="117">
        <v>25</v>
      </c>
      <c r="Q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v>0</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1049</v>
      </c>
      <c r="O665" s="66" t="s">
        <v>1054</v>
      </c>
      <c r="P665" s="66" t="s">
        <v>1056</v>
      </c>
      <c r="Q665" s="66" t="s">
        <v>1057</v>
      </c>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1050</v>
      </c>
      <c r="O666" s="70" t="s">
        <v>1050</v>
      </c>
      <c r="P666" s="70" t="s">
        <v>1050</v>
      </c>
      <c r="Q666" s="70" t="s">
        <v>1050</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1049</v>
      </c>
      <c r="O681" s="66" t="s">
        <v>1054</v>
      </c>
      <c r="P681" s="66" t="s">
        <v>1056</v>
      </c>
      <c r="Q681" s="66" t="s">
        <v>1057</v>
      </c>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1050</v>
      </c>
      <c r="O682" s="70" t="s">
        <v>1050</v>
      </c>
      <c r="P682" s="70" t="s">
        <v>1050</v>
      </c>
      <c r="Q682" s="70" t="s">
        <v>1050</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v>0</v>
      </c>
      <c r="M684" s="117">
        <v>0</v>
      </c>
      <c r="N684" s="117">
        <v>0</v>
      </c>
      <c r="O684" s="117" t="s">
        <v>541</v>
      </c>
      <c r="P684" s="117" t="s">
        <v>541</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1049</v>
      </c>
      <c r="O691" s="66" t="s">
        <v>1054</v>
      </c>
      <c r="P691" s="66" t="s">
        <v>1056</v>
      </c>
      <c r="Q691" s="66" t="s">
        <v>1057</v>
      </c>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1050</v>
      </c>
      <c r="O692" s="70" t="s">
        <v>1050</v>
      </c>
      <c r="P692" s="70" t="s">
        <v>1050</v>
      </c>
      <c r="Q692" s="70" t="s">
        <v>1050</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IF(SUM(L693:Q693)=0,IF(COUNTIF(L693:Q693,"未確認")&gt;0,"未確認",IF(COUNTIF(L693:Q693,"~*")&gt;0,"*",SUM(L693:Q693))),SUM(L693:Q693))</f>
        <v>*</v>
      </c>
      <c r="K693" s="201" t="str">
        <f>IF(OR(COUNTIF(L693:Q693,"未確認")&gt;0,COUNTIF(L693:Q693,"*")&gt;0),"※","")</f>
        <v>※</v>
      </c>
      <c r="L693" s="117">
        <v>0</v>
      </c>
      <c r="M693" s="117">
        <v>0</v>
      </c>
      <c r="N693" s="117" t="s">
        <v>541</v>
      </c>
      <c r="O693" s="117" t="s">
        <v>541</v>
      </c>
      <c r="P693" s="117" t="s">
        <v>541</v>
      </c>
      <c r="Q693" s="117" t="s">
        <v>541</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83</v>
      </c>
      <c r="K694" s="201" t="str">
        <f>IF(OR(COUNTIF(L694:Q694,"未確認")&gt;0,COUNTIF(L694:Q694,"*")&gt;0),"※","")</f>
        <v/>
      </c>
      <c r="L694" s="117">
        <v>37</v>
      </c>
      <c r="M694" s="117">
        <v>46</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14</v>
      </c>
      <c r="K695" s="201" t="str">
        <f>IF(OR(COUNTIF(L695:Q695,"未確認")&gt;0,COUNTIF(L695:Q695,"*")&gt;0),"※","")</f>
        <v>※</v>
      </c>
      <c r="L695" s="117">
        <v>14</v>
      </c>
      <c r="M695" s="117" t="s">
        <v>541</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1049</v>
      </c>
      <c r="O704" s="66" t="s">
        <v>1054</v>
      </c>
      <c r="P704" s="66" t="s">
        <v>1056</v>
      </c>
      <c r="Q704" s="66" t="s">
        <v>1057</v>
      </c>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1050</v>
      </c>
      <c r="O705" s="70" t="s">
        <v>1050</v>
      </c>
      <c r="P705" s="70" t="s">
        <v>1050</v>
      </c>
      <c r="Q705" s="70" t="s">
        <v>1050</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CDF2DA-4CEB-4E52-858D-618AC3B192D7}"/>
    <hyperlink ref="J71:L71" location="病院!B464" display="・手術の状況" xr:uid="{E38132D7-3513-4FDE-B29D-F122EBA74B49}"/>
    <hyperlink ref="J72:L72" location="病院!B500" display="・がん、脳卒中、心筋梗塞、分娩、精神医療への対応状況" xr:uid="{E3D965FB-685D-45C3-8805-EDF4C9A1DE13}"/>
    <hyperlink ref="J73:L73" location="病院!B541" display="・重症患者への対応状況" xr:uid="{AA6BDF0C-08A0-4F4A-8973-A5EBA295DE02}"/>
    <hyperlink ref="J74:L74" location="病院!B586" display="・救急医療の実施状況" xr:uid="{1C1A4935-9F09-4398-B4F6-67724CA1B35A}"/>
    <hyperlink ref="J75:L75" location="病院!B609" display="・急性期後の支援、在宅復帰の支援の状況" xr:uid="{6275F294-CEFD-4126-985E-CCF280590334}"/>
    <hyperlink ref="J76:L76" location="病院!B627" display="・全身管理の状況" xr:uid="{8C7E70B7-D9BD-4685-9171-E7EAEBB05AEF}"/>
    <hyperlink ref="J78:L78" location="病院!B679" display="・長期療養患者の受入状況" xr:uid="{14EB2F2D-B29D-4816-A40C-534919248932}"/>
    <hyperlink ref="J77:L77" location="病院!B642" display="・リハビリテーションの実施状況" xr:uid="{28AE918D-2EA4-4F0D-919E-AB5C82CE5304}"/>
    <hyperlink ref="J79:L79" location="病院!B689" display="・重度の障害児等の受入状況" xr:uid="{0DEC812B-0FDC-4E53-BDD8-590663901849}"/>
    <hyperlink ref="J80:L80" location="病院!B702" display="・医科歯科の連携状況" xr:uid="{302FDDB5-2CD8-4955-B46E-2F3B2DDE483D}"/>
    <hyperlink ref="M71:N71" location="'病院(H30案)'!B448" display="・手術の状況" xr:uid="{447417B1-72C3-480C-839E-E0D4CC55262C}"/>
    <hyperlink ref="M72:N72" location="'病院(H30案)'!B484" display="・がん、脳卒中、心筋梗塞、分娩、精神医療への対応状況" xr:uid="{3FC7045B-E7B4-4EFB-A862-34A8E9A79025}"/>
    <hyperlink ref="M73:N73" location="'病院(H30案)'!B525" display="・重症患者への対応状況" xr:uid="{AE14267E-6058-40EA-A3D7-17FCD0627BE4}"/>
    <hyperlink ref="M74:N74" location="'病院(H30案)'!B570" display="・救急医療の実施状況" xr:uid="{CCD5BEE3-FC40-4315-AE76-A53851CA4D40}"/>
    <hyperlink ref="M75:N75" location="'病院(H30案)'!B593" display="・急性期後の支援、在宅復帰の支援の状況" xr:uid="{30EDA6AD-9C94-4D7A-86F3-5B76ECBF42A1}"/>
    <hyperlink ref="C71:G71" location="病院!B87" display="・設置主体" xr:uid="{4944B386-8393-47F4-AF32-F3F90529AB18}"/>
    <hyperlink ref="C72:G72" location="病院!B95" display="・病床の状況" xr:uid="{042F1FF6-49A5-4982-B96E-41E2B727A83B}"/>
    <hyperlink ref="C73:G73" location="病院!B116" display="・診療科" xr:uid="{FB250860-E381-49D1-857B-FB8D0FE4474E}"/>
    <hyperlink ref="C74:G74" location="病院!B127" display="・入院基本料・特定入院料及び届出病床数" xr:uid="{D94D4BF7-912E-478A-B2A1-E92074C1CB1C}"/>
    <hyperlink ref="C75:G75" location="病院!B141" display="・算定する入院基本用・特定入院料等の状況" xr:uid="{8117979A-C223-4088-BEF8-FFA04BD9E749}"/>
    <hyperlink ref="C76:G76" location="病院!B224" display="・DPC医療機関群の種類" xr:uid="{C9F31170-BCBA-4A12-B37F-7E733CD9C807}"/>
    <hyperlink ref="C77:G77" location="病院!B232" display="・救急告示病院、二次救急医療施設、三次救急医療施設の告示・認定の有無" xr:uid="{319AAE69-970B-4482-816F-4AD5C2133C6A}"/>
    <hyperlink ref="C78:F78" location="病院!B242" display="・承認の有無" xr:uid="{0FDBFEEC-5170-427F-AE93-A058261075E5}"/>
    <hyperlink ref="C79:F79" location="病院!B251" display="・診療報酬の届出の有無" xr:uid="{E6F94084-A24A-4C37-AB8E-A88CEB9F1B0D}"/>
    <hyperlink ref="C80:F80" location="病院!B261" display="・職員数の状況" xr:uid="{CD67C0BF-3B25-4468-9F98-18A7EEB19A42}"/>
    <hyperlink ref="C81:F81" location="病院!B320" display="・退院調整部門の設置状況" xr:uid="{6D660972-9F0E-4E77-8392-50ADA6806F51}"/>
    <hyperlink ref="C82:F82" location="病院!B340" display="・医療機器の台数" xr:uid="{5BE80169-8B8F-465A-A8B9-57B65A83AFC7}"/>
    <hyperlink ref="C83:G83" location="病院!B365" display="・過去1年間の間に病棟の再編・見直しがあった場合の報告対象期間" xr:uid="{87304427-7B07-4A97-B69F-0269FD19944B}"/>
    <hyperlink ref="H71:I71" location="病院!B388" display="・入院患者の状況（年間）" xr:uid="{D0421D57-50CD-4DCC-B93D-153F8A375956}"/>
    <hyperlink ref="H72:I72" location="病院!B401" display="・入院患者の状況（年間／入棟前の場所・退棟先の場所の状況）" xr:uid="{54CE276C-E47C-4145-8CC3-84F698C2FFD7}"/>
    <hyperlink ref="H73:I73" location="病院!B426" display="・退院後に在宅医療を必要とする患者の状況" xr:uid="{D318A710-01AA-4B56-A7A6-2332768D09A5}"/>
    <hyperlink ref="H74:I74" location="病院!B438" display="・看取りを行った患者数" xr:uid="{F276CAA9-014B-42A2-A51B-92565F876D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2019-11-15T06:34:39Z</dcterms:modified>
</cp:coreProperties>
</file>