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387A06A-F1E7-432D-8068-CF302D02541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<sst xmlns="http://schemas.openxmlformats.org/spreadsheetml/2006/main" count="3075" uniqueCount="1049">
  <si>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</si>
  <si>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</si>
  <si>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</si>
  <si>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</si>
  <si>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</si>
  <si>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</si>
  <si>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</si>
  <si>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</si>
  <si>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</si>
  <si>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</si>
  <si>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</si>
  <si>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</si>
  <si>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</si>
  <si>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</si>
  <si>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</si>
  <si>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</si>
  <si>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</si>
  <si>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</si>
  <si>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</si>
  <si>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</si>
  <si>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</si>
  <si>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</si>
  <si>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</si>
  <si>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</si>
  <si>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</si>
  <si>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</si>
  <si>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</si>
  <si>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</si>
  <si>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</si>
  <si>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</si>
  <si>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</si>
  <si>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</si>
  <si>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</si>
  <si>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</si>
  <si>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</si>
  <si>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</si>
  <si>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</si>
  <si>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</si>
  <si>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</si>
  <si>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</si>
  <si>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</si>
  <si>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</si>
  <si>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</si>
  <si>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</si>
  <si>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</si>
  <si>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</si>
  <si>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</si>
  <si>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</si>
  <si>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</si>
  <si>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</si>
  <si>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</si>
  <si>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</si>
  <si>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</si>
  <si>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</si>
  <si>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</si>
  <si>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</si>
  <si>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</si>
  <si>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</si>
  <si>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</si>
  <si>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</si>
  <si>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</si>
  <si>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</si>
  <si>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</si>
  <si>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</si>
  <si>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</si>
  <si>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</si>
  <si>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</si>
  <si>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</si>
  <si>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</si>
  <si>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</si>
  <si>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</si>
  <si>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</si>
  <si>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</si>
  <si>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</si>
  <si>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</si>
  <si>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</si>
  <si>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</si>
  <si>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</si>
  <si>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</si>
  <si>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</si>
  <si>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</si>
  <si>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</si>
  <si>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</si>
  <si>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</si>
  <si>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</si>
  <si>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</si>
  <si>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</si>
  <si>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</si>
  <si>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</si>
  <si>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</si>
  <si>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</si>
  <si>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</si>
  <si>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</si>
  <si>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</si>
  <si>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</si>
  <si>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</si>
  <si>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</si>
  <si>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</si>
  <si>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</si>
  <si>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</si>
  <si>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</si>
  <si>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</si>
  <si>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</si>
  <si>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</si>
  <si>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</si>
  <si>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</si>
  <si>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</si>
  <si>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</si>
  <si>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</si>
  <si>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</si>
  <si>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</si>
  <si>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</si>
  <si>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</si>
  <si>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</si>
  <si>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</si>
  <si>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</si>
  <si>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</si>
  <si>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</si>
  <si>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</si>
  <si>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</si>
  <si>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</si>
  <si>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</si>
  <si>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</si>
  <si>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</si>
  <si>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</si>
  <si>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</si>
  <si>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</si>
  <si>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</si>
  <si>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</si>
  <si>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</si>
  <si>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</si>
  <si>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</si>
  <si>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</si>
  <si>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</si>
  <si>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</si>
  <si>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</si>
  <si>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</si>
  <si>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</si>
  <si>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</si>
  <si>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</si>
  <si>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</si>
  <si>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</si>
  <si>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</si>
  <si>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</si>
  <si>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</si>
  <si>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</si>
  <si>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</si>
  <si>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</si>
  <si>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</si>
  <si>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</si>
  <si>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</si>
  <si>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</si>
  <si>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</si>
  <si>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</si>
  <si>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</si>
  <si>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</si>
  <si>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</si>
  <si>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</si>
  <si>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</si>
  <si>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</si>
  <si>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</si>
  <si>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</si>
  <si>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</si>
  <si>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</si>
  <si>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</si>
  <si>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</si>
  <si>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</si>
  <si>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</si>
  <si>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</si>
  <si>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</si>
  <si>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</si>
  <si>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</si>
  <si>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</si>
  <si>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</si>
  <si>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</si>
  <si>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</si>
  <si>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</si>
  <si>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</si>
  <si>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</si>
  <si>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</si>
  <si>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</si>
  <si>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</si>
  <si>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</si>
  <si>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</si>
  <si>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</si>
  <si>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</si>
  <si>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</si>
  <si>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</si>
  <si>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</si>
  <si>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</si>
  <si>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</si>
  <si>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</si>
  <si>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</si>
  <si>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</si>
  <si>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</si>
  <si>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</si>
  <si>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</si>
  <si>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</si>
  <si>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</si>
  <si>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</si>
  <si>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</si>
  <si>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</si>
  <si>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</si>
  <si>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</si>
  <si>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</si>
  <si>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</si>
  <si>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</si>
  <si>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</si>
  <si>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</si>
  <si>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</si>
  <si>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</si>
  <si>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</si>
  <si>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</si>
  <si>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</si>
  <si>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</si>
  <si>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</si>
  <si>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</si>
  <si>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</si>
  <si>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</si>
  <si>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</si>
  <si>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</si>
  <si>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</si>
  <si>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</si>
  <si>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</si>
  <si>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</si>
  <si>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</si>
  <si>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</si>
  <si>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</si>
  <si>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</si>
  <si>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</si>
  <si>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</si>
  <si>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</si>
  <si>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</si>
  <si>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</si>
  <si>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</si>
  <si>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</si>
  <si>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</si>
  <si>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</si>
  <si>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</si>
  <si>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</si>
  <si>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</si>
  <si>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</si>
  <si>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</si>
  <si>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</si>
  <si>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</si>
  <si>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</si>
  <si>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</si>
  <si>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</si>
  <si>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</si>
  <si>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</si>
  <si>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</si>
  <si>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</si>
  <si>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</si>
  <si>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</si>
  <si>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</si>
  <si>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</si>
  <si>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</si>
  <si>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</si>
  <si>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</si>
  <si>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</si>
  <si>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</si>
  <si>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</si>
  <si>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</si>
  <si>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</si>
  <si>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</si>
  <si>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</si>
  <si>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</si>
  <si>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</si>
  <si>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</si>
  <si>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</si>
  <si>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</si>
  <si>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</si>
  <si>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</si>
  <si>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</si>
  <si>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</si>
  <si>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</si>
  <si>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</si>
  <si>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</si>
  <si>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</si>
  <si>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</si>
  <si>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</si>
  <si>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</si>
  <si>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</si>
  <si>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</si>
  <si>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</si>
  <si>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</si>
  <si>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</si>
  <si>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</si>
  <si>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</si>
  <si>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</si>
  <si>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</si>
  <si>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</si>
  <si>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</si>
  <si>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</si>
  <si>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</si>
  <si>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</si>
  <si>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</si>
  <si>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</si>
  <si>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</si>
  <si>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</si>
  <si>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</si>
  <si>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</si>
  <si>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</si>
  <si>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</si>
  <si>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</si>
  <si>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</si>
  <si>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</si>
  <si>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</si>
  <si>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</si>
  <si>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</si>
  <si>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</si>
  <si>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</si>
  <si>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</si>
  <si>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</si>
  <si>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</si>
  <si>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</si>
  <si>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</si>
  <si>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</si>
  <si>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</si>
  <si>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</si>
  <si>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</si>
  <si>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</si>
  <si>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</si>
  <si>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</si>
  <si>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</si>
  <si>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</si>
  <si>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</si>
  <si>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</si>
  <si>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</si>
  <si>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</si>
  <si>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</si>
  <si>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</si>
  <si>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</si>
  <si>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</si>
  <si>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</si>
  <si>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</si>
  <si>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</si>
  <si>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</si>
  <si>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</si>
  <si>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</si>
  <si>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</si>
  <si>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</si>
  <si>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</si>
  <si>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</si>
  <si>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</si>
  <si>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</si>
  <si>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</si>
  <si>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</si>
  <si>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</si>
  <si>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</si>
  <si>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</si>
  <si>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</si>
  <si>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</si>
  <si>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</si>
  <si>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</si>
  <si>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</si>
  <si>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</si>
  <si>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</si>
  <si>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</si>
  <si>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</si>
  <si>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</si>
  <si>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</si>
  <si>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</si>
  <si>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</si>
  <si>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</si>
  <si>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</si>
  <si>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</si>
  <si>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</si>
  <si>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</si>
  <si>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</si>
  <si>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</si>
  <si>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</si>
  <si>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</si>
  <si>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</si>
  <si>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</si>
  <si>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</si>
  <si>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</si>
  <si>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</si>
  <si>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</si>
  <si>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</si>
  <si>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</si>
  <si>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</si>
  <si>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</si>
  <si>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</si>
  <si>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</si>
  <si>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</si>
  <si>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</si>
  <si>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</si>
  <si>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</si>
  <si>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</si>
  <si>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</si>
  <si>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</si>
  <si>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</si>
  <si>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</si>
  <si>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</si>
  <si>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</si>
  <si>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</si>
  <si>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</si>
  <si>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</si>
  <si>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</si>
  <si>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</si>
  <si>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</si>
  <si>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</si>
  <si>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</si>
  <si>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</si>
  <si>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</si>
  <si>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</si>
  <si>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</si>
  <si>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</si>
  <si>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</si>
  <si>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</si>
  <si>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</si>
  <si>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</si>
  <si>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</si>
  <si>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</si>
  <si>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</si>
  <si>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</si>
  <si>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</si>
  <si>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</si>
  <si>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</si>
  <si>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</si>
  <si>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</si>
  <si>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</si>
  <si>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</si>
  <si>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</si>
  <si>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</si>
  <si>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</si>
  <si>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</si>
  <si>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</si>
  <si>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</si>
  <si>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</si>
  <si>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</si>
  <si>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</si>
  <si>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</si>
  <si>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</si>
  <si>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</si>
  <si>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</si>
  <si>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</si>
  <si>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</si>
  <si>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</si>
  <si>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</si>
  <si>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</si>
  <si>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</si>
  <si>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</si>
  <si>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</si>
  <si>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</si>
  <si>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</si>
  <si>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</si>
  <si>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</si>
  <si>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</si>
  <si>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</si>
  <si>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</si>
  <si>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</si>
  <si>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</si>
  <si>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</si>
  <si>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</si>
  <si>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</si>
  <si>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</si>
  <si>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</si>
  <si>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</si>
  <si>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</si>
  <si>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</si>
  <si>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</si>
  <si>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</si>
  <si>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</si>
  <si>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</si>
  <si>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</si>
  <si>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</si>
  <si>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</si>
  <si>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</si>
  <si>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</si>
  <si>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</si>
  <si>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</si>
  <si>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</si>
  <si>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</si>
  <si>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</si>
  <si>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</si>
  <si>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</si>
  <si>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</si>
  <si>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</si>
  <si>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</si>
  <si>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</si>
  <si>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</si>
  <si>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</si>
  <si>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</si>
  <si>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</si>
  <si>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</si>
  <si>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</si>
  <si>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</si>
  <si>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</si>
  <si>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</si>
  <si>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</si>
  <si>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</si>
  <si>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</si>
  <si>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</si>
  <si>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</si>
  <si>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</si>
  <si>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</si>
  <si>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</si>
  <si>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</si>
  <si>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</si>
  <si>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</si>
  <si>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</si>
  <si>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</si>
  <si>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</si>
  <si>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</si>
  <si>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</si>
  <si>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</si>
  <si>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</si>
  <si>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</si>
  <si>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</si>
  <si>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</si>
  <si>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</si>
  <si>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</si>
  <si>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</si>
  <si>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</si>
  <si>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</si>
  <si>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</si>
  <si>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</si>
  <si>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</si>
  <si>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</si>
  <si>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</si>
  <si>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</si>
  <si>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</si>
  <si>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</si>
  <si>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</si>
  <si>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</si>
  <si>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</si>
  <si>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</si>
  <si>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</si>
  <si>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</si>
  <si>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</si>
  <si>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</si>
  <si>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</si>
  <si>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</si>
  <si>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</si>
  <si>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</si>
  <si>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</si>
  <si>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</si>
  <si>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</si>
  <si>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</si>
  <si>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</si>
  <si>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</si>
  <si>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</si>
  <si>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</si>
  <si>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</si>
  <si>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</si>
  <si>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</si>
  <si>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</si>
  <si>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</si>
  <si>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</si>
  <si>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</si>
  <si>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</si>
  <si>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</si>
  <si>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</si>
  <si>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</si>
  <si>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</si>
  <si>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</si>
  <si>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</si>
  <si>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</si>
  <si>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</si>
  <si>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</si>
  <si>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</si>
  <si>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</si>
  <si>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</si>
  <si>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</si>
  <si>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</si>
  <si>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</si>
  <si>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</si>
  <si>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</si>
  <si>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</si>
  <si>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</si>
  <si>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</si>
  <si>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</si>
  <si>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</si>
  <si>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</si>
  <si>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</si>
  <si>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</si>
  <si>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</si>
  <si>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</si>
  <si>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</si>
  <si>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</si>
  <si>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</si>
  <si>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</si>
  <si>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</si>
  <si>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</si>
  <si>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</si>
  <si>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</si>
  <si>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</si>
  <si>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</si>
  <si>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</si>
  <si>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</si>
  <si>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</si>
  <si>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</si>
  <si>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</si>
  <si>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</si>
  <si>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</si>
  <si>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</si>
  <si>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</si>
  <si>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</si>
  <si>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</si>
  <si>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</si>
  <si>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</si>
  <si>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</si>
  <si>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</si>
  <si>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</si>
  <si>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</si>
  <si>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</si>
  <si>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</si>
  <si>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</si>
  <si>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</si>
  <si>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</si>
  <si>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</si>
  <si>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</si>
  <si>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</si>
  <si>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</si>
  <si>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</si>
  <si>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</si>
  <si>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</si>
  <si>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</si>
  <si>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</si>
  <si>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</si>
  <si>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</si>
  <si>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</si>
  <si>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</si>
  <si>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</si>
  <si>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</si>
  <si>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</si>
  <si>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</si>
  <si>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</si>
  <si>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</si>
  <si>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</si>
  <si>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</si>
  <si>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</si>
  <si>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</si>
  <si>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</si>
  <si>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</si>
  <si>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</si>
  <si>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</si>
  <si>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</si>
  <si>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</si>
  <si>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</si>
  <si>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</si>
  <si>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</si>
  <si>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</si>
  <si>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</si>
  <si>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</si>
  <si>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</si>
  <si>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</si>
  <si>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</si>
  <si>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</si>
  <si>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</si>
  <si>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</si>
  <si>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</si>
  <si>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</si>
  <si>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</si>
  <si>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</si>
  <si>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</si>
  <si>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</si>
  <si>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</si>
  <si>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</si>
  <si>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</si>
  <si>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</si>
  <si>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</si>
  <si>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</si>
  <si>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</si>
  <si>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</si>
  <si>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</si>
  <si>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</si>
  <si>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</si>
  <si>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</si>
  <si>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</si>
  <si>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</si>
  <si>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</si>
  <si>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</si>
  <si>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</si>
  <si>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</si>
  <si>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</si>
  <si>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</si>
  <si>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</si>
  <si>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</si>
  <si>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</si>
  <si>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</si>
  <si>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</si>
  <si>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</si>
  <si>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</si>
  <si>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</si>
  <si>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</si>
  <si>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</si>
  <si>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</si>
  <si>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</si>
  <si>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</si>
  <si>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</si>
  <si>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</si>
  <si>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</si>
  <si>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</si>
  <si>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</si>
  <si>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</si>
  <si>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</si>
  <si>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</si>
  <si>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</si>
  <si>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</si>
  <si>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</si>
  <si>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</si>
  <si>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</si>
  <si>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</si>
  <si>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</si>
  <si>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</si>
  <si>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</si>
  <si>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</si>
  <si>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</si>
  <si>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</si>
  <si>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</si>
  <si>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</si>
  <si>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</si>
  <si>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</si>
  <si>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</si>
  <si>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</si>
  <si>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</si>
  <si>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</si>
  <si>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</si>
  <si>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</si>
  <si>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</si>
  <si>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</si>
  <si>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</si>
  <si>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</si>
  <si>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</si>
  <si>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</si>
  <si>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</si>
  <si>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</si>
  <si>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</si>
  <si>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</si>
  <si>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</si>
  <si>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</si>
  <si>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</si>
  <si>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</si>
  <si>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</si>
  <si>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</si>
  <si>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</si>
  <si>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</si>
  <si>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</si>
  <si>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</si>
  <si>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</si>
  <si>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</si>
  <si>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</si>
  <si>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</si>
  <si>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</si>
  <si>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</si>
  <si>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</si>
  <si>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</si>
  <si>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</si>
  <si>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</si>
  <si>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</si>
  <si>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</si>
  <si>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</si>
  <si>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</si>
  <si>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</si>
  <si>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</si>
  <si>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</si>
  <si>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</si>
  <si>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</si>
  <si>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</si>
  <si>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</si>
  <si>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</si>
  <si>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</si>
  <si>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</si>
  <si>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</si>
  <si>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</si>
  <si>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</si>
  <si>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</si>
  <si>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</si>
  <si>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</si>
  <si>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</si>
  <si>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</si>
  <si>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</si>
  <si>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</si>
  <si>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</si>
  <si>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</si>
  <si>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</si>
  <si>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</si>
  <si>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</si>
  <si>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</si>
  <si>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</si>
  <si>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</si>
  <si>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</si>
  <si>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</si>
  <si>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</si>
  <si>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</si>
  <si>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</si>
  <si>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</si>
  <si>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</si>
  <si>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</si>
  <si>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</si>
  <si>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</si>
  <si>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</si>
  <si>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</si>
  <si>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</si>
  <si>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</si>
  <si>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</si>
  <si>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</si>
  <si>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</si>
  <si>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</si>
  <si>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</si>
  <si>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</si>
  <si>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</si>
  <si>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</si>
  <si>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</si>
  <si>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</si>
  <si>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</si>
  <si>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</si>
  <si>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</si>
  <si>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</si>
  <si>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</si>
  <si>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</si>
  <si>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</si>
  <si>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</si>
  <si>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</si>
  <si>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</si>
  <si>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</si>
  <si>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</si>
  <si>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</si>
  <si>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</si>
  <si>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</si>
  <si>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</si>
  <si>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</si>
  <si>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</si>
  <si>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</si>
  <si>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</si>
  <si>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</si>
  <si>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</si>
  <si>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</si>
  <si>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</si>
  <si>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</si>
  <si>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</si>
  <si>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</si>
  <si>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</si>
  <si>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</si>
  <si>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</si>
  <si>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</si>
  <si>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</si>
  <si>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</si>
  <si>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</si>
  <si>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</si>
  <si>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</si>
  <si>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</si>
  <si>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</si>
  <si>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</si>
  <si>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</si>
  <si>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</si>
  <si>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</si>
  <si>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</si>
  <si>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</si>
  <si>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</si>
  <si>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</si>
  <si>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</si>
  <si>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</si>
  <si>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</si>
  <si>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</si>
  <si>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</si>
  <si>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</si>
  <si>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</si>
  <si>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</si>
  <si>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</si>
  <si>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</si>
  <si>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</si>
  <si>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</si>
  <si>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</si>
  <si>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</si>
  <si>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</si>
  <si>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</si>
  <si>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</si>
  <si>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</si>
  <si>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</si>
  <si>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</si>
  <si>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</si>
  <si>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</si>
  <si>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</si>
  <si>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</si>
  <si>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</si>
  <si>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</si>
  <si>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</si>
  <si>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</si>
  <si>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</si>
  <si>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</si>
  <si>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</si>
  <si>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</si>
  <si>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</si>
  <si>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</si>
  <si>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</si>
  <si>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</si>
  <si>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</si>
  <si>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</si>
  <si>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</si>
  <si>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</si>
  <si>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</si>
  <si>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</si>
  <si>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</si>
  <si>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</si>
  <si>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</si>
  <si>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</si>
  <si>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</si>
  <si>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</si>
  <si>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</si>
  <si>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</si>
  <si>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</si>
  <si>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</si>
  <si>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</si>
  <si>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</si>
  <si>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</si>
  <si>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</si>
  <si>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</si>
  <si>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</si>
  <si>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</si>
  <si>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</si>
  <si>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</si>
  <si>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</si>
  <si>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</si>
  <si>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</si>
  <si>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</si>
  <si>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</si>
  <si>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</si>
  <si>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</si>
  <si>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</si>
  <si>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</si>
  <si>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</si>
  <si>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</si>
  <si>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</si>
  <si>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</si>
  <si>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</si>
  <si>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</si>
  <si>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</si>
  <si>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</si>
  <si>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</si>
  <si>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</si>
  <si>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</si>
  <si>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</si>
  <si>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</si>
  <si>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</si>
  <si>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</si>
  <si>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</si>
  <si>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</si>
  <si>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</si>
  <si>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</si>
  <si>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</si>
  <si>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</si>
  <si>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</si>
  <si>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</si>
  <si>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</si>
  <si>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</si>
  <si>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</si>
  <si>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</si>
  <si>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</si>
  <si>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</si>
  <si>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</si>
  <si>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</si>
  <si>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</si>
  <si>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</si>
  <si>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</si>
  <si>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</si>
  <si>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</si>
  <si>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</si>
  <si>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</si>
  <si>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</si>
  <si>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</si>
  <si>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</si>
  <si>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</si>
  <si>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</si>
  <si>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</si>
  <si>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</si>
  <si>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</si>
  <si>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</si>
  <si>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</si>
  <si>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</si>
  <si>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</si>
  <si>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</si>
  <si>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</si>
  <si>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</si>
  <si>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</si>
  <si>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</si>
  <si>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</si>
  <si>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</si>
  <si>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</si>
  <si>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</si>
  <si>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</si>
  <si>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</si>
  <si>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</si>
  <si>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</si>
  <si>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</si>
  <si>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</si>
  <si>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</si>
  <si>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</si>
  <si>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</si>
  <si>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</si>
  <si>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</si>
  <si>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</si>
  <si>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</si>
  <si>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</si>
  <si>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</si>
  <si>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</si>
  <si>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</si>
  <si>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</si>
  <si>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</si>
  <si>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</si>
  <si>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</si>
  <si>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</si>
  <si>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</si>
  <si>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</si>
  <si>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</si>
  <si>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</si>
  <si>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</si>
  <si>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</si>
  <si>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</si>
  <si>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</si>
  <si>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</si>
  <si>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</si>
  <si>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</si>
  <si>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</si>
  <si>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</si>
  <si>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</si>
  <si>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</si>
  <si>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</si>
  <si>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</si>
  <si>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</si>
  <si>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</si>
  <si>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</si>
  <si>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</si>
  <si>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</si>
  <si>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</si>
  <si>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</si>
  <si>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</si>
  <si>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</si>
  <si>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</si>
  <si>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</si>
  <si>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</si>
  <si>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大網白里市立国保大網病院</t>
    <phoneticPr fontId="3"/>
  </si>
  <si>
    <t>〒299-3221 大網白里市富田８８４－１</t>
    <phoneticPr fontId="3"/>
  </si>
  <si>
    <t>〇</t>
  </si>
  <si>
    <t>市町村</t>
  </si>
  <si>
    <t>複数の診療科で活用</t>
  </si>
  <si>
    <t>外科</t>
  </si>
  <si>
    <t>血液内科</t>
  </si>
  <si>
    <t>整形外科</t>
  </si>
  <si>
    <t>ＤＰＣ病院ではない</t>
  </si>
  <si>
    <t>有</t>
  </si>
  <si>
    <t>看護必要度Ⅰ</t>
    <phoneticPr fontId="3"/>
  </si>
  <si>
    <t>東南病棟</t>
  </si>
  <si>
    <t>急性期機能</t>
  </si>
  <si>
    <t>内科</t>
  </si>
  <si>
    <t>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</si>
</sst>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99</v>
      </c>
      <c r="K99" s="237" t="str">
        <f>IF(OR(COUNTIF(L99:M99,"未確認")&gt;0,COUNTIF(L99:M99,"~*")&gt;0),"※","")</f>
        <v/>
      </c>
      <c r="L99" s="258">
        <v>59</v>
      </c>
      <c r="M99" s="258">
        <v>40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99</v>
      </c>
      <c r="K101" s="237" t="str">
        <f>IF(OR(COUNTIF(L101:M101,"未確認")&gt;0,COUNTIF(L101:M101,"~*")&gt;0),"※","")</f>
        <v/>
      </c>
      <c r="L101" s="258">
        <v>59</v>
      </c>
      <c r="M101" s="258">
        <v>40</v>
      </c>
    </row>
    <row r="102" spans="1:22" s="83" customFormat="1" ht="34.5" customHeight="1">
      <c r="A102" s="244" t="s">
        <v>610</v>
      </c>
      <c r="B102" s="84"/>
      <c r="C102" s="376"/>
      <c r="D102" s="378"/>
      <c r="E102" s="316" t="s">
        <v>612</v>
      </c>
      <c r="F102" s="317"/>
      <c r="G102" s="317"/>
      <c r="H102" s="318"/>
      <c r="I102" s="419"/>
      <c r="J102" s="256">
        <f t="shared" si="0"/>
        <v>99</v>
      </c>
      <c r="K102" s="237" t="str">
        <f t="shared" ref="K102:K111" si="1">IF(OR(COUNTIF(L101:M101,"未確認")&gt;0,COUNTIF(L101:M101,"~*")&gt;0),"※","")</f>
        <v/>
      </c>
      <c r="L102" s="258">
        <v>59</v>
      </c>
      <c r="M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row>
    <row r="122" spans="1:22" s="83" customFormat="1" ht="40.5" customHeight="1">
      <c r="A122" s="244" t="s">
        <v>619</v>
      </c>
      <c r="B122" s="1"/>
      <c r="C122" s="295"/>
      <c r="D122" s="297"/>
      <c r="E122" s="395"/>
      <c r="F122" s="417"/>
      <c r="G122" s="417"/>
      <c r="H122" s="396"/>
      <c r="I122" s="353"/>
      <c r="J122" s="101"/>
      <c r="K122" s="102"/>
      <c r="L122" s="98" t="s">
        <v>1040</v>
      </c>
      <c r="M122" s="98" t="s">
        <v>1041</v>
      </c>
    </row>
    <row r="123" spans="1:22" s="83" customFormat="1" ht="40.5" customHeight="1">
      <c r="A123" s="244" t="s">
        <v>620</v>
      </c>
      <c r="B123" s="1"/>
      <c r="C123" s="289"/>
      <c r="D123" s="290"/>
      <c r="E123" s="376"/>
      <c r="F123" s="377"/>
      <c r="G123" s="377"/>
      <c r="H123" s="378"/>
      <c r="I123" s="340"/>
      <c r="J123" s="105"/>
      <c r="K123" s="106"/>
      <c r="L123" s="98" t="s">
        <v>1041</v>
      </c>
      <c r="M123" s="98" t="s">
        <v>1039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row>
    <row r="132" spans="1:22" s="83" customFormat="1" ht="34.5" customHeight="1">
      <c r="A132" s="244" t="s">
        <v>621</v>
      </c>
      <c r="B132" s="84"/>
      <c r="C132" s="295"/>
      <c r="D132" s="297"/>
      <c r="E132" s="319" t="s">
        <v>58</v>
      </c>
      <c r="F132" s="320"/>
      <c r="G132" s="320"/>
      <c r="H132" s="321"/>
      <c r="I132" s="388"/>
      <c r="J132" s="101"/>
      <c r="K132" s="102"/>
      <c r="L132" s="82">
        <v>59</v>
      </c>
      <c r="M132" s="82">
        <v>40</v>
      </c>
    </row>
    <row r="133" spans="1:22" s="83" customFormat="1" ht="67.5" customHeight="1">
      <c r="A133" s="244" t="s">
        <v>622</v>
      </c>
      <c r="B133" s="84"/>
      <c r="C133" s="333" t="s">
        <v>59</v>
      </c>
      <c r="D133" s="334"/>
      <c r="E133" s="334"/>
      <c r="F133" s="334"/>
      <c r="G133" s="334"/>
      <c r="H133" s="335"/>
      <c r="I133" s="388"/>
      <c r="J133" s="101"/>
      <c r="K133" s="102"/>
      <c r="L133" s="259" t="s">
        <v>533</v>
      </c>
      <c r="M133" s="98" t="s">
        <v>113</v>
      </c>
    </row>
    <row r="134" spans="1:22" s="83" customFormat="1" ht="34.5" customHeight="1">
      <c r="A134" s="244" t="s">
        <v>622</v>
      </c>
      <c r="B134" s="84"/>
      <c r="C134" s="111"/>
      <c r="D134" s="112"/>
      <c r="E134" s="319" t="s">
        <v>60</v>
      </c>
      <c r="F134" s="320"/>
      <c r="G134" s="320"/>
      <c r="H134" s="321"/>
      <c r="I134" s="388"/>
      <c r="J134" s="101"/>
      <c r="K134" s="102"/>
      <c r="L134" s="82">
        <v>0</v>
      </c>
      <c r="M134" s="82">
        <v>20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177</v>
      </c>
      <c r="K150" s="264" t="str">
        <f t="shared" si="3"/>
        <v/>
      </c>
      <c r="L150" s="117">
        <v>133</v>
      </c>
      <c r="M150" s="117">
        <v>44</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30</v>
      </c>
      <c r="K205" s="264" t="str">
        <f t="shared" si="5"/>
        <v/>
      </c>
      <c r="L205" s="117">
        <v>0</v>
      </c>
      <c r="M205" s="117">
        <v>30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53</v>
      </c>
      <c r="K269" s="81" t="str">
        <f t="shared" si="8"/>
        <v/>
      </c>
      <c r="L269" s="147">
        <v>38</v>
      </c>
      <c r="M269" s="147">
        <v>15</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v>
      </c>
      <c r="M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1</v>
      </c>
      <c r="M271" s="147">
        <v>1</v>
      </c>
    </row>
    <row r="272" spans="1:22" s="83" customFormat="1" ht="34.5" customHeight="1">
      <c r="A272" s="249" t="s">
        <v>726</v>
      </c>
      <c r="B272" s="120"/>
      <c r="C272" s="371"/>
      <c r="D272" s="371"/>
      <c r="E272" s="371"/>
      <c r="F272" s="371"/>
      <c r="G272" s="370" t="s">
        <v>148</v>
      </c>
      <c r="H272" s="370"/>
      <c r="I272" s="403"/>
      <c r="J272" s="266">
        <f t="shared" si="9"/>
        <v>1.4</v>
      </c>
      <c r="K272" s="81" t="str">
        <f t="shared" si="8"/>
        <v/>
      </c>
      <c r="L272" s="148">
        <v>0.6</v>
      </c>
      <c r="M272" s="148">
        <v>0.8</v>
      </c>
    </row>
    <row r="273" spans="1:13" s="83" customFormat="1" ht="34.5" customHeight="1">
      <c r="A273" s="249" t="s">
        <v>727</v>
      </c>
      <c r="B273" s="120"/>
      <c r="C273" s="370" t="s">
        <v>152</v>
      </c>
      <c r="D273" s="371"/>
      <c r="E273" s="371"/>
      <c r="F273" s="371"/>
      <c r="G273" s="370" t="s">
        <v>146</v>
      </c>
      <c r="H273" s="370"/>
      <c r="I273" s="403"/>
      <c r="J273" s="266">
        <f t="shared" si="9"/>
        <v>9</v>
      </c>
      <c r="K273" s="81" t="str">
        <f t="shared" si="8"/>
        <v/>
      </c>
      <c r="L273" s="147">
        <v>5</v>
      </c>
      <c r="M273" s="147">
        <v>4</v>
      </c>
    </row>
    <row r="274" spans="1:13" s="83" customFormat="1" ht="34.5" customHeight="1">
      <c r="A274" s="249" t="s">
        <v>727</v>
      </c>
      <c r="B274" s="120"/>
      <c r="C274" s="371"/>
      <c r="D274" s="371"/>
      <c r="E274" s="371"/>
      <c r="F274" s="371"/>
      <c r="G274" s="370" t="s">
        <v>148</v>
      </c>
      <c r="H274" s="370"/>
      <c r="I274" s="403"/>
      <c r="J274" s="266">
        <f t="shared" si="9"/>
        <v>1.4</v>
      </c>
      <c r="K274" s="81" t="str">
        <f t="shared" si="8"/>
        <v/>
      </c>
      <c r="L274" s="148">
        <v>0.8</v>
      </c>
      <c r="M274" s="148">
        <v>0.6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4</v>
      </c>
      <c r="K277" s="81" t="str">
        <f t="shared" si="8"/>
        <v/>
      </c>
      <c r="L277" s="147">
        <v>2</v>
      </c>
      <c r="M277" s="147">
        <v>2</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3</v>
      </c>
      <c r="K283" s="81" t="str">
        <f t="shared" si="8"/>
        <v/>
      </c>
      <c r="L283" s="147">
        <v>2</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4</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0.5</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9</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1883</v>
      </c>
      <c r="K392" s="81" t="str">
        <f t="shared" ref="K392:K397" si="12">IF(OR(COUNTIF(L392:M392,"未確認")&gt;0,COUNTIF(L392:M392,"~*")&gt;0),"※","")</f>
        <v/>
      </c>
      <c r="L392" s="147">
        <v>1342</v>
      </c>
      <c r="M392" s="147">
        <v>541</v>
      </c>
    </row>
    <row r="393" spans="1:22" s="83" customFormat="1" ht="34.5" customHeight="1">
      <c r="A393" s="249" t="s">
        <v>773</v>
      </c>
      <c r="B393" s="84"/>
      <c r="C393" s="369"/>
      <c r="D393" s="379"/>
      <c r="E393" s="319" t="s">
        <v>224</v>
      </c>
      <c r="F393" s="320"/>
      <c r="G393" s="320"/>
      <c r="H393" s="321"/>
      <c r="I393" s="342"/>
      <c r="J393" s="140">
        <f t="shared" si="11"/>
        <v>822</v>
      </c>
      <c r="K393" s="81" t="str">
        <f t="shared" si="12"/>
        <v/>
      </c>
      <c r="L393" s="147">
        <v>546</v>
      </c>
      <c r="M393" s="147">
        <v>276</v>
      </c>
    </row>
    <row r="394" spans="1:22" s="83" customFormat="1" ht="34.5" customHeight="1">
      <c r="A394" s="250" t="s">
        <v>774</v>
      </c>
      <c r="B394" s="84"/>
      <c r="C394" s="369"/>
      <c r="D394" s="380"/>
      <c r="E394" s="319" t="s">
        <v>225</v>
      </c>
      <c r="F394" s="320"/>
      <c r="G394" s="320"/>
      <c r="H394" s="321"/>
      <c r="I394" s="342"/>
      <c r="J394" s="140">
        <f t="shared" si="11"/>
        <v>660</v>
      </c>
      <c r="K394" s="81" t="str">
        <f t="shared" si="12"/>
        <v/>
      </c>
      <c r="L394" s="147">
        <v>469</v>
      </c>
      <c r="M394" s="147">
        <v>191</v>
      </c>
    </row>
    <row r="395" spans="1:22" s="83" customFormat="1" ht="34.5" customHeight="1">
      <c r="A395" s="250" t="s">
        <v>775</v>
      </c>
      <c r="B395" s="84"/>
      <c r="C395" s="369"/>
      <c r="D395" s="381"/>
      <c r="E395" s="319" t="s">
        <v>226</v>
      </c>
      <c r="F395" s="320"/>
      <c r="G395" s="320"/>
      <c r="H395" s="321"/>
      <c r="I395" s="342"/>
      <c r="J395" s="140">
        <f t="shared" si="11"/>
        <v>401</v>
      </c>
      <c r="K395" s="81" t="str">
        <f t="shared" si="12"/>
        <v/>
      </c>
      <c r="L395" s="147">
        <v>327</v>
      </c>
      <c r="M395" s="147">
        <v>74</v>
      </c>
    </row>
    <row r="396" spans="1:22" s="83" customFormat="1" ht="34.5" customHeight="1">
      <c r="A396" s="250" t="s">
        <v>776</v>
      </c>
      <c r="B396" s="1"/>
      <c r="C396" s="369"/>
      <c r="D396" s="319" t="s">
        <v>227</v>
      </c>
      <c r="E396" s="320"/>
      <c r="F396" s="320"/>
      <c r="G396" s="320"/>
      <c r="H396" s="321"/>
      <c r="I396" s="342"/>
      <c r="J396" s="140">
        <f t="shared" si="11"/>
        <v>29328</v>
      </c>
      <c r="K396" s="81" t="str">
        <f t="shared" si="12"/>
        <v/>
      </c>
      <c r="L396" s="147">
        <v>17347</v>
      </c>
      <c r="M396" s="147">
        <v>11981</v>
      </c>
    </row>
    <row r="397" spans="1:22" s="83" customFormat="1" ht="34.5" customHeight="1">
      <c r="A397" s="250" t="s">
        <v>777</v>
      </c>
      <c r="B397" s="119"/>
      <c r="C397" s="369"/>
      <c r="D397" s="319" t="s">
        <v>228</v>
      </c>
      <c r="E397" s="320"/>
      <c r="F397" s="320"/>
      <c r="G397" s="320"/>
      <c r="H397" s="321"/>
      <c r="I397" s="343"/>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1883</v>
      </c>
      <c r="K405" s="81" t="str">
        <f t="shared" ref="K405:K422" si="14">IF(OR(COUNTIF(L405:M405,"未確認")&gt;0,COUNTIF(L405:M405,"~*")&gt;0),"※","")</f>
        <v/>
      </c>
      <c r="L405" s="147">
        <v>1342</v>
      </c>
      <c r="M405" s="147">
        <v>541</v>
      </c>
    </row>
    <row r="406" spans="1:22" s="83" customFormat="1" ht="34.5" customHeight="1">
      <c r="A406" s="251" t="s">
        <v>779</v>
      </c>
      <c r="B406" s="119"/>
      <c r="C406" s="368"/>
      <c r="D406" s="374" t="s">
        <v>233</v>
      </c>
      <c r="E406" s="376" t="s">
        <v>234</v>
      </c>
      <c r="F406" s="377"/>
      <c r="G406" s="377"/>
      <c r="H406" s="378"/>
      <c r="I406" s="360"/>
      <c r="J406" s="140">
        <f t="shared" si="13"/>
        <v>161</v>
      </c>
      <c r="K406" s="81" t="str">
        <f t="shared" si="14"/>
        <v/>
      </c>
      <c r="L406" s="147">
        <v>6</v>
      </c>
      <c r="M406" s="147">
        <v>155</v>
      </c>
    </row>
    <row r="407" spans="1:22" s="83" customFormat="1" ht="34.5" customHeight="1">
      <c r="A407" s="251" t="s">
        <v>780</v>
      </c>
      <c r="B407" s="119"/>
      <c r="C407" s="368"/>
      <c r="D407" s="368"/>
      <c r="E407" s="319" t="s">
        <v>235</v>
      </c>
      <c r="F407" s="320"/>
      <c r="G407" s="320"/>
      <c r="H407" s="321"/>
      <c r="I407" s="360"/>
      <c r="J407" s="140">
        <f t="shared" si="13"/>
        <v>1543</v>
      </c>
      <c r="K407" s="81" t="str">
        <f t="shared" si="14"/>
        <v/>
      </c>
      <c r="L407" s="147">
        <v>1221</v>
      </c>
      <c r="M407" s="147">
        <v>322</v>
      </c>
    </row>
    <row r="408" spans="1:22" s="83" customFormat="1" ht="34.5" customHeight="1">
      <c r="A408" s="251" t="s">
        <v>781</v>
      </c>
      <c r="B408" s="119"/>
      <c r="C408" s="368"/>
      <c r="D408" s="368"/>
      <c r="E408" s="319" t="s">
        <v>236</v>
      </c>
      <c r="F408" s="320"/>
      <c r="G408" s="320"/>
      <c r="H408" s="321"/>
      <c r="I408" s="360"/>
      <c r="J408" s="140">
        <f t="shared" si="13"/>
        <v>103</v>
      </c>
      <c r="K408" s="81" t="str">
        <f t="shared" si="14"/>
        <v/>
      </c>
      <c r="L408" s="147">
        <v>75</v>
      </c>
      <c r="M408" s="147">
        <v>28</v>
      </c>
    </row>
    <row r="409" spans="1:22" s="83" customFormat="1" ht="34.5" customHeight="1">
      <c r="A409" s="251" t="s">
        <v>782</v>
      </c>
      <c r="B409" s="119"/>
      <c r="C409" s="368"/>
      <c r="D409" s="368"/>
      <c r="E409" s="316" t="s">
        <v>986</v>
      </c>
      <c r="F409" s="317"/>
      <c r="G409" s="317"/>
      <c r="H409" s="318"/>
      <c r="I409" s="360"/>
      <c r="J409" s="140">
        <f t="shared" si="13"/>
        <v>73</v>
      </c>
      <c r="K409" s="81" t="str">
        <f t="shared" si="14"/>
        <v/>
      </c>
      <c r="L409" s="147">
        <v>37</v>
      </c>
      <c r="M409" s="147">
        <v>36</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3</v>
      </c>
      <c r="K412" s="81" t="str">
        <f t="shared" si="14"/>
        <v/>
      </c>
      <c r="L412" s="147">
        <v>3</v>
      </c>
      <c r="M412" s="147">
        <v>0</v>
      </c>
    </row>
    <row r="413" spans="1:22" s="83" customFormat="1" ht="34.5" customHeight="1">
      <c r="A413" s="251" t="s">
        <v>786</v>
      </c>
      <c r="B413" s="119"/>
      <c r="C413" s="368"/>
      <c r="D413" s="319" t="s">
        <v>251</v>
      </c>
      <c r="E413" s="320"/>
      <c r="F413" s="320"/>
      <c r="G413" s="320"/>
      <c r="H413" s="321"/>
      <c r="I413" s="360"/>
      <c r="J413" s="140">
        <f t="shared" si="13"/>
        <v>1879</v>
      </c>
      <c r="K413" s="81" t="str">
        <f t="shared" si="14"/>
        <v/>
      </c>
      <c r="L413" s="147">
        <v>1336</v>
      </c>
      <c r="M413" s="147">
        <v>543</v>
      </c>
    </row>
    <row r="414" spans="1:22" s="83" customFormat="1" ht="34.5" customHeight="1">
      <c r="A414" s="251" t="s">
        <v>787</v>
      </c>
      <c r="B414" s="119"/>
      <c r="C414" s="368"/>
      <c r="D414" s="374" t="s">
        <v>240</v>
      </c>
      <c r="E414" s="376" t="s">
        <v>241</v>
      </c>
      <c r="F414" s="377"/>
      <c r="G414" s="377"/>
      <c r="H414" s="378"/>
      <c r="I414" s="360"/>
      <c r="J414" s="140">
        <f t="shared" si="13"/>
        <v>161</v>
      </c>
      <c r="K414" s="81" t="str">
        <f t="shared" si="14"/>
        <v/>
      </c>
      <c r="L414" s="147">
        <v>155</v>
      </c>
      <c r="M414" s="147">
        <v>6</v>
      </c>
    </row>
    <row r="415" spans="1:22" s="83" customFormat="1" ht="34.5" customHeight="1">
      <c r="A415" s="251" t="s">
        <v>788</v>
      </c>
      <c r="B415" s="119"/>
      <c r="C415" s="368"/>
      <c r="D415" s="368"/>
      <c r="E415" s="319" t="s">
        <v>242</v>
      </c>
      <c r="F415" s="320"/>
      <c r="G415" s="320"/>
      <c r="H415" s="321"/>
      <c r="I415" s="360"/>
      <c r="J415" s="140">
        <f t="shared" si="13"/>
        <v>1380</v>
      </c>
      <c r="K415" s="81" t="str">
        <f t="shared" si="14"/>
        <v/>
      </c>
      <c r="L415" s="147">
        <v>996</v>
      </c>
      <c r="M415" s="147">
        <v>384</v>
      </c>
    </row>
    <row r="416" spans="1:22" s="83" customFormat="1" ht="34.5" customHeight="1">
      <c r="A416" s="251" t="s">
        <v>789</v>
      </c>
      <c r="B416" s="119"/>
      <c r="C416" s="368"/>
      <c r="D416" s="368"/>
      <c r="E416" s="319" t="s">
        <v>243</v>
      </c>
      <c r="F416" s="320"/>
      <c r="G416" s="320"/>
      <c r="H416" s="321"/>
      <c r="I416" s="360"/>
      <c r="J416" s="140">
        <f t="shared" si="13"/>
        <v>94</v>
      </c>
      <c r="K416" s="81" t="str">
        <f t="shared" si="14"/>
        <v/>
      </c>
      <c r="L416" s="147">
        <v>51</v>
      </c>
      <c r="M416" s="147">
        <v>43</v>
      </c>
    </row>
    <row r="417" spans="1:22" s="83" customFormat="1" ht="34.5" customHeight="1">
      <c r="A417" s="251" t="s">
        <v>790</v>
      </c>
      <c r="B417" s="119"/>
      <c r="C417" s="368"/>
      <c r="D417" s="368"/>
      <c r="E417" s="319" t="s">
        <v>244</v>
      </c>
      <c r="F417" s="320"/>
      <c r="G417" s="320"/>
      <c r="H417" s="321"/>
      <c r="I417" s="360"/>
      <c r="J417" s="140">
        <f t="shared" si="13"/>
        <v>23</v>
      </c>
      <c r="K417" s="81" t="str">
        <f t="shared" si="14"/>
        <v/>
      </c>
      <c r="L417" s="147">
        <v>12</v>
      </c>
      <c r="M417" s="147">
        <v>11</v>
      </c>
    </row>
    <row r="418" spans="1:22" s="83" customFormat="1" ht="34.5" customHeight="1">
      <c r="A418" s="251" t="s">
        <v>791</v>
      </c>
      <c r="B418" s="119"/>
      <c r="C418" s="368"/>
      <c r="D418" s="368"/>
      <c r="E418" s="319" t="s">
        <v>245</v>
      </c>
      <c r="F418" s="320"/>
      <c r="G418" s="320"/>
      <c r="H418" s="321"/>
      <c r="I418" s="360"/>
      <c r="J418" s="140">
        <f t="shared" si="13"/>
        <v>27</v>
      </c>
      <c r="K418" s="81" t="str">
        <f t="shared" si="14"/>
        <v/>
      </c>
      <c r="L418" s="147">
        <v>7</v>
      </c>
      <c r="M418" s="147">
        <v>20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36</v>
      </c>
      <c r="K420" s="81" t="str">
        <f t="shared" si="14"/>
        <v/>
      </c>
      <c r="L420" s="147">
        <v>19</v>
      </c>
      <c r="M420" s="147">
        <v>17</v>
      </c>
    </row>
    <row r="421" spans="1:22" s="83" customFormat="1" ht="34.5" customHeight="1">
      <c r="A421" s="251" t="s">
        <v>794</v>
      </c>
      <c r="B421" s="119"/>
      <c r="C421" s="368"/>
      <c r="D421" s="368"/>
      <c r="E421" s="319" t="s">
        <v>247</v>
      </c>
      <c r="F421" s="320"/>
      <c r="G421" s="320"/>
      <c r="H421" s="321"/>
      <c r="I421" s="360"/>
      <c r="J421" s="140">
        <f t="shared" si="13"/>
        <v>158</v>
      </c>
      <c r="K421" s="81" t="str">
        <f t="shared" si="14"/>
        <v/>
      </c>
      <c r="L421" s="147">
        <v>96</v>
      </c>
      <c r="M421" s="147">
        <v>62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1718</v>
      </c>
      <c r="K430" s="193" t="str">
        <f>IF(OR(COUNTIF(L430:M430,"未確認")&gt;0,COUNTIF(L430:M430,"~*")&gt;0),"※","")</f>
        <v/>
      </c>
      <c r="L430" s="147">
        <v>1181</v>
      </c>
      <c r="M430" s="147">
        <v>537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64</v>
      </c>
      <c r="K432" s="193" t="str">
        <f>IF(OR(COUNTIF(L432:M432,"未確認")&gt;0,COUNTIF(L432:M432,"~*")&gt;0),"※","")</f>
        <v/>
      </c>
      <c r="L432" s="147">
        <v>39</v>
      </c>
      <c r="M432" s="147">
        <v>25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1652</v>
      </c>
      <c r="K433" s="193" t="str">
        <f>IF(OR(COUNTIF(L433:M433,"未確認")&gt;0,COUNTIF(L433:M433,"~*")&gt;0),"※","")</f>
        <v/>
      </c>
      <c r="L433" s="147">
        <v>1142</v>
      </c>
      <c r="M433" s="147">
        <v>510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v>
      </c>
      <c r="K434" s="193" t="str">
        <f>IF(OR(COUNTIF(L434:M434,"未確認")&gt;0,COUNTIF(L434:M434,"~*")&gt;0),"※","")</f>
        <v/>
      </c>
      <c r="L434" s="147">
        <v>0</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22</v>
      </c>
      <c r="K468" s="201" t="str">
        <f t="shared" ref="K468:K475" si="16">IF(OR(COUNTIF(L468:M468,"未確認")&gt;0,COUNTIF(L468:M468,"*")&gt;0),"※","")</f>
        <v>※</v>
      </c>
      <c r="L468" s="117">
        <v>22</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t="s">
        <v>541</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23</v>
      </c>
      <c r="K477" s="201" t="str">
        <f t="shared" ref="K477:K496" si="18">IF(OR(COUNTIF(L477:M477,"未確認")&gt;0,COUNTIF(L477:M477,"*")&gt;0),"※","")</f>
        <v>※</v>
      </c>
      <c r="L477" s="117">
        <v>23</v>
      </c>
      <c r="M477" s="117" t="s">
        <v>541</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15</v>
      </c>
      <c r="K505" s="201" t="str">
        <f t="shared" si="21"/>
        <v/>
      </c>
      <c r="L505" s="117">
        <v>15</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26</v>
      </c>
      <c r="K508" s="201" t="str">
        <f t="shared" si="21"/>
        <v/>
      </c>
      <c r="L508" s="117">
        <v>26</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t="s">
        <v>541</v>
      </c>
      <c r="M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54</v>
      </c>
      <c r="M560" s="211">
        <v>33.299999999999997</v>
      </c>
    </row>
    <row r="561" spans="1:13" s="91" customFormat="1" ht="34.5" customHeight="1">
      <c r="A561" s="251" t="s">
        <v>871</v>
      </c>
      <c r="B561" s="119"/>
      <c r="C561" s="209"/>
      <c r="D561" s="330" t="s">
        <v>377</v>
      </c>
      <c r="E561" s="341"/>
      <c r="F561" s="341"/>
      <c r="G561" s="341"/>
      <c r="H561" s="331"/>
      <c r="I561" s="342"/>
      <c r="J561" s="207"/>
      <c r="K561" s="210"/>
      <c r="L561" s="211">
        <v>35.9</v>
      </c>
      <c r="M561" s="211">
        <v>17.899999999999999</v>
      </c>
    </row>
    <row r="562" spans="1:13" s="91" customFormat="1" ht="34.5" customHeight="1">
      <c r="A562" s="251" t="s">
        <v>872</v>
      </c>
      <c r="B562" s="119"/>
      <c r="C562" s="209"/>
      <c r="D562" s="330" t="s">
        <v>989</v>
      </c>
      <c r="E562" s="341"/>
      <c r="F562" s="341"/>
      <c r="G562" s="341"/>
      <c r="H562" s="331"/>
      <c r="I562" s="342"/>
      <c r="J562" s="207"/>
      <c r="K562" s="210"/>
      <c r="L562" s="211">
        <v>16.2</v>
      </c>
      <c r="M562" s="211">
        <v>16.2</v>
      </c>
    </row>
    <row r="563" spans="1:13" s="91" customFormat="1" ht="34.5" customHeight="1">
      <c r="A563" s="251" t="s">
        <v>873</v>
      </c>
      <c r="B563" s="119"/>
      <c r="C563" s="209"/>
      <c r="D563" s="330" t="s">
        <v>379</v>
      </c>
      <c r="E563" s="341"/>
      <c r="F563" s="341"/>
      <c r="G563" s="341"/>
      <c r="H563" s="331"/>
      <c r="I563" s="342"/>
      <c r="J563" s="207"/>
      <c r="K563" s="210"/>
      <c r="L563" s="211">
        <v>11.3</v>
      </c>
      <c r="M563" s="211">
        <v>11.3</v>
      </c>
    </row>
    <row r="564" spans="1:13" s="91" customFormat="1" ht="34.5" customHeight="1">
      <c r="A564" s="251" t="s">
        <v>874</v>
      </c>
      <c r="B564" s="119"/>
      <c r="C564" s="209"/>
      <c r="D564" s="330" t="s">
        <v>380</v>
      </c>
      <c r="E564" s="341"/>
      <c r="F564" s="341"/>
      <c r="G564" s="341"/>
      <c r="H564" s="331"/>
      <c r="I564" s="342"/>
      <c r="J564" s="207"/>
      <c r="K564" s="210"/>
      <c r="L564" s="211">
        <v>4.0999999999999996</v>
      </c>
      <c r="M564" s="211">
        <v>0</v>
      </c>
    </row>
    <row r="565" spans="1:13" s="91" customFormat="1" ht="34.5" customHeight="1">
      <c r="A565" s="251" t="s">
        <v>875</v>
      </c>
      <c r="B565" s="119"/>
      <c r="C565" s="280"/>
      <c r="D565" s="330" t="s">
        <v>869</v>
      </c>
      <c r="E565" s="341"/>
      <c r="F565" s="341"/>
      <c r="G565" s="341"/>
      <c r="H565" s="331"/>
      <c r="I565" s="342"/>
      <c r="J565" s="207"/>
      <c r="K565" s="210"/>
      <c r="L565" s="211">
        <v>12.5</v>
      </c>
      <c r="M565" s="211">
        <v>12.5</v>
      </c>
    </row>
    <row r="566" spans="1:13" s="91" customFormat="1" ht="34.5" customHeight="1">
      <c r="A566" s="251" t="s">
        <v>876</v>
      </c>
      <c r="B566" s="119"/>
      <c r="C566" s="285"/>
      <c r="D566" s="330" t="s">
        <v>990</v>
      </c>
      <c r="E566" s="341"/>
      <c r="F566" s="341"/>
      <c r="G566" s="341"/>
      <c r="H566" s="331"/>
      <c r="I566" s="342"/>
      <c r="J566" s="213"/>
      <c r="K566" s="214"/>
      <c r="L566" s="211">
        <v>28.8</v>
      </c>
      <c r="M566" s="211">
        <v>38.1</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v>23.2</v>
      </c>
    </row>
    <row r="569" spans="1:13" s="91" customFormat="1" ht="34.5" customHeight="1">
      <c r="A569" s="251" t="s">
        <v>878</v>
      </c>
      <c r="B569" s="119"/>
      <c r="C569" s="209"/>
      <c r="D569" s="330" t="s">
        <v>377</v>
      </c>
      <c r="E569" s="341"/>
      <c r="F569" s="341"/>
      <c r="G569" s="341"/>
      <c r="H569" s="331"/>
      <c r="I569" s="342"/>
      <c r="J569" s="207"/>
      <c r="K569" s="210"/>
      <c r="L569" s="211" t="s">
        <v>533</v>
      </c>
      <c r="M569" s="211">
        <v>19.600000000000001</v>
      </c>
    </row>
    <row r="570" spans="1:13" s="91" customFormat="1" ht="34.5" customHeight="1">
      <c r="A570" s="251" t="s">
        <v>879</v>
      </c>
      <c r="B570" s="119"/>
      <c r="C570" s="209"/>
      <c r="D570" s="330" t="s">
        <v>989</v>
      </c>
      <c r="E570" s="341"/>
      <c r="F570" s="341"/>
      <c r="G570" s="341"/>
      <c r="H570" s="331"/>
      <c r="I570" s="342"/>
      <c r="J570" s="207"/>
      <c r="K570" s="210"/>
      <c r="L570" s="211" t="s">
        <v>533</v>
      </c>
      <c r="M570" s="211">
        <v>0</v>
      </c>
    </row>
    <row r="571" spans="1:13" s="91" customFormat="1" ht="34.5" customHeight="1">
      <c r="A571" s="251" t="s">
        <v>880</v>
      </c>
      <c r="B571" s="119"/>
      <c r="C571" s="209"/>
      <c r="D571" s="330" t="s">
        <v>379</v>
      </c>
      <c r="E571" s="341"/>
      <c r="F571" s="341"/>
      <c r="G571" s="341"/>
      <c r="H571" s="331"/>
      <c r="I571" s="342"/>
      <c r="J571" s="207"/>
      <c r="K571" s="210"/>
      <c r="L571" s="211" t="s">
        <v>533</v>
      </c>
      <c r="M571" s="211">
        <v>7.4</v>
      </c>
    </row>
    <row r="572" spans="1:13" s="91" customFormat="1" ht="34.5" customHeight="1">
      <c r="A572" s="251" t="s">
        <v>881</v>
      </c>
      <c r="B572" s="119"/>
      <c r="C572" s="209"/>
      <c r="D572" s="330" t="s">
        <v>380</v>
      </c>
      <c r="E572" s="341"/>
      <c r="F572" s="341"/>
      <c r="G572" s="341"/>
      <c r="H572" s="331"/>
      <c r="I572" s="342"/>
      <c r="J572" s="207"/>
      <c r="K572" s="210"/>
      <c r="L572" s="211" t="s">
        <v>533</v>
      </c>
      <c r="M572" s="211">
        <v>0</v>
      </c>
    </row>
    <row r="573" spans="1:13" s="91" customFormat="1" ht="34.5" customHeight="1">
      <c r="A573" s="251" t="s">
        <v>882</v>
      </c>
      <c r="B573" s="119"/>
      <c r="C573" s="209"/>
      <c r="D573" s="330" t="s">
        <v>869</v>
      </c>
      <c r="E573" s="341"/>
      <c r="F573" s="341"/>
      <c r="G573" s="341"/>
      <c r="H573" s="331"/>
      <c r="I573" s="342"/>
      <c r="J573" s="207"/>
      <c r="K573" s="210"/>
      <c r="L573" s="211" t="s">
        <v>533</v>
      </c>
      <c r="M573" s="211">
        <v>0</v>
      </c>
    </row>
    <row r="574" spans="1:13" s="91" customFormat="1" ht="34.5" customHeight="1">
      <c r="A574" s="251" t="s">
        <v>883</v>
      </c>
      <c r="B574" s="119"/>
      <c r="C574" s="212"/>
      <c r="D574" s="330" t="s">
        <v>990</v>
      </c>
      <c r="E574" s="341"/>
      <c r="F574" s="341"/>
      <c r="G574" s="341"/>
      <c r="H574" s="331"/>
      <c r="I574" s="342"/>
      <c r="J574" s="213"/>
      <c r="K574" s="214"/>
      <c r="L574" s="211" t="s">
        <v>533</v>
      </c>
      <c r="M574" s="211">
        <v>0</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v>0</v>
      </c>
    </row>
    <row r="577" spans="1:22" s="91" customFormat="1" ht="34.5" customHeight="1">
      <c r="A577" s="251" t="s">
        <v>885</v>
      </c>
      <c r="B577" s="119"/>
      <c r="C577" s="209"/>
      <c r="D577" s="330" t="s">
        <v>377</v>
      </c>
      <c r="E577" s="341"/>
      <c r="F577" s="341"/>
      <c r="G577" s="341"/>
      <c r="H577" s="331"/>
      <c r="I577" s="342"/>
      <c r="J577" s="207"/>
      <c r="K577" s="210"/>
      <c r="L577" s="211">
        <v>0</v>
      </c>
      <c r="M577" s="211">
        <v>0</v>
      </c>
    </row>
    <row r="578" spans="1:22" s="91" customFormat="1" ht="34.5" customHeight="1">
      <c r="A578" s="251" t="s">
        <v>886</v>
      </c>
      <c r="B578" s="119"/>
      <c r="C578" s="209"/>
      <c r="D578" s="330" t="s">
        <v>989</v>
      </c>
      <c r="E578" s="341"/>
      <c r="F578" s="341"/>
      <c r="G578" s="341"/>
      <c r="H578" s="331"/>
      <c r="I578" s="342"/>
      <c r="J578" s="207"/>
      <c r="K578" s="210"/>
      <c r="L578" s="211">
        <v>0</v>
      </c>
      <c r="M578" s="211">
        <v>0</v>
      </c>
    </row>
    <row r="579" spans="1:22" s="91" customFormat="1" ht="34.5" customHeight="1">
      <c r="A579" s="251" t="s">
        <v>887</v>
      </c>
      <c r="B579" s="119"/>
      <c r="C579" s="209"/>
      <c r="D579" s="330" t="s">
        <v>379</v>
      </c>
      <c r="E579" s="341"/>
      <c r="F579" s="341"/>
      <c r="G579" s="341"/>
      <c r="H579" s="331"/>
      <c r="I579" s="342"/>
      <c r="J579" s="207"/>
      <c r="K579" s="210"/>
      <c r="L579" s="211">
        <v>0</v>
      </c>
      <c r="M579" s="211">
        <v>0</v>
      </c>
    </row>
    <row r="580" spans="1:22" s="91" customFormat="1" ht="34.5" customHeight="1">
      <c r="A580" s="251" t="s">
        <v>888</v>
      </c>
      <c r="B580" s="119"/>
      <c r="C580" s="209"/>
      <c r="D580" s="330" t="s">
        <v>380</v>
      </c>
      <c r="E580" s="341"/>
      <c r="F580" s="341"/>
      <c r="G580" s="341"/>
      <c r="H580" s="331"/>
      <c r="I580" s="342"/>
      <c r="J580" s="207"/>
      <c r="K580" s="210"/>
      <c r="L580" s="211">
        <v>0</v>
      </c>
      <c r="M580" s="211">
        <v>0</v>
      </c>
    </row>
    <row r="581" spans="1:22" s="91" customFormat="1" ht="34.5" customHeight="1">
      <c r="A581" s="251" t="s">
        <v>889</v>
      </c>
      <c r="B581" s="119"/>
      <c r="C581" s="209"/>
      <c r="D581" s="330" t="s">
        <v>869</v>
      </c>
      <c r="E581" s="341"/>
      <c r="F581" s="341"/>
      <c r="G581" s="341"/>
      <c r="H581" s="331"/>
      <c r="I581" s="342"/>
      <c r="J581" s="207"/>
      <c r="K581" s="210"/>
      <c r="L581" s="211">
        <v>0</v>
      </c>
      <c r="M581" s="211">
        <v>0</v>
      </c>
    </row>
    <row r="582" spans="1:22" s="91" customFormat="1" ht="34.5" customHeight="1">
      <c r="A582" s="251" t="s">
        <v>890</v>
      </c>
      <c r="B582" s="119"/>
      <c r="C582" s="212"/>
      <c r="D582" s="330" t="s">
        <v>990</v>
      </c>
      <c r="E582" s="341"/>
      <c r="F582" s="341"/>
      <c r="G582" s="341"/>
      <c r="H582" s="331"/>
      <c r="I582" s="343"/>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40</v>
      </c>
      <c r="K593" s="201" t="str">
        <f>IF(OR(COUNTIF(L593:M593,"未確認")&gt;0,COUNTIF(L593:M593,"*")&gt;0),"※","")</f>
        <v>※</v>
      </c>
      <c r="L593" s="117">
        <v>40</v>
      </c>
      <c r="M593" s="117" t="s">
        <v>541</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804</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105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799</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166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919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row>
    <row r="603" spans="1:13"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16</v>
      </c>
      <c r="K618" s="201" t="str">
        <f t="shared" si="29"/>
        <v/>
      </c>
      <c r="L618" s="117">
        <v>0</v>
      </c>
      <c r="M618" s="117">
        <v>16</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10</v>
      </c>
      <c r="K631" s="201" t="str">
        <f t="shared" ref="K631:K638" si="31">IF(OR(COUNTIF(L631:M631,"未確認")&gt;0,COUNTIF(L631:M631,"*")&gt;0),"※","")</f>
        <v>※</v>
      </c>
      <c r="L631" s="117">
        <v>10</v>
      </c>
      <c r="M631" s="117" t="s">
        <v>541</v>
      </c>
    </row>
    <row r="632" spans="1:22" s="118" customFormat="1" ht="56.1" customHeight="1">
      <c r="A632" s="252" t="s">
        <v>918</v>
      </c>
      <c r="B632" s="119"/>
      <c r="C632" s="319" t="s">
        <v>434</v>
      </c>
      <c r="D632" s="320"/>
      <c r="E632" s="320"/>
      <c r="F632" s="320"/>
      <c r="G632" s="320"/>
      <c r="H632" s="321"/>
      <c r="I632" s="122" t="s">
        <v>435</v>
      </c>
      <c r="J632" s="116">
        <f t="shared" si="30"/>
        <v>44</v>
      </c>
      <c r="K632" s="201" t="str">
        <f t="shared" si="31"/>
        <v/>
      </c>
      <c r="L632" s="117">
        <v>27</v>
      </c>
      <c r="M632" s="117">
        <v>17</v>
      </c>
    </row>
    <row r="633" spans="1:22" s="118" customFormat="1" ht="57">
      <c r="A633" s="252" t="s">
        <v>919</v>
      </c>
      <c r="B633" s="119"/>
      <c r="C633" s="319" t="s">
        <v>436</v>
      </c>
      <c r="D633" s="320"/>
      <c r="E633" s="320"/>
      <c r="F633" s="320"/>
      <c r="G633" s="320"/>
      <c r="H633" s="321"/>
      <c r="I633" s="122" t="s">
        <v>437</v>
      </c>
      <c r="J633" s="116">
        <f t="shared" si="30"/>
        <v>45</v>
      </c>
      <c r="K633" s="201" t="str">
        <f t="shared" si="31"/>
        <v/>
      </c>
      <c r="L633" s="117">
        <v>26</v>
      </c>
      <c r="M633" s="117">
        <v>19</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11</v>
      </c>
      <c r="K635" s="201" t="str">
        <f t="shared" si="31"/>
        <v/>
      </c>
      <c r="L635" s="117">
        <v>11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75</v>
      </c>
      <c r="K646" s="201" t="str">
        <f t="shared" ref="K646:K660" si="33">IF(OR(COUNTIF(L646:M646,"未確認")&gt;0,COUNTIF(L646:M646,"*")&gt;0),"※","")</f>
        <v/>
      </c>
      <c r="L646" s="117">
        <v>51</v>
      </c>
      <c r="M646" s="117">
        <v>24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44</v>
      </c>
      <c r="K650" s="201" t="str">
        <f t="shared" si="33"/>
        <v/>
      </c>
      <c r="L650" s="117">
        <v>24</v>
      </c>
      <c r="M650" s="117">
        <v>20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18</v>
      </c>
      <c r="K653" s="201" t="str">
        <f t="shared" si="33"/>
        <v>※</v>
      </c>
      <c r="L653" s="117">
        <v>18</v>
      </c>
      <c r="M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47</v>
      </c>
      <c r="K655" s="201" t="str">
        <f t="shared" si="33"/>
        <v/>
      </c>
      <c r="L655" s="117">
        <v>28</v>
      </c>
      <c r="M655" s="117">
        <v>19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42</v>
      </c>
      <c r="K657" s="201" t="str">
        <f t="shared" si="33"/>
        <v/>
      </c>
      <c r="L657" s="117">
        <v>25</v>
      </c>
      <c r="M657" s="117">
        <v>17</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27CC54-79AB-4AE3-B597-0398129EE92F}"/>
    <hyperlink ref="J71:L71" location="病院!B464" display="・手術の状況" xr:uid="{BC9CD623-C8BF-49AC-9016-EC10E6DC0495}"/>
    <hyperlink ref="J72:L72" location="病院!B500" display="・がん、脳卒中、心筋梗塞、分娩、精神医療への対応状況" xr:uid="{02DD2F43-257F-4911-9AF5-F482252A1BED}"/>
    <hyperlink ref="J73:L73" location="病院!B541" display="・重症患者への対応状況" xr:uid="{A773E5D3-BABD-49E8-95A2-E5965833C934}"/>
    <hyperlink ref="J74:L74" location="病院!B586" display="・救急医療の実施状況" xr:uid="{01B79B4A-23FE-4419-9DF2-02C72960AC66}"/>
    <hyperlink ref="J75:L75" location="病院!B609" display="・急性期後の支援、在宅復帰の支援の状況" xr:uid="{14272578-9106-412F-A6A3-93CB6C5D1588}"/>
    <hyperlink ref="J76:L76" location="病院!B627" display="・全身管理の状況" xr:uid="{EAD57ADD-6385-4350-84EF-207B45D8A8E3}"/>
    <hyperlink ref="J78:L78" location="病院!B679" display="・長期療養患者の受入状況" xr:uid="{803085FD-4A39-4A8D-B6F5-28DD7C12C77D}"/>
    <hyperlink ref="J77:L77" location="病院!B642" display="・リハビリテーションの実施状況" xr:uid="{EB5BA855-E149-410B-B264-CEC80602F975}"/>
    <hyperlink ref="J79:L79" location="病院!B689" display="・重度の障害児等の受入状況" xr:uid="{B3A2D4C9-2ADE-49E8-951E-615A3AFF2717}"/>
    <hyperlink ref="J80:L80" location="病院!B702" display="・医科歯科の連携状況" xr:uid="{4BADBFC9-48C4-42E9-9A1D-099F35354162}"/>
    <hyperlink ref="M71:N71" location="'病院(H30案)'!B448" display="・手術の状況" xr:uid="{8803BF00-6DB5-49B9-B1C4-BD8984AD6D59}"/>
    <hyperlink ref="M72:N72" location="'病院(H30案)'!B484" display="・がん、脳卒中、心筋梗塞、分娩、精神医療への対応状況" xr:uid="{204EF57B-90AC-425A-A4CD-64C22DCF7704}"/>
    <hyperlink ref="M73:N73" location="'病院(H30案)'!B525" display="・重症患者への対応状況" xr:uid="{878A8B88-5B5A-4BFB-83F3-ADE84E518FD1}"/>
    <hyperlink ref="M74:N74" location="'病院(H30案)'!B570" display="・救急医療の実施状況" xr:uid="{4E7E1741-2720-4C66-B268-6AF6CFC7A180}"/>
    <hyperlink ref="M75:N75" location="'病院(H30案)'!B593" display="・急性期後の支援、在宅復帰の支援の状況" xr:uid="{79167336-7550-4754-8E5A-5FE27C33316B}"/>
    <hyperlink ref="C71:G71" location="病院!B87" display="・設置主体" xr:uid="{37AFA5F4-E793-40F9-A3ED-C6BC848031A9}"/>
    <hyperlink ref="C72:G72" location="病院!B95" display="・病床の状況" xr:uid="{8925F3AB-D054-4D3A-AD4C-038336939401}"/>
    <hyperlink ref="C73:G73" location="病院!B116" display="・診療科" xr:uid="{8C6A7B6A-420A-4737-BA13-EDCD8788973F}"/>
    <hyperlink ref="C74:G74" location="病院!B127" display="・入院基本料・特定入院料及び届出病床数" xr:uid="{BEDB87C1-0D01-447E-8846-FE9ABE3DFB0F}"/>
    <hyperlink ref="C75:G75" location="病院!B141" display="・算定する入院基本用・特定入院料等の状況" xr:uid="{8C008D13-B7B4-4305-8A33-642328DA153D}"/>
    <hyperlink ref="C76:G76" location="病院!B224" display="・DPC医療機関群の種類" xr:uid="{2DDBF884-0086-49E1-9272-C11C62485B02}"/>
    <hyperlink ref="C77:G77" location="病院!B232" display="・救急告示病院、二次救急医療施設、三次救急医療施設の告示・認定の有無" xr:uid="{1910F6B5-643B-4025-8128-9F9AEDF02A8F}"/>
    <hyperlink ref="C78:F78" location="病院!B242" display="・承認の有無" xr:uid="{8E0E9A32-E8B7-4428-BCC1-64096DB57A08}"/>
    <hyperlink ref="C79:F79" location="病院!B251" display="・診療報酬の届出の有無" xr:uid="{94F756A0-1F7A-4982-A75E-CD7BA1781ACA}"/>
    <hyperlink ref="C80:F80" location="病院!B261" display="・職員数の状況" xr:uid="{0B927493-019E-406F-9EDD-7B2D42CDF38C}"/>
    <hyperlink ref="C81:F81" location="病院!B320" display="・退院調整部門の設置状況" xr:uid="{4D56B3AC-CFFD-452B-ABBA-53F465ACD7C6}"/>
    <hyperlink ref="C82:F82" location="病院!B340" display="・医療機器の台数" xr:uid="{000CC6E5-04E9-40F1-BEA5-CD3844C95958}"/>
    <hyperlink ref="C83:G83" location="病院!B365" display="・過去1年間の間に病棟の再編・見直しがあった場合の報告対象期間" xr:uid="{26A47806-6FBC-4368-8289-B4FCB78FBCDC}"/>
    <hyperlink ref="H71:I71" location="病院!B388" display="・入院患者の状況（年間）" xr:uid="{AE467D2A-CE6C-4706-A302-F4B0035F264E}"/>
    <hyperlink ref="H72:I72" location="病院!B401" display="・入院患者の状況（年間／入棟前の場所・退棟先の場所の状況）" xr:uid="{3E64640F-3B4C-4DAF-870F-571E1CF5E6F1}"/>
    <hyperlink ref="H73:I73" location="病院!B426" display="・退院後に在宅医療を必要とする患者の状況" xr:uid="{7835E033-967F-47F5-BA2E-0EDB7C317983}"/>
    <hyperlink ref="H74:I74" location="病院!B438" display="・看取りを行った患者数" xr:uid="{E7B8096F-D44C-4E12-A259-3A5E523797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2019-11-15T06:45:50Z</dcterms:modified>
</cp:coreProperties>
</file>