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73F4BB0-5834-4A4C-85C3-886F6E32FD5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<sst xmlns="http://schemas.openxmlformats.org/spreadsheetml/2006/main" count="2975" uniqueCount="1047">
  <si>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</si>
  <si>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</si>
  <si>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</si>
  <si>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</si>
  <si>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</si>
  <si>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</si>
  <si>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</si>
  <si>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</si>
  <si>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</si>
  <si>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</si>
  <si>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</si>
  <si>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</si>
  <si>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</si>
  <si>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</si>
  <si>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</si>
  <si>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</si>
  <si>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</si>
  <si>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</si>
  <si>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</si>
  <si>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</si>
  <si>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</si>
  <si>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</si>
  <si>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</si>
  <si>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</si>
  <si>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</si>
  <si>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</si>
  <si>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</si>
  <si>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</si>
  <si>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</si>
  <si>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</si>
  <si>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</si>
  <si>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</si>
  <si>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</si>
  <si>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</si>
  <si>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</si>
  <si>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</si>
  <si>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</si>
  <si>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</si>
  <si>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</si>
  <si>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</si>
  <si>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</si>
  <si>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</si>
  <si>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</si>
  <si>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</si>
  <si>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</si>
  <si>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</si>
  <si>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</si>
  <si>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</si>
  <si>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</si>
  <si>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</si>
  <si>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</si>
  <si>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</si>
  <si>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</si>
  <si>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</si>
  <si>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</si>
  <si>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</si>
  <si>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</si>
  <si>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</si>
  <si>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</si>
  <si>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</si>
  <si>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</si>
  <si>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</si>
  <si>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</si>
  <si>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</si>
  <si>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</si>
  <si>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</si>
  <si>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</si>
  <si>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</si>
  <si>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</si>
  <si>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</si>
  <si>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</si>
  <si>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</si>
  <si>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</si>
  <si>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</si>
  <si>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</si>
  <si>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</si>
  <si>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</si>
  <si>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</si>
  <si>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</si>
  <si>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</si>
  <si>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</si>
  <si>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</si>
  <si>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</si>
  <si>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</si>
  <si>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</si>
  <si>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</si>
  <si>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</si>
  <si>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</si>
  <si>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</si>
  <si>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</si>
  <si>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</si>
  <si>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</si>
  <si>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</si>
  <si>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</si>
  <si>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</si>
  <si>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</si>
  <si>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</si>
  <si>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</si>
  <si>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</si>
  <si>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</si>
  <si>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</si>
  <si>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</si>
  <si>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</si>
  <si>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</si>
  <si>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</si>
  <si>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</si>
  <si>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</si>
  <si>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</si>
  <si>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</si>
  <si>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</si>
  <si>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</si>
  <si>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</si>
  <si>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</si>
  <si>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</si>
  <si>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</si>
  <si>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</si>
  <si>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</si>
  <si>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</si>
  <si>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</si>
  <si>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</si>
  <si>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</si>
  <si>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</si>
  <si>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</si>
  <si>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</si>
  <si>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</si>
  <si>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</si>
  <si>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</si>
  <si>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</si>
  <si>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</si>
  <si>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</si>
  <si>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</si>
  <si>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</si>
  <si>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</si>
  <si>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</si>
  <si>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</si>
  <si>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</si>
  <si>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</si>
  <si>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</si>
  <si>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</si>
  <si>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</si>
  <si>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</si>
  <si>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</si>
  <si>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</si>
  <si>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</si>
  <si>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</si>
  <si>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</si>
  <si>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</si>
  <si>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</si>
  <si>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</si>
  <si>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</si>
  <si>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</si>
  <si>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</si>
  <si>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</si>
  <si>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</si>
  <si>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</si>
  <si>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</si>
  <si>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</si>
  <si>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</si>
  <si>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</si>
  <si>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</si>
  <si>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</si>
  <si>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</si>
  <si>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</si>
  <si>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</si>
  <si>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</si>
  <si>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</si>
  <si>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</si>
  <si>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</si>
  <si>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</si>
  <si>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</si>
  <si>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</si>
  <si>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</si>
  <si>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</si>
  <si>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</si>
  <si>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</si>
  <si>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</si>
  <si>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</si>
  <si>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</si>
  <si>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</si>
  <si>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</si>
  <si>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</si>
  <si>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</si>
  <si>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</si>
  <si>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</si>
  <si>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</si>
  <si>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</si>
  <si>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</si>
  <si>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</si>
  <si>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</si>
  <si>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</si>
  <si>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</si>
  <si>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</si>
  <si>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</si>
  <si>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</si>
  <si>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</si>
  <si>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</si>
  <si>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</si>
  <si>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</si>
  <si>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</si>
  <si>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</si>
  <si>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</si>
  <si>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</si>
  <si>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</si>
  <si>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</si>
  <si>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</si>
  <si>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</si>
  <si>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</si>
  <si>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</si>
  <si>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</si>
  <si>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</si>
  <si>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</si>
  <si>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</si>
  <si>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</si>
  <si>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</si>
  <si>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</si>
  <si>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</si>
  <si>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</si>
  <si>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</si>
  <si>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</si>
  <si>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</si>
  <si>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</si>
  <si>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</si>
  <si>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</si>
  <si>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</si>
  <si>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</si>
  <si>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</si>
  <si>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</si>
  <si>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</si>
  <si>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</si>
  <si>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</si>
  <si>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</si>
  <si>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</si>
  <si>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</si>
  <si>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</si>
  <si>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</si>
  <si>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</si>
  <si>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</si>
  <si>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</si>
  <si>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</si>
  <si>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</si>
  <si>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</si>
  <si>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</si>
  <si>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</si>
  <si>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</si>
  <si>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</si>
  <si>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</si>
  <si>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</si>
  <si>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</si>
  <si>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</si>
  <si>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</si>
  <si>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</si>
  <si>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</si>
  <si>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</si>
  <si>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</si>
  <si>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</si>
  <si>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</si>
  <si>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</si>
  <si>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</si>
  <si>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</si>
  <si>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</si>
  <si>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</si>
  <si>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</si>
  <si>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</si>
  <si>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</si>
  <si>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</si>
  <si>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</si>
  <si>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</si>
  <si>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</si>
  <si>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</si>
  <si>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</si>
  <si>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</si>
  <si>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</si>
  <si>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</si>
  <si>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</si>
  <si>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</si>
  <si>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</si>
  <si>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</si>
  <si>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</si>
  <si>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</si>
  <si>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</si>
  <si>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</si>
  <si>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</si>
  <si>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</si>
  <si>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</si>
  <si>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</si>
  <si>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</si>
  <si>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</si>
  <si>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</si>
  <si>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</si>
  <si>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</si>
  <si>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</si>
  <si>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</si>
  <si>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</si>
  <si>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</si>
  <si>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</si>
  <si>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</si>
  <si>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</si>
  <si>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</si>
  <si>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</si>
  <si>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</si>
  <si>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</si>
  <si>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</si>
  <si>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</si>
  <si>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</si>
  <si>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</si>
  <si>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</si>
  <si>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</si>
  <si>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</si>
  <si>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</si>
  <si>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</si>
  <si>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</si>
  <si>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</si>
  <si>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</si>
  <si>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</si>
  <si>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</si>
  <si>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</si>
  <si>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</si>
  <si>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</si>
  <si>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</si>
  <si>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</si>
  <si>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</si>
  <si>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</si>
  <si>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</si>
  <si>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</si>
  <si>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</si>
  <si>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</si>
  <si>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</si>
  <si>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</si>
  <si>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</si>
  <si>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</si>
  <si>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</si>
  <si>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</si>
  <si>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</si>
  <si>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</si>
  <si>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</si>
  <si>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</si>
  <si>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</si>
  <si>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</si>
  <si>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</si>
  <si>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</si>
  <si>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</si>
  <si>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</si>
  <si>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</si>
  <si>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</si>
  <si>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</si>
  <si>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</si>
  <si>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</si>
  <si>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</si>
  <si>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</si>
  <si>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</si>
  <si>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</si>
  <si>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</si>
  <si>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</si>
  <si>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</si>
  <si>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</si>
  <si>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</si>
  <si>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</si>
  <si>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</si>
  <si>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</si>
  <si>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</si>
  <si>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</si>
  <si>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</si>
  <si>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</si>
  <si>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</si>
  <si>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</si>
  <si>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</si>
  <si>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</si>
  <si>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</si>
  <si>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</si>
  <si>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</si>
  <si>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</si>
  <si>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</si>
  <si>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</si>
  <si>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</si>
  <si>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</si>
  <si>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</si>
  <si>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</si>
  <si>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</si>
  <si>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</si>
  <si>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</si>
  <si>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</si>
  <si>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</si>
  <si>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</si>
  <si>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</si>
  <si>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</si>
  <si>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</si>
  <si>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</si>
  <si>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</si>
  <si>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</si>
  <si>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</si>
  <si>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</si>
  <si>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</si>
  <si>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</si>
  <si>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</si>
  <si>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</si>
  <si>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</si>
  <si>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</si>
  <si>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</si>
  <si>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</si>
  <si>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</si>
  <si>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</si>
  <si>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</si>
  <si>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</si>
  <si>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</si>
  <si>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</si>
  <si>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</si>
  <si>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</si>
  <si>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</si>
  <si>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</si>
  <si>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</si>
  <si>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</si>
  <si>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</si>
  <si>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</si>
  <si>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</si>
  <si>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</si>
  <si>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</si>
  <si>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</si>
  <si>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</si>
  <si>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</si>
  <si>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</si>
  <si>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</si>
  <si>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</si>
  <si>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</si>
  <si>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</si>
  <si>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</si>
  <si>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</si>
  <si>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</si>
  <si>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</si>
  <si>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</si>
  <si>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</si>
  <si>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</si>
  <si>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</si>
  <si>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</si>
  <si>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</si>
  <si>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</si>
  <si>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</si>
  <si>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</si>
  <si>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</si>
  <si>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</si>
  <si>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</si>
  <si>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</si>
  <si>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</si>
  <si>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</si>
  <si>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</si>
  <si>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</si>
  <si>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</si>
  <si>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</si>
  <si>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</si>
  <si>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</si>
  <si>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</si>
  <si>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</si>
  <si>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</si>
  <si>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</si>
  <si>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</si>
  <si>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</si>
  <si>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</si>
  <si>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</si>
  <si>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</si>
  <si>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</si>
  <si>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</si>
  <si>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</si>
  <si>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</si>
  <si>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</si>
  <si>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</si>
  <si>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</si>
  <si>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</si>
  <si>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</si>
  <si>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</si>
  <si>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</si>
  <si>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</si>
  <si>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</si>
  <si>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</si>
  <si>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</si>
  <si>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</si>
  <si>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</si>
  <si>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</si>
  <si>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</si>
  <si>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</si>
  <si>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</si>
  <si>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</si>
  <si>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</si>
  <si>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</si>
  <si>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</si>
  <si>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</si>
  <si>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</si>
  <si>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</si>
  <si>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</si>
  <si>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</si>
  <si>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</si>
  <si>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</si>
  <si>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</si>
  <si>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</si>
  <si>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</si>
  <si>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</si>
  <si>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</si>
  <si>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</si>
  <si>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</si>
  <si>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</si>
  <si>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</si>
  <si>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</si>
  <si>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</si>
  <si>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</si>
  <si>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</si>
  <si>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</si>
  <si>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</si>
  <si>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</si>
  <si>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</si>
  <si>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</si>
  <si>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</si>
  <si>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</si>
  <si>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</si>
  <si>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</si>
  <si>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</si>
  <si>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</si>
  <si>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</si>
  <si>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</si>
  <si>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</si>
  <si>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</si>
  <si>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</si>
  <si>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</si>
  <si>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</si>
  <si>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</si>
  <si>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</si>
  <si>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</si>
  <si>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</si>
  <si>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</si>
  <si>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</si>
  <si>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</si>
  <si>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</si>
  <si>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</si>
  <si>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</si>
  <si>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</si>
  <si>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</si>
  <si>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</si>
  <si>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</si>
  <si>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</si>
  <si>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</si>
  <si>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</si>
  <si>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</si>
  <si>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</si>
  <si>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</si>
  <si>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</si>
  <si>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</si>
  <si>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</si>
  <si>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</si>
  <si>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</si>
  <si>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</si>
  <si>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</si>
  <si>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</si>
  <si>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</si>
  <si>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</si>
  <si>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</si>
  <si>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</si>
  <si>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</si>
  <si>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</si>
  <si>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</si>
  <si>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</si>
  <si>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</si>
  <si>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</si>
  <si>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</si>
  <si>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</si>
  <si>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</si>
  <si>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</si>
  <si>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</si>
  <si>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</si>
  <si>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</si>
  <si>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</si>
  <si>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</si>
  <si>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</si>
  <si>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</si>
  <si>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</si>
  <si>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</si>
  <si>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</si>
  <si>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</si>
  <si>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</si>
  <si>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</si>
  <si>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</si>
  <si>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</si>
  <si>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</si>
  <si>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</si>
  <si>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</si>
  <si>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</si>
  <si>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</si>
  <si>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</si>
  <si>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</si>
  <si>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</si>
  <si>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</si>
  <si>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</si>
  <si>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</si>
  <si>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</si>
  <si>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</si>
  <si>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</si>
  <si>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</si>
  <si>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</si>
  <si>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</si>
  <si>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</si>
  <si>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</si>
  <si>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</si>
  <si>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</si>
  <si>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</si>
  <si>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</si>
  <si>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</si>
  <si>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</si>
  <si>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</si>
  <si>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</si>
  <si>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</si>
  <si>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</si>
  <si>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</si>
  <si>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</si>
  <si>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</si>
  <si>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</si>
  <si>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</si>
  <si>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</si>
  <si>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</si>
  <si>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</si>
  <si>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</si>
  <si>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</si>
  <si>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</si>
  <si>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</si>
  <si>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</si>
  <si>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</si>
  <si>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</si>
  <si>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</si>
  <si>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</si>
  <si>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</si>
  <si>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</si>
  <si>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</si>
  <si>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</si>
  <si>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</si>
  <si>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</si>
  <si>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</si>
  <si>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</si>
  <si>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</si>
  <si>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</si>
  <si>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</si>
  <si>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</si>
  <si>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</si>
  <si>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</si>
  <si>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</si>
  <si>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</si>
  <si>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</si>
  <si>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</si>
  <si>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</si>
  <si>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</si>
  <si>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</si>
  <si>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</si>
  <si>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</si>
  <si>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</si>
  <si>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</si>
  <si>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</si>
  <si>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</si>
  <si>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</si>
  <si>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</si>
  <si>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</si>
  <si>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</si>
  <si>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</si>
  <si>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</si>
  <si>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</si>
  <si>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</si>
  <si>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</si>
  <si>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</si>
  <si>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</si>
  <si>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</si>
  <si>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</si>
  <si>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</si>
  <si>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</si>
  <si>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</si>
  <si>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</si>
  <si>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</si>
  <si>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</si>
  <si>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</si>
  <si>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</si>
  <si>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</si>
  <si>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</si>
  <si>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</si>
  <si>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</si>
  <si>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</si>
  <si>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</si>
  <si>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</si>
  <si>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</si>
  <si>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</si>
  <si>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</si>
  <si>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</si>
  <si>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</si>
  <si>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</si>
  <si>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</si>
  <si>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</si>
  <si>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</si>
  <si>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</si>
  <si>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</si>
  <si>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</si>
  <si>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</si>
  <si>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</si>
  <si>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</si>
  <si>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</si>
  <si>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</si>
  <si>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</si>
  <si>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</si>
  <si>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</si>
  <si>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</si>
  <si>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</si>
  <si>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</si>
  <si>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</si>
  <si>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</si>
  <si>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</si>
  <si>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</si>
  <si>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</si>
  <si>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</si>
  <si>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</si>
  <si>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</si>
  <si>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</si>
  <si>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</si>
  <si>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</si>
  <si>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</si>
  <si>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</si>
  <si>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</si>
  <si>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</si>
  <si>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</si>
  <si>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</si>
  <si>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</si>
  <si>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</si>
  <si>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</si>
  <si>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</si>
  <si>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</si>
  <si>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</si>
  <si>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</si>
  <si>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</si>
  <si>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</si>
  <si>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</si>
  <si>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</si>
  <si>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</si>
  <si>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</si>
  <si>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</si>
  <si>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</si>
  <si>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</si>
  <si>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</si>
  <si>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</si>
  <si>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</si>
  <si>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</si>
  <si>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</si>
  <si>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</si>
  <si>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</si>
  <si>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</si>
  <si>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</si>
  <si>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</si>
  <si>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</si>
  <si>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</si>
  <si>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</si>
  <si>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</si>
  <si>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</si>
  <si>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</si>
  <si>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</si>
  <si>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</si>
  <si>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</si>
  <si>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</si>
  <si>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</si>
  <si>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</si>
  <si>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</si>
  <si>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</si>
  <si>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</si>
  <si>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</si>
  <si>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</si>
  <si>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</si>
  <si>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</si>
  <si>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</si>
  <si>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</si>
  <si>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</si>
  <si>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</si>
  <si>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</si>
  <si>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</si>
  <si>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</si>
  <si>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</si>
  <si>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</si>
  <si>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</si>
  <si>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</si>
  <si>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</si>
  <si>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</si>
  <si>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</si>
  <si>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</si>
  <si>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</si>
  <si>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</si>
  <si>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</si>
  <si>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</si>
  <si>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</si>
  <si>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</si>
  <si>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</si>
  <si>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</si>
  <si>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</si>
  <si>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</si>
  <si>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</si>
  <si>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</si>
  <si>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</si>
  <si>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</si>
  <si>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</si>
  <si>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</si>
  <si>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</si>
  <si>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</si>
  <si>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</si>
  <si>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</si>
  <si>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</si>
  <si>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</si>
  <si>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</si>
  <si>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</si>
  <si>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</si>
  <si>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</si>
  <si>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</si>
  <si>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</si>
  <si>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</si>
  <si>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</si>
  <si>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</si>
  <si>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</si>
  <si>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</si>
  <si>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</si>
  <si>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</si>
  <si>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</si>
  <si>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</si>
  <si>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</si>
  <si>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</si>
  <si>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</si>
  <si>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</si>
  <si>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</si>
  <si>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</si>
  <si>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</si>
  <si>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</si>
  <si>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</si>
  <si>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</si>
  <si>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</si>
  <si>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</si>
  <si>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</si>
  <si>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</si>
  <si>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</si>
  <si>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</si>
  <si>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</si>
  <si>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</si>
  <si>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</si>
  <si>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</si>
  <si>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</si>
  <si>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</si>
  <si>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</si>
  <si>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</si>
  <si>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</si>
  <si>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</si>
  <si>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</si>
  <si>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</si>
  <si>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</si>
  <si>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</si>
  <si>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</si>
  <si>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</si>
  <si>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</si>
  <si>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</si>
  <si>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</si>
  <si>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</si>
  <si>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</si>
  <si>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</si>
  <si>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</si>
  <si>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</si>
  <si>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</si>
  <si>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</si>
  <si>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</si>
  <si>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</si>
  <si>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</si>
  <si>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</si>
  <si>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</si>
  <si>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</si>
  <si>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</si>
  <si>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</si>
  <si>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</si>
  <si>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</si>
  <si>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</si>
  <si>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</si>
  <si>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</si>
  <si>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</si>
  <si>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</si>
  <si>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</si>
  <si>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</si>
  <si>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</si>
  <si>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</si>
  <si>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</si>
  <si>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</si>
  <si>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</si>
  <si>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</si>
  <si>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</si>
  <si>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</si>
  <si>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</si>
  <si>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</si>
  <si>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</si>
  <si>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</si>
  <si>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</si>
  <si>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</si>
  <si>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</si>
  <si>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</si>
  <si>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</si>
  <si>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</si>
  <si>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</si>
  <si>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</si>
  <si>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</si>
  <si>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</si>
  <si>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</si>
  <si>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</si>
  <si>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</si>
  <si>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</si>
  <si>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</si>
  <si>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</si>
  <si>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</si>
  <si>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</si>
  <si>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</si>
  <si>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</si>
  <si>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</si>
  <si>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</si>
  <si>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</si>
  <si>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</si>
  <si>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</si>
  <si>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</si>
  <si>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</si>
  <si>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</si>
  <si>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</si>
  <si>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</si>
  <si>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</si>
  <si>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</si>
  <si>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</si>
  <si>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</si>
  <si>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</si>
  <si>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</si>
  <si>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</si>
  <si>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</si>
  <si>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</si>
  <si>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</si>
  <si>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</si>
  <si>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</si>
  <si>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</si>
  <si>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</si>
  <si>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</si>
  <si>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</si>
  <si>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</si>
  <si>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</si>
  <si>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</si>
  <si>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</si>
  <si>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</si>
  <si>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</si>
  <si>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</si>
  <si>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</si>
  <si>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</si>
  <si>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</si>
  <si>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</si>
  <si>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</si>
  <si>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</si>
  <si>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</si>
  <si>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</si>
  <si>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</si>
  <si>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</si>
  <si>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</si>
  <si>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</si>
  <si>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</si>
  <si>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</si>
  <si>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</si>
  <si>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</si>
  <si>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</si>
  <si>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</si>
  <si>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</si>
  <si>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</si>
  <si>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</si>
  <si>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</si>
  <si>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</si>
  <si>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</si>
  <si>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</si>
  <si>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</si>
  <si>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</si>
  <si>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</si>
  <si>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</si>
  <si>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</si>
  <si>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</si>
  <si>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</si>
  <si>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</si>
  <si>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</si>
  <si>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</si>
  <si>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</si>
  <si>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</si>
  <si>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</si>
  <si>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</si>
  <si>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</si>
  <si>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</si>
  <si>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</si>
  <si>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</si>
  <si>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</si>
  <si>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</si>
  <si>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</si>
  <si>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</si>
  <si>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</si>
  <si>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</si>
  <si>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</si>
  <si>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</si>
  <si>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</si>
  <si>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</si>
  <si>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</si>
  <si>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</si>
  <si>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</si>
  <si>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</si>
  <si>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</si>
  <si>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</si>
  <si>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</si>
  <si>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</si>
  <si>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</si>
  <si>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</si>
  <si>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</si>
  <si>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</si>
  <si>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</si>
  <si>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</si>
  <si>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</si>
  <si>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</si>
  <si>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</si>
  <si>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</si>
  <si>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</si>
  <si>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</si>
  <si>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</si>
  <si>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</si>
  <si>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</si>
  <si>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</si>
  <si>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</si>
  <si>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</si>
  <si>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</si>
  <si>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</si>
  <si>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</si>
  <si>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</si>
  <si>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</si>
  <si>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</si>
  <si>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</si>
  <si>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</si>
  <si>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</si>
  <si>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</si>
  <si>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</si>
  <si>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</si>
  <si>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</si>
  <si>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</si>
  <si>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</si>
  <si>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医療法人川崎病院</t>
    <phoneticPr fontId="3"/>
  </si>
  <si>
    <t>〒298-0207 夷隅郡大多喜町泉水６７４</t>
    <phoneticPr fontId="3"/>
  </si>
  <si>
    <t>〇</t>
  </si>
  <si>
    <t>医療法人</t>
  </si>
  <si>
    <t>複数の診療科で活用</t>
  </si>
  <si>
    <t>内科</t>
  </si>
  <si>
    <t>循環器内科</t>
  </si>
  <si>
    <t>外科</t>
  </si>
  <si>
    <t>療養病棟入院料１</t>
  </si>
  <si>
    <t>ＤＰＣ病院ではない</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</si>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</sst>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92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26</v>
      </c>
      <c r="K103" s="237" t="str">
        <f t="shared" si="1"/>
        <v/>
      </c>
      <c r="L103" s="258">
        <v>26</v>
      </c>
    </row>
    <row r="104" spans="1:22" s="83" customFormat="1" ht="34.5" customHeight="1">
      <c r="A104" s="244" t="s">
        <v>614</v>
      </c>
      <c r="B104" s="84"/>
      <c r="C104" s="394"/>
      <c r="D104" s="395"/>
      <c r="E104" s="426"/>
      <c r="F104" s="427"/>
      <c r="G104" s="318" t="s">
        <v>47</v>
      </c>
      <c r="H104" s="320"/>
      <c r="I104" s="418"/>
      <c r="J104" s="256">
        <f t="shared" si="0"/>
        <v>26</v>
      </c>
      <c r="K104" s="237" t="str">
        <f t="shared" si="1"/>
        <v/>
      </c>
      <c r="L104" s="258">
        <v>26</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26</v>
      </c>
      <c r="K106" s="237" t="str">
        <f t="shared" si="1"/>
        <v/>
      </c>
      <c r="L106" s="258">
        <v>26</v>
      </c>
    </row>
    <row r="107" spans="1:22" s="83" customFormat="1" ht="34.5" customHeight="1">
      <c r="A107" s="244" t="s">
        <v>614</v>
      </c>
      <c r="B107" s="84"/>
      <c r="C107" s="394"/>
      <c r="D107" s="395"/>
      <c r="E107" s="426"/>
      <c r="F107" s="427"/>
      <c r="G107" s="318" t="s">
        <v>47</v>
      </c>
      <c r="H107" s="320"/>
      <c r="I107" s="418"/>
      <c r="J107" s="256">
        <f t="shared" si="0"/>
        <v>26</v>
      </c>
      <c r="K107" s="237" t="str">
        <f t="shared" si="1"/>
        <v/>
      </c>
      <c r="L107" s="258">
        <v>26</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26</v>
      </c>
      <c r="K109" s="237" t="str">
        <f t="shared" si="1"/>
        <v/>
      </c>
      <c r="L109" s="258">
        <v>26</v>
      </c>
    </row>
    <row r="110" spans="1:22" s="83" customFormat="1" ht="34.5" customHeight="1">
      <c r="A110" s="244" t="s">
        <v>614</v>
      </c>
      <c r="B110" s="84"/>
      <c r="C110" s="394"/>
      <c r="D110" s="395"/>
      <c r="E110" s="430"/>
      <c r="F110" s="431"/>
      <c r="G110" s="315" t="s">
        <v>47</v>
      </c>
      <c r="H110" s="317"/>
      <c r="I110" s="418"/>
      <c r="J110" s="256">
        <f t="shared" si="0"/>
        <v>26</v>
      </c>
      <c r="K110" s="237" t="str">
        <f t="shared" si="1"/>
        <v/>
      </c>
      <c r="L110" s="258">
        <v>26</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26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0.7</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69"/>
      <c r="D270" s="369"/>
      <c r="E270" s="369"/>
      <c r="F270" s="369"/>
      <c r="G270" s="369" t="s">
        <v>148</v>
      </c>
      <c r="H270" s="369"/>
      <c r="I270" s="402"/>
      <c r="J270" s="266">
        <f t="shared" si="9"/>
        <v>0.8</v>
      </c>
      <c r="K270" s="81" t="str">
        <f t="shared" si="8"/>
        <v/>
      </c>
      <c r="L270" s="148">
        <v>0.8</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3.1</v>
      </c>
      <c r="K272" s="81" t="str">
        <f t="shared" si="8"/>
        <v/>
      </c>
      <c r="L272" s="148">
        <v>3.1</v>
      </c>
    </row>
    <row r="273" spans="1:12" s="83" customFormat="1" ht="34.5" customHeight="1">
      <c r="A273" s="249" t="s">
        <v>727</v>
      </c>
      <c r="B273" s="120"/>
      <c r="C273" s="369" t="s">
        <v>152</v>
      </c>
      <c r="D273" s="370"/>
      <c r="E273" s="370"/>
      <c r="F273" s="370"/>
      <c r="G273" s="369" t="s">
        <v>146</v>
      </c>
      <c r="H273" s="369"/>
      <c r="I273" s="402"/>
      <c r="J273" s="266">
        <f t="shared" si="9"/>
        <v>6</v>
      </c>
      <c r="K273" s="81" t="str">
        <f t="shared" si="8"/>
        <v/>
      </c>
      <c r="L273" s="147">
        <v>6</v>
      </c>
    </row>
    <row r="274" spans="1:12" s="83" customFormat="1" ht="34.5" customHeight="1">
      <c r="A274" s="249" t="s">
        <v>727</v>
      </c>
      <c r="B274" s="120"/>
      <c r="C274" s="370"/>
      <c r="D274" s="370"/>
      <c r="E274" s="370"/>
      <c r="F274" s="370"/>
      <c r="G274" s="369" t="s">
        <v>148</v>
      </c>
      <c r="H274" s="369"/>
      <c r="I274" s="402"/>
      <c r="J274" s="266">
        <f t="shared" si="9"/>
        <v>1.2</v>
      </c>
      <c r="K274" s="81" t="str">
        <f t="shared" si="8"/>
        <v/>
      </c>
      <c r="L274" s="148">
        <v>1.2</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3</v>
      </c>
      <c r="K277" s="81" t="str">
        <f t="shared" si="8"/>
        <v/>
      </c>
      <c r="L277" s="147">
        <v>3</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89</v>
      </c>
      <c r="K392" s="81" t="str">
        <f t="shared" ref="K392:K397" si="11">IF(OR(COUNTIF(L392:L392,"未確認")&gt;0,COUNTIF(L392:L392,"~*")&gt;0),"※","")</f>
        <v/>
      </c>
      <c r="L392" s="147">
        <v>89</v>
      </c>
    </row>
    <row r="393" spans="1:22" s="83" customFormat="1" ht="34.5" customHeight="1">
      <c r="A393" s="249" t="s">
        <v>773</v>
      </c>
      <c r="B393" s="84"/>
      <c r="C393" s="368"/>
      <c r="D393" s="378"/>
      <c r="E393" s="318" t="s">
        <v>224</v>
      </c>
      <c r="F393" s="319"/>
      <c r="G393" s="319"/>
      <c r="H393" s="320"/>
      <c r="I393" s="341"/>
      <c r="J393" s="140">
        <f t="shared" si="10"/>
        <v>84</v>
      </c>
      <c r="K393" s="81" t="str">
        <f t="shared" si="11"/>
        <v/>
      </c>
      <c r="L393" s="147">
        <v>84</v>
      </c>
    </row>
    <row r="394" spans="1:22" s="83" customFormat="1" ht="34.5" customHeight="1">
      <c r="A394" s="250" t="s">
        <v>774</v>
      </c>
      <c r="B394" s="84"/>
      <c r="C394" s="368"/>
      <c r="D394" s="379"/>
      <c r="E394" s="318" t="s">
        <v>225</v>
      </c>
      <c r="F394" s="319"/>
      <c r="G394" s="319"/>
      <c r="H394" s="320"/>
      <c r="I394" s="341"/>
      <c r="J394" s="140">
        <f t="shared" si="10"/>
        <v>1</v>
      </c>
      <c r="K394" s="81" t="str">
        <f t="shared" si="11"/>
        <v/>
      </c>
      <c r="L394" s="147">
        <v>1</v>
      </c>
    </row>
    <row r="395" spans="1:22" s="83" customFormat="1" ht="34.5" customHeight="1">
      <c r="A395" s="250" t="s">
        <v>775</v>
      </c>
      <c r="B395" s="84"/>
      <c r="C395" s="368"/>
      <c r="D395" s="380"/>
      <c r="E395" s="318" t="s">
        <v>226</v>
      </c>
      <c r="F395" s="319"/>
      <c r="G395" s="319"/>
      <c r="H395" s="320"/>
      <c r="I395" s="341"/>
      <c r="J395" s="140">
        <f t="shared" si="10"/>
        <v>4</v>
      </c>
      <c r="K395" s="81" t="str">
        <f t="shared" si="11"/>
        <v/>
      </c>
      <c r="L395" s="147">
        <v>4</v>
      </c>
    </row>
    <row r="396" spans="1:22" s="83" customFormat="1" ht="34.5" customHeight="1">
      <c r="A396" s="250" t="s">
        <v>776</v>
      </c>
      <c r="B396" s="1"/>
      <c r="C396" s="368"/>
      <c r="D396" s="318" t="s">
        <v>227</v>
      </c>
      <c r="E396" s="319"/>
      <c r="F396" s="319"/>
      <c r="G396" s="319"/>
      <c r="H396" s="320"/>
      <c r="I396" s="341"/>
      <c r="J396" s="140">
        <f t="shared" si="10"/>
        <v>9310</v>
      </c>
      <c r="K396" s="81" t="str">
        <f t="shared" si="11"/>
        <v/>
      </c>
      <c r="L396" s="147">
        <v>9310</v>
      </c>
    </row>
    <row r="397" spans="1:22" s="83" customFormat="1" ht="34.5" customHeight="1">
      <c r="A397" s="250" t="s">
        <v>777</v>
      </c>
      <c r="B397" s="119"/>
      <c r="C397" s="368"/>
      <c r="D397" s="318" t="s">
        <v>228</v>
      </c>
      <c r="E397" s="319"/>
      <c r="F397" s="319"/>
      <c r="G397" s="319"/>
      <c r="H397" s="320"/>
      <c r="I397" s="342"/>
      <c r="J397" s="140">
        <f t="shared" si="10"/>
        <v>89</v>
      </c>
      <c r="K397" s="81" t="str">
        <f t="shared" si="11"/>
        <v/>
      </c>
      <c r="L397" s="147">
        <v>89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89</v>
      </c>
      <c r="K405" s="81" t="str">
        <f t="shared" ref="K405:K422" si="13">IF(OR(COUNTIF(L405:L405,"未確認")&gt;0,COUNTIF(L405:L405,"~*")&gt;0),"※","")</f>
        <v/>
      </c>
      <c r="L405" s="147">
        <v>89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55</v>
      </c>
      <c r="K407" s="81" t="str">
        <f t="shared" si="13"/>
        <v/>
      </c>
      <c r="L407" s="147">
        <v>55</v>
      </c>
    </row>
    <row r="408" spans="1:22" s="83" customFormat="1" ht="34.5" customHeight="1">
      <c r="A408" s="251" t="s">
        <v>781</v>
      </c>
      <c r="B408" s="119"/>
      <c r="C408" s="367"/>
      <c r="D408" s="367"/>
      <c r="E408" s="318" t="s">
        <v>236</v>
      </c>
      <c r="F408" s="319"/>
      <c r="G408" s="319"/>
      <c r="H408" s="320"/>
      <c r="I408" s="359"/>
      <c r="J408" s="140">
        <f t="shared" si="12"/>
        <v>24</v>
      </c>
      <c r="K408" s="81" t="str">
        <f t="shared" si="13"/>
        <v/>
      </c>
      <c r="L408" s="147">
        <v>24</v>
      </c>
    </row>
    <row r="409" spans="1:22" s="83" customFormat="1" ht="34.5" customHeight="1">
      <c r="A409" s="251" t="s">
        <v>782</v>
      </c>
      <c r="B409" s="119"/>
      <c r="C409" s="367"/>
      <c r="D409" s="367"/>
      <c r="E409" s="315" t="s">
        <v>986</v>
      </c>
      <c r="F409" s="316"/>
      <c r="G409" s="316"/>
      <c r="H409" s="317"/>
      <c r="I409" s="359"/>
      <c r="J409" s="140">
        <f t="shared" si="12"/>
        <v>10</v>
      </c>
      <c r="K409" s="81" t="str">
        <f t="shared" si="13"/>
        <v/>
      </c>
      <c r="L409" s="147">
        <v>10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89</v>
      </c>
      <c r="K413" s="81" t="str">
        <f t="shared" si="13"/>
        <v/>
      </c>
      <c r="L413" s="147">
        <v>89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25</v>
      </c>
      <c r="K415" s="81" t="str">
        <f t="shared" si="13"/>
        <v/>
      </c>
      <c r="L415" s="147">
        <v>25</v>
      </c>
    </row>
    <row r="416" spans="1:22" s="83" customFormat="1" ht="34.5" customHeight="1">
      <c r="A416" s="251" t="s">
        <v>789</v>
      </c>
      <c r="B416" s="119"/>
      <c r="C416" s="367"/>
      <c r="D416" s="367"/>
      <c r="E416" s="318" t="s">
        <v>243</v>
      </c>
      <c r="F416" s="319"/>
      <c r="G416" s="319"/>
      <c r="H416" s="320"/>
      <c r="I416" s="359"/>
      <c r="J416" s="140">
        <f t="shared" si="12"/>
        <v>7</v>
      </c>
      <c r="K416" s="81" t="str">
        <f t="shared" si="13"/>
        <v/>
      </c>
      <c r="L416" s="147">
        <v>7</v>
      </c>
    </row>
    <row r="417" spans="1:22" s="83" customFormat="1" ht="34.5" customHeight="1">
      <c r="A417" s="251" t="s">
        <v>790</v>
      </c>
      <c r="B417" s="119"/>
      <c r="C417" s="367"/>
      <c r="D417" s="367"/>
      <c r="E417" s="318" t="s">
        <v>244</v>
      </c>
      <c r="F417" s="319"/>
      <c r="G417" s="319"/>
      <c r="H417" s="320"/>
      <c r="I417" s="359"/>
      <c r="J417" s="140">
        <f t="shared" si="12"/>
        <v>9</v>
      </c>
      <c r="K417" s="81" t="str">
        <f t="shared" si="13"/>
        <v/>
      </c>
      <c r="L417" s="147">
        <v>9</v>
      </c>
    </row>
    <row r="418" spans="1:22" s="83" customFormat="1" ht="34.5" customHeight="1">
      <c r="A418" s="251" t="s">
        <v>791</v>
      </c>
      <c r="B418" s="119"/>
      <c r="C418" s="367"/>
      <c r="D418" s="367"/>
      <c r="E418" s="318" t="s">
        <v>245</v>
      </c>
      <c r="F418" s="319"/>
      <c r="G418" s="319"/>
      <c r="H418" s="320"/>
      <c r="I418" s="359"/>
      <c r="J418" s="140">
        <f t="shared" si="12"/>
        <v>11</v>
      </c>
      <c r="K418" s="81" t="str">
        <f t="shared" si="13"/>
        <v/>
      </c>
      <c r="L418" s="147">
        <v>11</v>
      </c>
    </row>
    <row r="419" spans="1:22" s="83" customFormat="1" ht="34.5" customHeight="1">
      <c r="A419" s="251" t="s">
        <v>792</v>
      </c>
      <c r="B419" s="119"/>
      <c r="C419" s="367"/>
      <c r="D419" s="367"/>
      <c r="E419" s="315" t="s">
        <v>605</v>
      </c>
      <c r="F419" s="316"/>
      <c r="G419" s="316"/>
      <c r="H419" s="317"/>
      <c r="I419" s="359"/>
      <c r="J419" s="140">
        <f t="shared" si="12"/>
        <v>2</v>
      </c>
      <c r="K419" s="81" t="str">
        <f t="shared" si="13"/>
        <v/>
      </c>
      <c r="L419" s="147">
        <v>2</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35</v>
      </c>
      <c r="K421" s="81" t="str">
        <f t="shared" si="13"/>
        <v/>
      </c>
      <c r="L421" s="147">
        <v>35</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89</v>
      </c>
      <c r="K430" s="193" t="str">
        <f>IF(OR(COUNTIF(L430:L430,"未確認")&gt;0,COUNTIF(L430:L430,"~*")&gt;0),"※","")</f>
        <v/>
      </c>
      <c r="L430" s="147">
        <v>89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23</v>
      </c>
      <c r="K434" s="193" t="str">
        <f>IF(OR(COUNTIF(L434:L434,"未確認")&gt;0,COUNTIF(L434:L434,"~*")&gt;0),"※","")</f>
        <v/>
      </c>
      <c r="L434" s="147">
        <v>23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t="s">
        <v>540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t="s">
        <v>540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t="s">
        <v>540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39043F-0DCB-485E-A4D1-B37C0B07A26F}"/>
    <hyperlink ref="J71:L71" location="病院!B464" display="・手術の状況" xr:uid="{0D7AA09A-5FA5-46F7-AB6F-952A9D05C23A}"/>
    <hyperlink ref="J72:L72" location="病院!B500" display="・がん、脳卒中、心筋梗塞、分娩、精神医療への対応状況" xr:uid="{51312726-8301-49C5-A087-C0E12CD09ECC}"/>
    <hyperlink ref="J73:L73" location="病院!B541" display="・重症患者への対応状況" xr:uid="{CD04E2CA-6BFB-4423-884D-973A30BBC128}"/>
    <hyperlink ref="J74:L74" location="病院!B586" display="・救急医療の実施状況" xr:uid="{6C2625C7-125C-4496-8470-F626CA81F613}"/>
    <hyperlink ref="J75:L75" location="病院!B609" display="・急性期後の支援、在宅復帰の支援の状況" xr:uid="{F3E6EEFF-D7B6-48BA-88F3-B56E064083E5}"/>
    <hyperlink ref="J76:L76" location="病院!B627" display="・全身管理の状況" xr:uid="{5CBA5D4A-60F1-45F2-A482-F1F5F67610C8}"/>
    <hyperlink ref="J78:L78" location="病院!B679" display="・長期療養患者の受入状況" xr:uid="{0DC4BBA3-6048-46F3-AFFC-574325BCB69A}"/>
    <hyperlink ref="J77:L77" location="病院!B642" display="・リハビリテーションの実施状況" xr:uid="{04C6A567-A886-496F-910E-C415DB9B81CC}"/>
    <hyperlink ref="J79:L79" location="病院!B689" display="・重度の障害児等の受入状況" xr:uid="{F7C1E9AF-6E7B-479E-9F4E-22A4780EAE1E}"/>
    <hyperlink ref="J80:L80" location="病院!B702" display="・医科歯科の連携状況" xr:uid="{D627D3CB-708C-4599-AC17-C03F781B9581}"/>
    <hyperlink ref="M71:N71" location="'病院(H30案)'!B448" display="・手術の状況" xr:uid="{1806701C-0E11-41B2-A454-DCE70CC1D10C}"/>
    <hyperlink ref="M72:N72" location="'病院(H30案)'!B484" display="・がん、脳卒中、心筋梗塞、分娩、精神医療への対応状況" xr:uid="{1967F30C-01FA-4AD6-AC0B-FC0DD45EB1AB}"/>
    <hyperlink ref="M73:N73" location="'病院(H30案)'!B525" display="・重症患者への対応状況" xr:uid="{ECDA903E-4665-4D99-9BB7-590646AC0E4C}"/>
    <hyperlink ref="M74:N74" location="'病院(H30案)'!B570" display="・救急医療の実施状況" xr:uid="{C1AAA33E-FBBB-4204-A2E8-914CAE3CB034}"/>
    <hyperlink ref="M75:N75" location="'病院(H30案)'!B593" display="・急性期後の支援、在宅復帰の支援の状況" xr:uid="{CDFC0633-1B1C-454E-84B4-CAA9D328EA2E}"/>
    <hyperlink ref="C71:G71" location="病院!B87" display="・設置主体" xr:uid="{74A2F711-449B-40CA-860F-AA3F9E10E150}"/>
    <hyperlink ref="C72:G72" location="病院!B95" display="・病床の状況" xr:uid="{1473FB2F-EE60-40A3-AA74-7E179FA2B7F5}"/>
    <hyperlink ref="C73:G73" location="病院!B116" display="・診療科" xr:uid="{6F58D1DD-2D02-4C95-92F7-3256376D6D75}"/>
    <hyperlink ref="C74:G74" location="病院!B127" display="・入院基本料・特定入院料及び届出病床数" xr:uid="{5F0087DD-6934-463D-9985-F18EBA6920A4}"/>
    <hyperlink ref="C75:G75" location="病院!B141" display="・算定する入院基本用・特定入院料等の状況" xr:uid="{5FBCD1FB-25F7-43B2-BAA0-AB17555D7394}"/>
    <hyperlink ref="C76:G76" location="病院!B224" display="・DPC医療機関群の種類" xr:uid="{9DB4E0C5-2F4C-409F-A607-8F79A9334898}"/>
    <hyperlink ref="C77:G77" location="病院!B232" display="・救急告示病院、二次救急医療施設、三次救急医療施設の告示・認定の有無" xr:uid="{D985622E-3B61-439E-9882-0C710F6F909F}"/>
    <hyperlink ref="C78:F78" location="病院!B242" display="・承認の有無" xr:uid="{A766F0EF-F69F-4E24-84BE-623742E14778}"/>
    <hyperlink ref="C79:F79" location="病院!B251" display="・診療報酬の届出の有無" xr:uid="{D7AE5AD1-5F8B-48DE-92D8-FE2537046528}"/>
    <hyperlink ref="C80:F80" location="病院!B261" display="・職員数の状況" xr:uid="{D077DD01-9F33-41DE-9E9E-4F136344F6D9}"/>
    <hyperlink ref="C81:F81" location="病院!B320" display="・退院調整部門の設置状況" xr:uid="{52C4F128-4AE3-4ED7-A09E-E6642DE7CD68}"/>
    <hyperlink ref="C82:F82" location="病院!B340" display="・医療機器の台数" xr:uid="{B10F4639-5CCA-49FA-9C54-1173FF6AF4A5}"/>
    <hyperlink ref="C83:G83" location="病院!B365" display="・過去1年間の間に病棟の再編・見直しがあった場合の報告対象期間" xr:uid="{4E43EAA7-C1CA-4E15-A4C1-7A907F5022C9}"/>
    <hyperlink ref="H71:I71" location="病院!B388" display="・入院患者の状況（年間）" xr:uid="{875592B4-2638-4D52-9FFF-E52A36B1F967}"/>
    <hyperlink ref="H72:I72" location="病院!B401" display="・入院患者の状況（年間／入棟前の場所・退棟先の場所の状況）" xr:uid="{43197643-87DB-46D9-9BA9-281C9F869855}"/>
    <hyperlink ref="H73:I73" location="病院!B426" display="・退院後に在宅医療を必要とする患者の状況" xr:uid="{780EF1E3-7084-4947-BDEC-7E722FFD1B8E}"/>
    <hyperlink ref="H74:I74" location="病院!B438" display="・看取りを行った患者数" xr:uid="{B11EE650-081F-40A7-8662-F7B57C00CE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2019-11-15T06:49:01Z</dcterms:modified>
</cp:coreProperties>
</file>