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E995286-38C1-4BA4-815D-687818CB35C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<sst xmlns="http://schemas.openxmlformats.org/spreadsheetml/2006/main" count="3276" uniqueCount="1051">
  <si>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</si>
  <si>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</si>
  <si>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</si>
  <si>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</si>
  <si>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</si>
  <si>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</si>
  <si>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</si>
  <si>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</si>
  <si>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</si>
  <si>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</si>
  <si>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</si>
  <si>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</si>
  <si>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</si>
  <si>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</si>
  <si>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</si>
  <si>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</si>
  <si>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</si>
  <si>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</si>
  <si>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</si>
  <si>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</si>
  <si>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</si>
  <si>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</si>
  <si>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</si>
  <si>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</si>
  <si>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</si>
  <si>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</si>
  <si>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</si>
  <si>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</si>
  <si>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</si>
  <si>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</si>
  <si>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</si>
  <si>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</si>
  <si>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</si>
  <si>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</si>
  <si>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</si>
  <si>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</si>
  <si>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</si>
  <si>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</si>
  <si>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</si>
  <si>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</si>
  <si>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</si>
  <si>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</si>
  <si>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</si>
  <si>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</si>
  <si>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</si>
  <si>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</si>
  <si>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</si>
  <si>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</si>
  <si>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</si>
  <si>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</si>
  <si>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</si>
  <si>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</si>
  <si>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</si>
  <si>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</si>
  <si>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</si>
  <si>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</si>
  <si>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</si>
  <si>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</si>
  <si>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</si>
  <si>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</si>
  <si>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</si>
  <si>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</si>
  <si>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</si>
  <si>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</si>
  <si>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</si>
  <si>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</si>
  <si>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</si>
  <si>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</si>
  <si>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</si>
  <si>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</si>
  <si>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</si>
  <si>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</si>
  <si>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</si>
  <si>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</si>
  <si>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</si>
  <si>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</si>
  <si>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</si>
  <si>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</si>
  <si>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</si>
  <si>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</si>
  <si>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</si>
  <si>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</si>
  <si>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</si>
  <si>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</si>
  <si>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</si>
  <si>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</si>
  <si>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</si>
  <si>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</si>
  <si>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</si>
  <si>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</si>
  <si>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</si>
  <si>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</si>
  <si>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</si>
  <si>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</si>
  <si>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</si>
  <si>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</si>
  <si>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</si>
  <si>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</si>
  <si>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</si>
  <si>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</si>
  <si>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</si>
  <si>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</si>
  <si>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</si>
  <si>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</si>
  <si>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</si>
  <si>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</si>
  <si>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</si>
  <si>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</si>
  <si>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</si>
  <si>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</si>
  <si>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</si>
  <si>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</si>
  <si>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</si>
  <si>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</si>
  <si>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</si>
  <si>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</si>
  <si>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</si>
  <si>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</si>
  <si>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</si>
  <si>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</si>
  <si>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</si>
  <si>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</si>
  <si>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</si>
  <si>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</si>
  <si>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</si>
  <si>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</si>
  <si>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</si>
  <si>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</si>
  <si>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</si>
  <si>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</si>
  <si>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</si>
  <si>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</si>
  <si>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</si>
  <si>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</si>
  <si>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</si>
  <si>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</si>
  <si>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</si>
  <si>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</si>
  <si>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</si>
  <si>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</si>
  <si>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</si>
  <si>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</si>
  <si>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</si>
  <si>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</si>
  <si>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</si>
  <si>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</si>
  <si>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</si>
  <si>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</si>
  <si>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</si>
  <si>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</si>
  <si>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</si>
  <si>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</si>
  <si>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</si>
  <si>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</si>
  <si>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</si>
  <si>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</si>
  <si>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</si>
  <si>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</si>
  <si>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</si>
  <si>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</si>
  <si>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</si>
  <si>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</si>
  <si>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</si>
  <si>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</si>
  <si>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</si>
  <si>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</si>
  <si>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</si>
  <si>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</si>
  <si>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</si>
  <si>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</si>
  <si>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</si>
  <si>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</si>
  <si>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</si>
  <si>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</si>
  <si>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</si>
  <si>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</si>
  <si>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</si>
  <si>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</si>
  <si>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</si>
  <si>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</si>
  <si>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</si>
  <si>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</si>
  <si>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</si>
  <si>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</si>
  <si>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</si>
  <si>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</si>
  <si>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</si>
  <si>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</si>
  <si>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</si>
  <si>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</si>
  <si>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</si>
  <si>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</si>
  <si>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</si>
  <si>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</si>
  <si>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</si>
  <si>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</si>
  <si>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</si>
  <si>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</si>
  <si>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</si>
  <si>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</si>
  <si>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</si>
  <si>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</si>
  <si>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</si>
  <si>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</si>
  <si>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</si>
  <si>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</si>
  <si>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</si>
  <si>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</si>
  <si>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</si>
  <si>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</si>
  <si>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</si>
  <si>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</si>
  <si>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</si>
  <si>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</si>
  <si>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</si>
  <si>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</si>
  <si>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</si>
  <si>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</si>
  <si>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</si>
  <si>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</si>
  <si>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</si>
  <si>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</si>
  <si>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</si>
  <si>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</si>
  <si>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</si>
  <si>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</si>
  <si>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</si>
  <si>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</si>
  <si>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</si>
  <si>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</si>
  <si>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</si>
  <si>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</si>
  <si>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</si>
  <si>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</si>
  <si>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</si>
  <si>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</si>
  <si>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</si>
  <si>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</si>
  <si>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</si>
  <si>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</si>
  <si>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</si>
  <si>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</si>
  <si>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</si>
  <si>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</si>
  <si>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</si>
  <si>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</si>
  <si>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</si>
  <si>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</si>
  <si>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</si>
  <si>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</si>
  <si>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</si>
  <si>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</si>
  <si>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</si>
  <si>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</si>
  <si>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</si>
  <si>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</si>
  <si>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</si>
  <si>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</si>
  <si>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</si>
  <si>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</si>
  <si>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</si>
  <si>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</si>
  <si>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</si>
  <si>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</si>
  <si>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</si>
  <si>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</si>
  <si>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</si>
  <si>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</si>
  <si>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</si>
  <si>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</si>
  <si>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</si>
  <si>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</si>
  <si>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</si>
  <si>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</si>
  <si>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</si>
  <si>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</si>
  <si>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</si>
  <si>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</si>
  <si>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</si>
  <si>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</si>
  <si>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</si>
  <si>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</si>
  <si>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</si>
  <si>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</si>
  <si>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</si>
  <si>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</si>
  <si>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</si>
  <si>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</si>
  <si>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</si>
  <si>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</si>
  <si>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</si>
  <si>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</si>
  <si>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</si>
  <si>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</si>
  <si>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</si>
  <si>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</si>
  <si>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</si>
  <si>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</si>
  <si>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</si>
  <si>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</si>
  <si>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</si>
  <si>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</si>
  <si>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</si>
  <si>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</si>
  <si>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</si>
  <si>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</si>
  <si>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</si>
  <si>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</si>
  <si>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</si>
  <si>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</si>
  <si>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</si>
  <si>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</si>
  <si>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</si>
  <si>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</si>
  <si>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</si>
  <si>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</si>
  <si>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</si>
  <si>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</si>
  <si>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</si>
  <si>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</si>
  <si>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</si>
  <si>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</si>
  <si>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</si>
  <si>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</si>
  <si>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</si>
  <si>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</si>
  <si>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</si>
  <si>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</si>
  <si>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</si>
  <si>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</si>
  <si>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</si>
  <si>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</si>
  <si>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</si>
  <si>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</si>
  <si>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</si>
  <si>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</si>
  <si>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</si>
  <si>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</si>
  <si>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</si>
  <si>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</si>
  <si>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</si>
  <si>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</si>
  <si>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</si>
  <si>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</si>
  <si>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</si>
  <si>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</si>
  <si>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</si>
  <si>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</si>
  <si>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</si>
  <si>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</si>
  <si>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</si>
  <si>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</si>
  <si>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</si>
  <si>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</si>
  <si>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</si>
  <si>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</si>
  <si>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</si>
  <si>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</si>
  <si>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</si>
  <si>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</si>
  <si>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</si>
  <si>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</si>
  <si>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</si>
  <si>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</si>
  <si>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</si>
  <si>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</si>
  <si>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</si>
  <si>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</si>
  <si>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</si>
  <si>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</si>
  <si>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</si>
  <si>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</si>
  <si>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</si>
  <si>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</si>
  <si>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</si>
  <si>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</si>
  <si>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</si>
  <si>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</si>
  <si>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</si>
  <si>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</si>
  <si>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</si>
  <si>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</si>
  <si>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</si>
  <si>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</si>
  <si>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</si>
  <si>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</si>
  <si>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</si>
  <si>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</si>
  <si>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</si>
  <si>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</si>
  <si>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</si>
  <si>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</si>
  <si>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</si>
  <si>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</si>
  <si>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</si>
  <si>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</si>
  <si>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</si>
  <si>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</si>
  <si>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</si>
  <si>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</si>
  <si>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</si>
  <si>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</si>
  <si>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</si>
  <si>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</si>
  <si>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</si>
  <si>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</si>
  <si>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</si>
  <si>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</si>
  <si>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</si>
  <si>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</si>
  <si>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</si>
  <si>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</si>
  <si>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</si>
  <si>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</si>
  <si>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</si>
  <si>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</si>
  <si>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</si>
  <si>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</si>
  <si>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</si>
  <si>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</si>
  <si>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</si>
  <si>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</si>
  <si>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</si>
  <si>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</si>
  <si>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</si>
  <si>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</si>
  <si>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</si>
  <si>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</si>
  <si>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</si>
  <si>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</si>
  <si>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</si>
  <si>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</si>
  <si>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</si>
  <si>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</si>
  <si>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</si>
  <si>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</si>
  <si>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</si>
  <si>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</si>
  <si>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</si>
  <si>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</si>
  <si>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</si>
  <si>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</si>
  <si>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</si>
  <si>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</si>
  <si>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</si>
  <si>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</si>
  <si>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</si>
  <si>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</si>
  <si>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</si>
  <si>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</si>
  <si>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</si>
  <si>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</si>
  <si>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</si>
  <si>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</si>
  <si>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</si>
  <si>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</si>
  <si>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</si>
  <si>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</si>
  <si>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</si>
  <si>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</si>
  <si>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</si>
  <si>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</si>
  <si>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</si>
  <si>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</si>
  <si>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</si>
  <si>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</si>
  <si>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</si>
  <si>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</si>
  <si>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</si>
  <si>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</si>
  <si>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</si>
  <si>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</si>
  <si>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</si>
  <si>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</si>
  <si>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</si>
  <si>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</si>
  <si>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</si>
  <si>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</si>
  <si>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</si>
  <si>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</si>
  <si>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</si>
  <si>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</si>
  <si>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</si>
  <si>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</si>
  <si>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</si>
  <si>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</si>
  <si>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</si>
  <si>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</si>
  <si>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</si>
  <si>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</si>
  <si>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</si>
  <si>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</si>
  <si>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</si>
  <si>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</si>
  <si>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</si>
  <si>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</si>
  <si>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</si>
  <si>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</si>
  <si>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</si>
  <si>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</si>
  <si>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</si>
  <si>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</si>
  <si>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</si>
  <si>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</si>
  <si>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</si>
  <si>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</si>
  <si>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</si>
  <si>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</si>
  <si>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</si>
  <si>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</si>
  <si>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</si>
  <si>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</si>
  <si>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</si>
  <si>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</si>
  <si>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</si>
  <si>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</si>
  <si>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</si>
  <si>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</si>
  <si>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</si>
  <si>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</si>
  <si>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</si>
  <si>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</si>
  <si>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</si>
  <si>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</si>
  <si>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</si>
  <si>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</si>
  <si>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</si>
  <si>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</si>
  <si>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</si>
  <si>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</si>
  <si>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</si>
  <si>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</si>
  <si>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</si>
  <si>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</si>
  <si>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</si>
  <si>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</si>
  <si>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</si>
  <si>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</si>
  <si>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</si>
  <si>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</si>
  <si>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</si>
  <si>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</si>
  <si>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</si>
  <si>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</si>
  <si>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</si>
  <si>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</si>
  <si>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</si>
  <si>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</si>
  <si>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</si>
  <si>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</si>
  <si>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</si>
  <si>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</si>
  <si>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</si>
  <si>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</si>
  <si>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</si>
  <si>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</si>
  <si>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</si>
  <si>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</si>
  <si>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</si>
  <si>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</si>
  <si>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</si>
  <si>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</si>
  <si>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</si>
  <si>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</si>
  <si>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</si>
  <si>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</si>
  <si>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</si>
  <si>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</si>
  <si>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</si>
  <si>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</si>
  <si>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</si>
  <si>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</si>
  <si>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</si>
  <si>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</si>
  <si>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</si>
  <si>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</si>
  <si>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</si>
  <si>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</si>
  <si>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</si>
  <si>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</si>
  <si>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</si>
  <si>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</si>
  <si>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</si>
  <si>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</si>
  <si>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</si>
  <si>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</si>
  <si>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</si>
  <si>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</si>
  <si>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</si>
  <si>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</si>
  <si>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</si>
  <si>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</si>
  <si>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</si>
  <si>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</si>
  <si>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</si>
  <si>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</si>
  <si>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</si>
  <si>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</si>
  <si>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</si>
  <si>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</si>
  <si>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</si>
  <si>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</si>
  <si>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</si>
  <si>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</si>
  <si>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</si>
  <si>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</si>
  <si>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</si>
  <si>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</si>
  <si>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</si>
  <si>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</si>
  <si>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</si>
  <si>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</si>
  <si>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</si>
  <si>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</si>
  <si>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</si>
  <si>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</si>
  <si>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</si>
  <si>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</si>
  <si>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</si>
  <si>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</si>
  <si>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</si>
  <si>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</si>
  <si>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</si>
  <si>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</si>
  <si>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</si>
  <si>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</si>
  <si>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</si>
  <si>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</si>
  <si>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</si>
  <si>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</si>
  <si>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</si>
  <si>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</si>
  <si>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</si>
  <si>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</si>
  <si>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</si>
  <si>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</si>
  <si>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</si>
  <si>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</si>
  <si>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</si>
  <si>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</si>
  <si>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</si>
  <si>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</si>
  <si>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</si>
  <si>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</si>
  <si>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</si>
  <si>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</si>
  <si>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</si>
  <si>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</si>
  <si>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</si>
  <si>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</si>
  <si>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</si>
  <si>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</si>
  <si>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</si>
  <si>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</si>
  <si>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</si>
  <si>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</si>
  <si>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</si>
  <si>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</si>
  <si>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</si>
  <si>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</si>
  <si>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</si>
  <si>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</si>
  <si>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</si>
  <si>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</si>
  <si>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</si>
  <si>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</si>
  <si>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</si>
  <si>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</si>
  <si>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</si>
  <si>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</si>
  <si>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</si>
  <si>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</si>
  <si>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</si>
  <si>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</si>
  <si>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</si>
  <si>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</si>
  <si>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</si>
  <si>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</si>
  <si>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</si>
  <si>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</si>
  <si>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</si>
  <si>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</si>
  <si>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</si>
  <si>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</si>
  <si>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</si>
  <si>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</si>
  <si>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</si>
  <si>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</si>
  <si>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</si>
  <si>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</si>
  <si>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</si>
  <si>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</si>
  <si>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</si>
  <si>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</si>
  <si>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</si>
  <si>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</si>
  <si>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</si>
  <si>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</si>
  <si>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</si>
  <si>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</si>
  <si>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</si>
  <si>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</si>
  <si>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</si>
  <si>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</si>
  <si>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</si>
  <si>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</si>
  <si>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</si>
  <si>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</si>
  <si>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</si>
  <si>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</si>
  <si>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</si>
  <si>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</si>
  <si>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</si>
  <si>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</si>
  <si>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</si>
  <si>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</si>
  <si>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</si>
  <si>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</si>
  <si>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</si>
  <si>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</si>
  <si>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</si>
  <si>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</si>
  <si>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</si>
  <si>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</si>
  <si>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</si>
  <si>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</si>
  <si>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</si>
  <si>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</si>
  <si>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</si>
  <si>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</si>
  <si>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</si>
  <si>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</si>
  <si>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</si>
  <si>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</si>
  <si>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</si>
  <si>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</si>
  <si>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</si>
  <si>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</si>
  <si>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</si>
  <si>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</si>
  <si>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</si>
  <si>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</si>
  <si>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</si>
  <si>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</si>
  <si>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</si>
  <si>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</si>
  <si>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</si>
  <si>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</si>
  <si>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</si>
  <si>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</si>
  <si>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</si>
  <si>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</si>
  <si>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</si>
  <si>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</si>
  <si>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</si>
  <si>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</si>
  <si>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</si>
  <si>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</si>
  <si>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</si>
  <si>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</si>
  <si>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</si>
  <si>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</si>
  <si>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</si>
  <si>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</si>
  <si>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</si>
  <si>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</si>
  <si>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</si>
  <si>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</si>
  <si>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</si>
  <si>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</si>
  <si>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</si>
  <si>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</si>
  <si>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</si>
  <si>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</si>
  <si>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</si>
  <si>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</si>
  <si>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</si>
  <si>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</si>
  <si>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</si>
  <si>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</si>
  <si>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</si>
  <si>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</si>
  <si>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</si>
  <si>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</si>
  <si>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</si>
  <si>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</si>
  <si>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</si>
  <si>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</si>
  <si>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</si>
  <si>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</si>
  <si>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</si>
  <si>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</si>
  <si>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</si>
  <si>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</si>
  <si>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</si>
  <si>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</si>
  <si>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</si>
  <si>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</si>
  <si>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</si>
  <si>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</si>
  <si>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</si>
  <si>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</si>
  <si>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</si>
  <si>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</si>
  <si>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</si>
  <si>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</si>
  <si>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</si>
  <si>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</si>
  <si>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</si>
  <si>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</si>
  <si>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</si>
  <si>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</si>
  <si>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</si>
  <si>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</si>
  <si>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</si>
  <si>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</si>
  <si>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</si>
  <si>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</si>
  <si>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</si>
  <si>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</si>
  <si>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</si>
  <si>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</si>
  <si>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</si>
  <si>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</si>
  <si>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</si>
  <si>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</si>
  <si>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</si>
  <si>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</si>
  <si>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</si>
  <si>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</si>
  <si>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</si>
  <si>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</si>
  <si>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</si>
  <si>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</si>
  <si>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</si>
  <si>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</si>
  <si>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</si>
  <si>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</si>
  <si>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</si>
  <si>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</si>
  <si>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</si>
  <si>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</si>
  <si>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</si>
  <si>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</si>
  <si>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</si>
  <si>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</si>
  <si>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</si>
  <si>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</si>
  <si>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</si>
  <si>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</si>
  <si>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</si>
  <si>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</si>
  <si>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</si>
  <si>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</si>
  <si>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</si>
  <si>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</si>
  <si>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</si>
  <si>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</si>
  <si>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</si>
  <si>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</si>
  <si>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</si>
  <si>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</si>
  <si>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</si>
  <si>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</si>
  <si>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</si>
  <si>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</si>
  <si>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</si>
  <si>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</si>
  <si>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</si>
  <si>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</si>
  <si>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</si>
  <si>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</si>
  <si>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</si>
  <si>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</si>
  <si>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</si>
  <si>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</si>
  <si>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</si>
  <si>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</si>
  <si>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</si>
  <si>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</si>
  <si>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</si>
  <si>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</si>
  <si>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</si>
  <si>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</si>
  <si>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</si>
  <si>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</si>
  <si>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</si>
  <si>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</si>
  <si>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</si>
  <si>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</si>
  <si>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</si>
  <si>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</si>
  <si>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</si>
  <si>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</si>
  <si>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</si>
  <si>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</si>
  <si>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</si>
  <si>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</si>
  <si>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</si>
  <si>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</si>
  <si>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</si>
  <si>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</si>
  <si>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</si>
  <si>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</si>
  <si>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</si>
  <si>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</si>
  <si>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</si>
  <si>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</si>
  <si>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</si>
  <si>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</si>
  <si>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</si>
  <si>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</si>
  <si>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</si>
  <si>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</si>
  <si>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</si>
  <si>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</si>
  <si>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</si>
  <si>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</si>
  <si>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</si>
  <si>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</si>
  <si>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</si>
  <si>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</si>
  <si>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</si>
  <si>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</si>
  <si>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</si>
  <si>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</si>
  <si>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</si>
  <si>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</si>
  <si>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</si>
  <si>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</si>
  <si>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</si>
  <si>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</si>
  <si>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</si>
  <si>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</si>
  <si>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</si>
  <si>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</si>
  <si>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</si>
  <si>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</si>
  <si>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</si>
  <si>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</si>
  <si>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</si>
  <si>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</si>
  <si>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</si>
  <si>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</si>
  <si>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</si>
  <si>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</si>
  <si>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</si>
  <si>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</si>
  <si>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</si>
  <si>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</si>
  <si>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</si>
  <si>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</si>
  <si>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</si>
  <si>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</si>
  <si>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</si>
  <si>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</si>
  <si>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</si>
  <si>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</si>
  <si>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</si>
  <si>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</si>
  <si>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</si>
  <si>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</si>
  <si>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</si>
  <si>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</si>
  <si>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</si>
  <si>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</si>
  <si>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</si>
  <si>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</si>
  <si>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</si>
  <si>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</si>
  <si>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</si>
  <si>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</si>
  <si>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</si>
  <si>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</si>
  <si>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</si>
  <si>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</si>
  <si>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</si>
  <si>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</si>
  <si>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</si>
  <si>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</si>
  <si>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</si>
  <si>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</si>
  <si>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</si>
  <si>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</si>
  <si>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</si>
  <si>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</si>
  <si>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</si>
  <si>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</si>
  <si>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</si>
  <si>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</si>
  <si>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</si>
  <si>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</si>
  <si>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</si>
  <si>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</si>
  <si>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</si>
  <si>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</si>
  <si>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</si>
  <si>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</si>
  <si>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</si>
  <si>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</si>
  <si>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</si>
  <si>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</si>
  <si>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</si>
  <si>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</si>
  <si>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</si>
  <si>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</si>
  <si>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</si>
  <si>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</si>
  <si>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</si>
  <si>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</si>
  <si>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</si>
  <si>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</si>
  <si>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</si>
  <si>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</si>
  <si>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</si>
  <si>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</si>
  <si>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</si>
  <si>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</si>
  <si>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</si>
  <si>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</si>
  <si>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</si>
  <si>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</si>
  <si>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</si>
  <si>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</si>
  <si>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</si>
  <si>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</si>
  <si>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</si>
  <si>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</si>
  <si>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</si>
  <si>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</si>
  <si>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</si>
  <si>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</si>
  <si>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</si>
  <si>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</si>
  <si>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</si>
  <si>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医療法人社団千寿雅会長谷川病院</t>
    <phoneticPr fontId="3"/>
  </si>
  <si>
    <t>〒290-0062 市原市八幡１１５番地１</t>
    <phoneticPr fontId="3"/>
  </si>
  <si>
    <t>〇</t>
  </si>
  <si>
    <t>医療法人</t>
  </si>
  <si>
    <t>複数の診療科で活用</t>
  </si>
  <si>
    <t>消化器外科（胃腸外科）</t>
  </si>
  <si>
    <t>循環器内科</t>
  </si>
  <si>
    <t>外科</t>
  </si>
  <si>
    <t>ＤＰＣ病院ではない</t>
  </si>
  <si>
    <t>有</t>
  </si>
  <si>
    <t>-</t>
    <phoneticPr fontId="3"/>
  </si>
  <si>
    <t>1病棟</t>
  </si>
  <si>
    <t>急性期機能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</si>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</sst>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43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1046</v>
      </c>
      <c r="M9" s="282"/>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1037</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t="s">
        <v>1037</v>
      </c>
    </row>
    <row r="17" spans="1:22" s="21" customFormat="1" ht="315" customHeight="1">
      <c r="A17" s="244" t="s">
        <v>984</v>
      </c>
      <c r="B17" s="17"/>
      <c r="C17" s="19"/>
      <c r="D17" s="19"/>
      <c r="E17" s="19"/>
      <c r="F17" s="19"/>
      <c r="G17" s="19"/>
      <c r="H17" s="20"/>
      <c r="I17" s="309" t="s">
        <v>1007</v>
      </c>
      <c r="J17" s="309"/>
      <c r="K17" s="309"/>
      <c r="L17" s="29" t="s">
        <v>533</v>
      </c>
      <c r="M17" s="29" t="s">
        <v>1048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1046</v>
      </c>
      <c r="M22" s="282"/>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1037</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t="s">
        <v>1037</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1046</v>
      </c>
      <c r="M35" s="282"/>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1046</v>
      </c>
      <c r="M44" s="282"/>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542</v>
      </c>
    </row>
    <row r="90" spans="1:23" s="21" customFormat="1">
      <c r="A90" s="243"/>
      <c r="B90" s="1"/>
      <c r="C90" s="3"/>
      <c r="D90" s="3"/>
      <c r="E90" s="3"/>
      <c r="F90" s="3"/>
      <c r="G90" s="3"/>
      <c r="H90" s="287"/>
      <c r="I90" s="67" t="s">
        <v>36</v>
      </c>
      <c r="J90" s="68"/>
      <c r="K90" s="69"/>
      <c r="L90" s="262" t="s">
        <v>1047</v>
      </c>
      <c r="M90" s="262" t="s">
        <v>1050</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37</v>
      </c>
      <c r="K99" s="237" t="str">
        <f>IF(OR(COUNTIF(L99:M99,"未確認")&gt;0,COUNTIF(L99:M99,"~*")&gt;0),"※","")</f>
        <v/>
      </c>
      <c r="L99" s="258">
        <v>37</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37</v>
      </c>
      <c r="K101" s="237" t="str">
        <f>IF(OR(COUNTIF(L101:M101,"未確認")&gt;0,COUNTIF(L101:M101,"~*")&gt;0),"※","")</f>
        <v/>
      </c>
      <c r="L101" s="258">
        <v>37</v>
      </c>
      <c r="M101" s="258">
        <v>0</v>
      </c>
    </row>
    <row r="102" spans="1:22" s="83" customFormat="1" ht="34.5" customHeight="1">
      <c r="A102" s="244" t="s">
        <v>610</v>
      </c>
      <c r="B102" s="84"/>
      <c r="C102" s="376"/>
      <c r="D102" s="378"/>
      <c r="E102" s="316" t="s">
        <v>612</v>
      </c>
      <c r="F102" s="317"/>
      <c r="G102" s="317"/>
      <c r="H102" s="318"/>
      <c r="I102" s="419"/>
      <c r="J102" s="256">
        <f t="shared" si="0"/>
        <v>37</v>
      </c>
      <c r="K102" s="237" t="str">
        <f t="shared" ref="K102:K111" si="1">IF(OR(COUNTIF(L101:M101,"未確認")&gt;0,COUNTIF(L101:M101,"~*")&gt;0),"※","")</f>
        <v/>
      </c>
      <c r="L102" s="258">
        <v>37</v>
      </c>
      <c r="M102" s="258">
        <v>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533</v>
      </c>
    </row>
    <row r="121" spans="1:22" s="83" customFormat="1" ht="40.5" customHeight="1">
      <c r="A121" s="244" t="s">
        <v>618</v>
      </c>
      <c r="B121" s="1"/>
      <c r="C121" s="295"/>
      <c r="D121" s="297"/>
      <c r="E121" s="333" t="s">
        <v>53</v>
      </c>
      <c r="F121" s="334"/>
      <c r="G121" s="334"/>
      <c r="H121" s="335"/>
      <c r="I121" s="353"/>
      <c r="J121" s="101"/>
      <c r="K121" s="102"/>
      <c r="L121" s="98" t="s">
        <v>1040</v>
      </c>
      <c r="M121" s="98" t="s">
        <v>533</v>
      </c>
    </row>
    <row r="122" spans="1:22" s="83" customFormat="1" ht="40.5" customHeight="1">
      <c r="A122" s="244" t="s">
        <v>619</v>
      </c>
      <c r="B122" s="1"/>
      <c r="C122" s="295"/>
      <c r="D122" s="297"/>
      <c r="E122" s="395"/>
      <c r="F122" s="417"/>
      <c r="G122" s="417"/>
      <c r="H122" s="396"/>
      <c r="I122" s="353"/>
      <c r="J122" s="101"/>
      <c r="K122" s="102"/>
      <c r="L122" s="98" t="s">
        <v>1041</v>
      </c>
      <c r="M122" s="98" t="s">
        <v>533</v>
      </c>
    </row>
    <row r="123" spans="1:22" s="83" customFormat="1" ht="40.5" customHeight="1">
      <c r="A123" s="244" t="s">
        <v>620</v>
      </c>
      <c r="B123" s="1"/>
      <c r="C123" s="289"/>
      <c r="D123" s="290"/>
      <c r="E123" s="376"/>
      <c r="F123" s="377"/>
      <c r="G123" s="377"/>
      <c r="H123" s="378"/>
      <c r="I123" s="340"/>
      <c r="J123" s="105"/>
      <c r="K123" s="106"/>
      <c r="L123" s="98" t="s">
        <v>1042</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533</v>
      </c>
    </row>
    <row r="132" spans="1:22" s="83" customFormat="1" ht="34.5" customHeight="1">
      <c r="A132" s="244" t="s">
        <v>621</v>
      </c>
      <c r="B132" s="84"/>
      <c r="C132" s="295"/>
      <c r="D132" s="297"/>
      <c r="E132" s="319" t="s">
        <v>58</v>
      </c>
      <c r="F132" s="320"/>
      <c r="G132" s="320"/>
      <c r="H132" s="321"/>
      <c r="I132" s="388"/>
      <c r="J132" s="101"/>
      <c r="K132" s="102"/>
      <c r="L132" s="82">
        <v>37</v>
      </c>
      <c r="M132" s="82"/>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row>
    <row r="137" spans="1:22" s="83" customFormat="1" ht="34.5" customHeight="1">
      <c r="A137" s="244" t="s">
        <v>624</v>
      </c>
      <c r="B137" s="84"/>
      <c r="C137" s="316" t="s">
        <v>1015</v>
      </c>
      <c r="D137" s="317"/>
      <c r="E137" s="317"/>
      <c r="F137" s="317"/>
      <c r="G137" s="317"/>
      <c r="H137" s="318"/>
      <c r="I137" s="388"/>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1049</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t="s">
        <v>1049</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t="s">
        <v>1049</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t="s">
        <v>1049</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t="s">
        <v>1049</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t="s">
        <v>1049</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t="s">
        <v>1049</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t="s">
        <v>1049</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t="s">
        <v>1049</v>
      </c>
    </row>
    <row r="154" spans="1:13" s="118" customFormat="1" ht="34.5" customHeight="1">
      <c r="A154" s="246" t="s">
        <v>656</v>
      </c>
      <c r="B154" s="115"/>
      <c r="C154" s="316" t="s">
        <v>564</v>
      </c>
      <c r="D154" s="317"/>
      <c r="E154" s="317"/>
      <c r="F154" s="317"/>
      <c r="G154" s="317"/>
      <c r="H154" s="318"/>
      <c r="I154" s="412"/>
      <c r="J154" s="263">
        <f t="shared" si="2"/>
        <v>65</v>
      </c>
      <c r="K154" s="264" t="str">
        <f t="shared" si="3"/>
        <v/>
      </c>
      <c r="L154" s="117">
        <v>65</v>
      </c>
      <c r="M154" s="117" t="s">
        <v>1049</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t="s">
        <v>1049</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t="s">
        <v>1049</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t="s">
        <v>1049</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t="s">
        <v>1049</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t="s">
        <v>1049</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t="s">
        <v>1049</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t="s">
        <v>1049</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t="s">
        <v>1049</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t="s">
        <v>1049</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t="s">
        <v>1049</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t="s">
        <v>1049</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t="s">
        <v>1049</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t="s">
        <v>1049</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t="s">
        <v>1049</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t="s">
        <v>1049</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t="s">
        <v>1049</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t="s">
        <v>1049</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t="s">
        <v>1049</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t="s">
        <v>1049</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t="s">
        <v>1049</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t="s">
        <v>1049</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t="s">
        <v>1049</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t="s">
        <v>1049</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t="s">
        <v>1049</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t="s">
        <v>1049</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t="s">
        <v>1049</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t="s">
        <v>1049</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t="s">
        <v>1049</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t="s">
        <v>1049</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t="s">
        <v>1049</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t="s">
        <v>1049</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t="s">
        <v>1049</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t="s">
        <v>1049</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t="s">
        <v>1049</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t="s">
        <v>1049</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t="s">
        <v>1049</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t="s">
        <v>1049</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t="s">
        <v>1049</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t="s">
        <v>1049</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t="s">
        <v>1049</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t="s">
        <v>1049</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t="s">
        <v>1049</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t="s">
        <v>1049</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t="s">
        <v>1049</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t="s">
        <v>1049</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t="s">
        <v>1049</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t="s">
        <v>1049</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t="s">
        <v>1049</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t="s">
        <v>1049</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t="s">
        <v>1049</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t="s">
        <v>1049</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t="s">
        <v>1049</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t="s">
        <v>1049</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t="s">
        <v>1049</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t="s">
        <v>1049</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t="s">
        <v>1049</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t="s">
        <v>1049</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t="s">
        <v>1049</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t="s">
        <v>1049</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t="s">
        <v>1049</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t="s">
        <v>1049</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t="s">
        <v>1049</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t="s">
        <v>1049</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t="s">
        <v>1049</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t="s">
        <v>1049</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t="s">
        <v>1049</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row>
    <row r="237" spans="1:22" s="83" customFormat="1" ht="34.5" customHeight="1">
      <c r="A237" s="248" t="s">
        <v>627</v>
      </c>
      <c r="B237" s="119"/>
      <c r="C237" s="319" t="s">
        <v>130</v>
      </c>
      <c r="D237" s="320"/>
      <c r="E237" s="320"/>
      <c r="F237" s="320"/>
      <c r="G237" s="320"/>
      <c r="H237" s="321"/>
      <c r="I237" s="406"/>
      <c r="J237" s="260" t="s">
        <v>1044</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0.8</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9</v>
      </c>
      <c r="K269" s="81" t="str">
        <f t="shared" si="8"/>
        <v/>
      </c>
      <c r="L269" s="147">
        <v>9</v>
      </c>
      <c r="M269" s="147">
        <v>0</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c r="M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c r="M271" s="147">
        <v>0</v>
      </c>
    </row>
    <row r="272" spans="1:22" s="83" customFormat="1" ht="34.5" customHeight="1">
      <c r="A272" s="249" t="s">
        <v>726</v>
      </c>
      <c r="B272" s="120"/>
      <c r="C272" s="371"/>
      <c r="D272" s="371"/>
      <c r="E272" s="371"/>
      <c r="F272" s="371"/>
      <c r="G272" s="370" t="s">
        <v>148</v>
      </c>
      <c r="H272" s="370"/>
      <c r="I272" s="403"/>
      <c r="J272" s="266">
        <f t="shared" si="9"/>
        <v>1.5</v>
      </c>
      <c r="K272" s="81" t="str">
        <f t="shared" si="8"/>
        <v/>
      </c>
      <c r="L272" s="148">
        <v>1.5</v>
      </c>
      <c r="M272" s="148">
        <v>0</v>
      </c>
    </row>
    <row r="273" spans="1:13" s="83" customFormat="1" ht="34.5" customHeight="1">
      <c r="A273" s="249" t="s">
        <v>727</v>
      </c>
      <c r="B273" s="120"/>
      <c r="C273" s="370" t="s">
        <v>152</v>
      </c>
      <c r="D273" s="371"/>
      <c r="E273" s="371"/>
      <c r="F273" s="371"/>
      <c r="G273" s="370" t="s">
        <v>146</v>
      </c>
      <c r="H273" s="370"/>
      <c r="I273" s="403"/>
      <c r="J273" s="266">
        <f t="shared" si="9"/>
        <v>4</v>
      </c>
      <c r="K273" s="81" t="str">
        <f t="shared" si="8"/>
        <v/>
      </c>
      <c r="L273" s="147">
        <v>4</v>
      </c>
      <c r="M273" s="147">
        <v>0</v>
      </c>
    </row>
    <row r="274" spans="1:13" s="83" customFormat="1" ht="34.5" customHeight="1">
      <c r="A274" s="249" t="s">
        <v>727</v>
      </c>
      <c r="B274" s="120"/>
      <c r="C274" s="371"/>
      <c r="D274" s="371"/>
      <c r="E274" s="371"/>
      <c r="F274" s="371"/>
      <c r="G274" s="370" t="s">
        <v>148</v>
      </c>
      <c r="H274" s="370"/>
      <c r="I274" s="403"/>
      <c r="J274" s="266">
        <f t="shared" si="9"/>
        <v>0.7</v>
      </c>
      <c r="K274" s="81" t="str">
        <f t="shared" si="8"/>
        <v/>
      </c>
      <c r="L274" s="148">
        <v>0.7</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542</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702</v>
      </c>
      <c r="K392" s="81" t="str">
        <f t="shared" ref="K392:K397" si="12">IF(OR(COUNTIF(L392:M392,"未確認")&gt;0,COUNTIF(L392:M392,"~*")&gt;0),"※","")</f>
        <v/>
      </c>
      <c r="L392" s="147">
        <v>702</v>
      </c>
      <c r="M392" s="147">
        <v>0</v>
      </c>
    </row>
    <row r="393" spans="1:22" s="83" customFormat="1" ht="34.5" customHeight="1">
      <c r="A393" s="249" t="s">
        <v>773</v>
      </c>
      <c r="B393" s="84"/>
      <c r="C393" s="369"/>
      <c r="D393" s="379"/>
      <c r="E393" s="319" t="s">
        <v>224</v>
      </c>
      <c r="F393" s="320"/>
      <c r="G393" s="320"/>
      <c r="H393" s="321"/>
      <c r="I393" s="342"/>
      <c r="J393" s="140">
        <f t="shared" si="11"/>
        <v>67</v>
      </c>
      <c r="K393" s="81" t="str">
        <f t="shared" si="12"/>
        <v/>
      </c>
      <c r="L393" s="147">
        <v>67</v>
      </c>
      <c r="M393" s="147">
        <v>0</v>
      </c>
    </row>
    <row r="394" spans="1:22" s="83" customFormat="1" ht="34.5" customHeight="1">
      <c r="A394" s="250" t="s">
        <v>774</v>
      </c>
      <c r="B394" s="84"/>
      <c r="C394" s="369"/>
      <c r="D394" s="380"/>
      <c r="E394" s="319" t="s">
        <v>225</v>
      </c>
      <c r="F394" s="320"/>
      <c r="G394" s="320"/>
      <c r="H394" s="321"/>
      <c r="I394" s="342"/>
      <c r="J394" s="140">
        <f t="shared" si="11"/>
        <v>578</v>
      </c>
      <c r="K394" s="81" t="str">
        <f t="shared" si="12"/>
        <v/>
      </c>
      <c r="L394" s="147">
        <v>578</v>
      </c>
      <c r="M394" s="147">
        <v>0</v>
      </c>
    </row>
    <row r="395" spans="1:22" s="83" customFormat="1" ht="34.5" customHeight="1">
      <c r="A395" s="250" t="s">
        <v>775</v>
      </c>
      <c r="B395" s="84"/>
      <c r="C395" s="369"/>
      <c r="D395" s="381"/>
      <c r="E395" s="319" t="s">
        <v>226</v>
      </c>
      <c r="F395" s="320"/>
      <c r="G395" s="320"/>
      <c r="H395" s="321"/>
      <c r="I395" s="342"/>
      <c r="J395" s="140">
        <f t="shared" si="11"/>
        <v>57</v>
      </c>
      <c r="K395" s="81" t="str">
        <f t="shared" si="12"/>
        <v/>
      </c>
      <c r="L395" s="147">
        <v>57</v>
      </c>
      <c r="M395" s="147">
        <v>0</v>
      </c>
    </row>
    <row r="396" spans="1:22" s="83" customFormat="1" ht="34.5" customHeight="1">
      <c r="A396" s="250" t="s">
        <v>776</v>
      </c>
      <c r="B396" s="1"/>
      <c r="C396" s="369"/>
      <c r="D396" s="319" t="s">
        <v>227</v>
      </c>
      <c r="E396" s="320"/>
      <c r="F396" s="320"/>
      <c r="G396" s="320"/>
      <c r="H396" s="321"/>
      <c r="I396" s="342"/>
      <c r="J396" s="140">
        <f t="shared" si="11"/>
        <v>8181</v>
      </c>
      <c r="K396" s="81" t="str">
        <f t="shared" si="12"/>
        <v/>
      </c>
      <c r="L396" s="147">
        <v>8181</v>
      </c>
      <c r="M396" s="147">
        <v>0</v>
      </c>
    </row>
    <row r="397" spans="1:22" s="83" customFormat="1" ht="34.5" customHeight="1">
      <c r="A397" s="250" t="s">
        <v>777</v>
      </c>
      <c r="B397" s="119"/>
      <c r="C397" s="369"/>
      <c r="D397" s="319" t="s">
        <v>228</v>
      </c>
      <c r="E397" s="320"/>
      <c r="F397" s="320"/>
      <c r="G397" s="320"/>
      <c r="H397" s="321"/>
      <c r="I397" s="343"/>
      <c r="J397" s="140">
        <f t="shared" si="11"/>
        <v>706</v>
      </c>
      <c r="K397" s="81" t="str">
        <f t="shared" si="12"/>
        <v/>
      </c>
      <c r="L397" s="147">
        <v>706</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702</v>
      </c>
      <c r="K405" s="81" t="str">
        <f t="shared" ref="K405:K422" si="14">IF(OR(COUNTIF(L405:M405,"未確認")&gt;0,COUNTIF(L405:M405,"~*")&gt;0),"※","")</f>
        <v/>
      </c>
      <c r="L405" s="147">
        <v>702</v>
      </c>
      <c r="M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443</v>
      </c>
      <c r="K407" s="81" t="str">
        <f t="shared" si="14"/>
        <v/>
      </c>
      <c r="L407" s="147">
        <v>443</v>
      </c>
      <c r="M407" s="147">
        <v>0</v>
      </c>
    </row>
    <row r="408" spans="1:22" s="83" customFormat="1" ht="34.5" customHeight="1">
      <c r="A408" s="251" t="s">
        <v>781</v>
      </c>
      <c r="B408" s="119"/>
      <c r="C408" s="368"/>
      <c r="D408" s="368"/>
      <c r="E408" s="319" t="s">
        <v>236</v>
      </c>
      <c r="F408" s="320"/>
      <c r="G408" s="320"/>
      <c r="H408" s="321"/>
      <c r="I408" s="360"/>
      <c r="J408" s="140">
        <f t="shared" si="13"/>
        <v>28</v>
      </c>
      <c r="K408" s="81" t="str">
        <f t="shared" si="14"/>
        <v/>
      </c>
      <c r="L408" s="147">
        <v>28</v>
      </c>
      <c r="M408" s="147">
        <v>0</v>
      </c>
    </row>
    <row r="409" spans="1:22" s="83" customFormat="1" ht="34.5" customHeight="1">
      <c r="A409" s="251" t="s">
        <v>782</v>
      </c>
      <c r="B409" s="119"/>
      <c r="C409" s="368"/>
      <c r="D409" s="368"/>
      <c r="E409" s="316" t="s">
        <v>987</v>
      </c>
      <c r="F409" s="317"/>
      <c r="G409" s="317"/>
      <c r="H409" s="318"/>
      <c r="I409" s="360"/>
      <c r="J409" s="140">
        <f t="shared" si="13"/>
        <v>231</v>
      </c>
      <c r="K409" s="81" t="str">
        <f t="shared" si="14"/>
        <v/>
      </c>
      <c r="L409" s="147">
        <v>231</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706</v>
      </c>
      <c r="K413" s="81" t="str">
        <f t="shared" si="14"/>
        <v/>
      </c>
      <c r="L413" s="147">
        <v>706</v>
      </c>
      <c r="M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362</v>
      </c>
      <c r="K415" s="81" t="str">
        <f t="shared" si="14"/>
        <v/>
      </c>
      <c r="L415" s="147">
        <v>362</v>
      </c>
      <c r="M415" s="147">
        <v>0</v>
      </c>
    </row>
    <row r="416" spans="1:22" s="83" customFormat="1" ht="34.5" customHeight="1">
      <c r="A416" s="251" t="s">
        <v>789</v>
      </c>
      <c r="B416" s="119"/>
      <c r="C416" s="368"/>
      <c r="D416" s="368"/>
      <c r="E416" s="319" t="s">
        <v>243</v>
      </c>
      <c r="F416" s="320"/>
      <c r="G416" s="320"/>
      <c r="H416" s="321"/>
      <c r="I416" s="360"/>
      <c r="J416" s="140">
        <f t="shared" si="13"/>
        <v>29</v>
      </c>
      <c r="K416" s="81" t="str">
        <f t="shared" si="14"/>
        <v/>
      </c>
      <c r="L416" s="147">
        <v>29</v>
      </c>
      <c r="M416" s="147">
        <v>0</v>
      </c>
    </row>
    <row r="417" spans="1:22" s="83" customFormat="1" ht="34.5" customHeight="1">
      <c r="A417" s="251" t="s">
        <v>790</v>
      </c>
      <c r="B417" s="119"/>
      <c r="C417" s="368"/>
      <c r="D417" s="368"/>
      <c r="E417" s="319" t="s">
        <v>244</v>
      </c>
      <c r="F417" s="320"/>
      <c r="G417" s="320"/>
      <c r="H417" s="321"/>
      <c r="I417" s="360"/>
      <c r="J417" s="140">
        <f t="shared" si="13"/>
        <v>5</v>
      </c>
      <c r="K417" s="81" t="str">
        <f t="shared" si="14"/>
        <v/>
      </c>
      <c r="L417" s="147">
        <v>5</v>
      </c>
      <c r="M417" s="147">
        <v>0</v>
      </c>
    </row>
    <row r="418" spans="1:22" s="83" customFormat="1" ht="34.5" customHeight="1">
      <c r="A418" s="251" t="s">
        <v>791</v>
      </c>
      <c r="B418" s="119"/>
      <c r="C418" s="368"/>
      <c r="D418" s="368"/>
      <c r="E418" s="319" t="s">
        <v>245</v>
      </c>
      <c r="F418" s="320"/>
      <c r="G418" s="320"/>
      <c r="H418" s="321"/>
      <c r="I418" s="360"/>
      <c r="J418" s="140">
        <f t="shared" si="13"/>
        <v>141</v>
      </c>
      <c r="K418" s="81" t="str">
        <f t="shared" si="14"/>
        <v/>
      </c>
      <c r="L418" s="147">
        <v>141</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62</v>
      </c>
      <c r="K420" s="81" t="str">
        <f t="shared" si="14"/>
        <v/>
      </c>
      <c r="L420" s="147">
        <v>62</v>
      </c>
      <c r="M420" s="147">
        <v>0</v>
      </c>
    </row>
    <row r="421" spans="1:22" s="83" customFormat="1" ht="34.5" customHeight="1">
      <c r="A421" s="251" t="s">
        <v>794</v>
      </c>
      <c r="B421" s="119"/>
      <c r="C421" s="368"/>
      <c r="D421" s="368"/>
      <c r="E421" s="319" t="s">
        <v>247</v>
      </c>
      <c r="F421" s="320"/>
      <c r="G421" s="320"/>
      <c r="H421" s="321"/>
      <c r="I421" s="360"/>
      <c r="J421" s="140">
        <f t="shared" si="13"/>
        <v>107</v>
      </c>
      <c r="K421" s="81" t="str">
        <f t="shared" si="14"/>
        <v/>
      </c>
      <c r="L421" s="147">
        <v>107</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706</v>
      </c>
      <c r="K430" s="193" t="str">
        <f>IF(OR(COUNTIF(L430:M430,"未確認")&gt;0,COUNTIF(L430:M430,"~*")&gt;0),"※","")</f>
        <v/>
      </c>
      <c r="L430" s="147">
        <v>706</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5</v>
      </c>
      <c r="K432" s="193" t="str">
        <f>IF(OR(COUNTIF(L432:M432,"未確認")&gt;0,COUNTIF(L432:M432,"~*")&gt;0),"※","")</f>
        <v/>
      </c>
      <c r="L432" s="147">
        <v>5</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482</v>
      </c>
      <c r="K433" s="193" t="str">
        <f>IF(OR(COUNTIF(L433:M433,"未確認")&gt;0,COUNTIF(L433:M433,"~*")&gt;0),"※","")</f>
        <v/>
      </c>
      <c r="L433" s="147">
        <v>482</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219</v>
      </c>
      <c r="K434" s="193" t="str">
        <f>IF(OR(COUNTIF(L434:M434,"未確認")&gt;0,COUNTIF(L434:M434,"~*")&gt;0),"※","")</f>
        <v/>
      </c>
      <c r="L434" s="147">
        <v>219</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t="s">
        <v>1049</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t="s">
        <v>541</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v>0</v>
      </c>
      <c r="M481" s="117" t="s">
        <v>1049</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t="s">
        <v>1049</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t="s">
        <v>1049</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v>0</v>
      </c>
      <c r="M496" s="117" t="s">
        <v>1049</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542</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t="s">
        <v>1049</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1049</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t="s">
        <v>1049</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t="s">
        <v>1049</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v>0</v>
      </c>
      <c r="M508" s="117" t="s">
        <v>1049</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t="s">
        <v>1049</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v>0</v>
      </c>
      <c r="M510" s="117" t="s">
        <v>1049</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t="s">
        <v>1049</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542</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v>0</v>
      </c>
      <c r="M516" s="117" t="s">
        <v>1049</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v>0</v>
      </c>
      <c r="M517" s="117" t="s">
        <v>1049</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542</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v>0</v>
      </c>
      <c r="M522" s="117" t="s">
        <v>1049</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542</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542</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1049</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t="s">
        <v>1049</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t="s">
        <v>1049</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t="s">
        <v>1049</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t="s">
        <v>1049</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t="s">
        <v>1049</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542</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1049</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t="s">
        <v>1049</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t="s">
        <v>1049</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t="s">
        <v>1049</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t="s">
        <v>1049</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t="s">
        <v>1049</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t="s">
        <v>1049</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t="s">
        <v>1049</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t="s">
        <v>1049</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t="s">
        <v>1049</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t="s">
        <v>1049</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t="s">
        <v>1049</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t="s">
        <v>1049</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990</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991</v>
      </c>
      <c r="E566" s="341"/>
      <c r="F566" s="341"/>
      <c r="G566" s="341"/>
      <c r="H566" s="331"/>
      <c r="I566" s="342"/>
      <c r="J566" s="213"/>
      <c r="K566" s="214"/>
      <c r="L566" s="211" t="s">
        <v>533</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542</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v>0</v>
      </c>
      <c r="M590" s="117" t="s">
        <v>1049</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v>0</v>
      </c>
      <c r="M591" s="117" t="s">
        <v>1049</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v>0</v>
      </c>
      <c r="M592" s="117" t="s">
        <v>1049</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v>0</v>
      </c>
      <c r="M593" s="117" t="s">
        <v>1049</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v>0</v>
      </c>
      <c r="M594" s="117" t="s">
        <v>1049</v>
      </c>
    </row>
    <row r="595" spans="1:13" s="115" customFormat="1" ht="35.1" customHeight="1">
      <c r="A595" s="251" t="s">
        <v>895</v>
      </c>
      <c r="B595" s="84"/>
      <c r="C595" s="322" t="s">
        <v>992</v>
      </c>
      <c r="D595" s="323"/>
      <c r="E595" s="323"/>
      <c r="F595" s="323"/>
      <c r="G595" s="323"/>
      <c r="H595" s="324"/>
      <c r="I595" s="339" t="s">
        <v>397</v>
      </c>
      <c r="J595" s="140">
        <v>676</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22</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454</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35</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522</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1049</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t="s">
        <v>1049</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v>0</v>
      </c>
      <c r="M602" s="117" t="s">
        <v>1049</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t="s">
        <v>1049</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t="s">
        <v>1049</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t="s">
        <v>1049</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1049</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t="s">
        <v>1049</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t="s">
        <v>1049</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t="s">
        <v>1049</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t="s">
        <v>1049</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t="s">
        <v>1049</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t="s">
        <v>1049</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v>0</v>
      </c>
      <c r="M620" s="117" t="s">
        <v>1049</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v>0</v>
      </c>
      <c r="M621" s="117" t="s">
        <v>1049</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v>0</v>
      </c>
      <c r="M622" s="117" t="s">
        <v>1049</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t="s">
        <v>1049</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1049</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t="s">
        <v>1049</v>
      </c>
    </row>
    <row r="633" spans="1:22" s="118" customFormat="1" ht="57">
      <c r="A633" s="252" t="s">
        <v>919</v>
      </c>
      <c r="B633" s="119"/>
      <c r="C633" s="319" t="s">
        <v>436</v>
      </c>
      <c r="D633" s="320"/>
      <c r="E633" s="320"/>
      <c r="F633" s="320"/>
      <c r="G633" s="320"/>
      <c r="H633" s="321"/>
      <c r="I633" s="122" t="s">
        <v>437</v>
      </c>
      <c r="J633" s="116">
        <f t="shared" si="30"/>
        <v>14</v>
      </c>
      <c r="K633" s="201" t="str">
        <f t="shared" si="31"/>
        <v>※</v>
      </c>
      <c r="L633" s="117">
        <v>14</v>
      </c>
      <c r="M633" s="117" t="s">
        <v>1049</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t="s">
        <v>1049</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v>0</v>
      </c>
      <c r="M635" s="117" t="s">
        <v>1049</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v>0</v>
      </c>
      <c r="M636" s="117" t="s">
        <v>1049</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v>0</v>
      </c>
      <c r="M637" s="117" t="s">
        <v>1049</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t="s">
        <v>1049</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1049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t="s">
        <v>1049</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v>0</v>
      </c>
      <c r="M648" s="117" t="s">
        <v>1049</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v>0</v>
      </c>
      <c r="M649" s="117" t="s">
        <v>1049</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v>0</v>
      </c>
      <c r="M650" s="117" t="s">
        <v>1049</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v>0</v>
      </c>
      <c r="M651" s="117" t="s">
        <v>1049</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t="s">
        <v>1049</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v>0</v>
      </c>
      <c r="M653" s="117" t="s">
        <v>1049</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t="s">
        <v>1049</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v>0</v>
      </c>
      <c r="M655" s="117" t="s">
        <v>1049</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t="s">
        <v>1049</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v>0</v>
      </c>
      <c r="M657" s="117" t="s">
        <v>1049</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v>0</v>
      </c>
      <c r="M658" s="117" t="s">
        <v>1049</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t="s">
        <v>1049</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t="s">
        <v>1049</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v>0</v>
      </c>
      <c r="M683" s="117" t="s">
        <v>1049</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v>0</v>
      </c>
      <c r="M684" s="117" t="s">
        <v>1049</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v>0</v>
      </c>
      <c r="M685" s="117" t="s">
        <v>1049</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v>0</v>
      </c>
      <c r="M693" s="117" t="s">
        <v>1049</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v>0</v>
      </c>
      <c r="M694" s="117" t="s">
        <v>1049</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v>0</v>
      </c>
      <c r="M695" s="117" t="s">
        <v>1049</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v>0</v>
      </c>
      <c r="M696" s="117" t="s">
        <v>1049</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v>0</v>
      </c>
      <c r="M697" s="117" t="s">
        <v>1049</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v>0</v>
      </c>
      <c r="M706" s="117" t="s">
        <v>1049</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v>0</v>
      </c>
      <c r="M707" s="117" t="s">
        <v>1049</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v>0</v>
      </c>
      <c r="M708" s="117" t="s">
        <v>1049</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v>0</v>
      </c>
      <c r="M709" s="117" t="s">
        <v>1049</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2C20D64-0F87-4689-ABCE-CB444862E1DB}"/>
    <hyperlink ref="J71:L71" location="病院!B464" display="・手術の状況" xr:uid="{97751259-4EA9-464A-AA54-2652D2A0F470}"/>
    <hyperlink ref="J72:L72" location="病院!B500" display="・がん、脳卒中、心筋梗塞、分娩、精神医療への対応状況" xr:uid="{3B8BC4F6-C080-4B89-8541-6BF66A2CC015}"/>
    <hyperlink ref="J73:L73" location="病院!B541" display="・重症患者への対応状況" xr:uid="{9FE55A4B-2FBF-44D4-82AB-CD7F456A8A6B}"/>
    <hyperlink ref="J74:L74" location="病院!B586" display="・救急医療の実施状況" xr:uid="{4D31AEE7-A10C-412B-86A1-B1FAA52DFF38}"/>
    <hyperlink ref="J75:L75" location="病院!B609" display="・急性期後の支援、在宅復帰の支援の状況" xr:uid="{84301047-488D-4DFF-A7B7-49EDEC4C65A9}"/>
    <hyperlink ref="J76:L76" location="病院!B627" display="・全身管理の状況" xr:uid="{0F6EA1A0-1833-4528-BECF-1AA4EB4E5D75}"/>
    <hyperlink ref="J78:L78" location="病院!B679" display="・長期療養患者の受入状況" xr:uid="{0D6E4BE8-EEDA-4AE8-B278-A09AC4D39ED0}"/>
    <hyperlink ref="J77:L77" location="病院!B642" display="・リハビリテーションの実施状況" xr:uid="{67C2913E-6897-4F76-8956-E5E223CA620F}"/>
    <hyperlink ref="J79:L79" location="病院!B689" display="・重度の障害児等の受入状況" xr:uid="{0F546852-9490-4F3A-A5F8-0A98FE8DB311}"/>
    <hyperlink ref="J80:L80" location="病院!B702" display="・医科歯科の連携状況" xr:uid="{C29852A2-FDBA-4CCE-B5A5-6DF74C61A593}"/>
    <hyperlink ref="M71:N71" location="'病院(H30案)'!B448" display="・手術の状況" xr:uid="{B0B5DD0D-F2EE-48F9-A490-259BDD62DE7E}"/>
    <hyperlink ref="M72:N72" location="'病院(H30案)'!B484" display="・がん、脳卒中、心筋梗塞、分娩、精神医療への対応状況" xr:uid="{76ED7661-A6E5-4AC3-A81E-5E72667D5617}"/>
    <hyperlink ref="M73:N73" location="'病院(H30案)'!B525" display="・重症患者への対応状況" xr:uid="{8BFB33DE-7A38-4487-B9F9-1C9BBE0F6A7E}"/>
    <hyperlink ref="M74:N74" location="'病院(H30案)'!B570" display="・救急医療の実施状況" xr:uid="{57B9A0F4-16A4-4B28-9D07-EB7F5F4B30AF}"/>
    <hyperlink ref="M75:N75" location="'病院(H30案)'!B593" display="・急性期後の支援、在宅復帰の支援の状況" xr:uid="{6B4A699B-C250-4CEB-8C4A-7C0F164A50A2}"/>
    <hyperlink ref="C71:G71" location="病院!B87" display="・設置主体" xr:uid="{BB327CE7-7BDD-4DC3-B387-19D21AD2ED55}"/>
    <hyperlink ref="C72:G72" location="病院!B95" display="・病床の状況" xr:uid="{C9FCE18D-B7C4-4980-8A7C-BB84BE30CDD3}"/>
    <hyperlink ref="C73:G73" location="病院!B116" display="・診療科" xr:uid="{7F3E53FB-E962-450C-82D9-690D64E1B9AF}"/>
    <hyperlink ref="C74:G74" location="病院!B127" display="・入院基本料・特定入院料及び届出病床数" xr:uid="{4294BFE1-BAEF-4EB9-8228-809CE7684953}"/>
    <hyperlink ref="C75:G75" location="病院!B141" display="・算定する入院基本用・特定入院料等の状況" xr:uid="{D3BB8407-DB06-4641-9110-B297D1DDD3F3}"/>
    <hyperlink ref="C76:G76" location="病院!B224" display="・DPC医療機関群の種類" xr:uid="{18F6D090-38F4-4325-99FC-145F6933D63A}"/>
    <hyperlink ref="C77:G77" location="病院!B232" display="・救急告示病院、二次救急医療施設、三次救急医療施設の告示・認定の有無" xr:uid="{73BCC08D-386F-4D9C-86E0-6AAC4CB65EAC}"/>
    <hyperlink ref="C78:F78" location="病院!B242" display="・承認の有無" xr:uid="{44459946-EF21-4313-BB46-5052F7CE5705}"/>
    <hyperlink ref="C79:F79" location="病院!B251" display="・診療報酬の届出の有無" xr:uid="{EB2741AD-6350-4F17-9FEF-5E5B7C48EACC}"/>
    <hyperlink ref="C80:F80" location="病院!B261" display="・職員数の状況" xr:uid="{F14243CB-F635-4950-B435-43E66791C569}"/>
    <hyperlink ref="C81:F81" location="病院!B320" display="・退院調整部門の設置状況" xr:uid="{F384C4D5-C697-4D00-A1FE-8DE1840777C7}"/>
    <hyperlink ref="C82:F82" location="病院!B340" display="・医療機器の台数" xr:uid="{BE59E4A9-48A6-4E30-A21B-BEF26DB53304}"/>
    <hyperlink ref="C83:G83" location="病院!B365" display="・過去1年間の間に病棟の再編・見直しがあった場合の報告対象期間" xr:uid="{C9E007EC-FD43-4537-BA33-C4B7EBB6621F}"/>
    <hyperlink ref="H71:I71" location="病院!B388" display="・入院患者の状況（年間）" xr:uid="{BADFE524-C05E-4B4E-A2C4-5AA6090FBB4C}"/>
    <hyperlink ref="H72:I72" location="病院!B401" display="・入院患者の状況（年間／入棟前の場所・退棟先の場所の状況）" xr:uid="{E00E757C-D8BD-4572-BD24-53C3ACD945E7}"/>
    <hyperlink ref="H73:I73" location="病院!B426" display="・退院後に在宅医療を必要とする患者の状況" xr:uid="{B32EA424-22B8-4CFD-986C-C29044B5FCC4}"/>
    <hyperlink ref="H74:I74" location="病院!B438" display="・看取りを行った患者数" xr:uid="{C1393A27-74A3-4E86-A115-45A7B408704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2019-11-15T06:55:48Z</dcterms:modified>
</cp:coreProperties>
</file>