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DB9D469-1982-4A75-A763-2CF9D32214F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<sst xmlns="http://schemas.openxmlformats.org/spreadsheetml/2006/main" count="2969" uniqueCount="1044">
  <si>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</si>
  <si>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</si>
  <si>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</si>
  <si>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</si>
  <si>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</si>
  <si>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</si>
  <si>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</si>
  <si>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</si>
  <si>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</si>
  <si>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</si>
  <si>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</si>
  <si>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</si>
  <si>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</si>
  <si>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</si>
  <si>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</si>
  <si>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</si>
  <si>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</si>
  <si>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</si>
  <si>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</si>
  <si>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</si>
  <si>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</si>
  <si>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</si>
  <si>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</si>
  <si>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</si>
  <si>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</si>
  <si>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</si>
  <si>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</si>
  <si>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</si>
  <si>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</si>
  <si>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</si>
  <si>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</si>
  <si>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</si>
  <si>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</si>
  <si>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</si>
  <si>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</si>
  <si>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</si>
  <si>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</si>
  <si>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</si>
  <si>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</si>
  <si>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</si>
  <si>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</si>
  <si>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</si>
  <si>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</si>
  <si>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</si>
  <si>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</si>
  <si>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</si>
  <si>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</si>
  <si>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</si>
  <si>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</si>
  <si>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</si>
  <si>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</si>
  <si>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</si>
  <si>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</si>
  <si>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</si>
  <si>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</si>
  <si>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</si>
  <si>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</si>
  <si>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</si>
  <si>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</si>
  <si>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</si>
  <si>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</si>
  <si>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</si>
  <si>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</si>
  <si>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</si>
  <si>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</si>
  <si>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</si>
  <si>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</si>
  <si>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</si>
  <si>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</si>
  <si>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</si>
  <si>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</si>
  <si>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</si>
  <si>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</si>
  <si>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</si>
  <si>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</si>
  <si>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</si>
  <si>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</si>
  <si>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</si>
  <si>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</si>
  <si>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</si>
  <si>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</si>
  <si>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</si>
  <si>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</si>
  <si>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</si>
  <si>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</si>
  <si>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</si>
  <si>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</si>
  <si>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</si>
  <si>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</si>
  <si>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</si>
  <si>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</si>
  <si>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</si>
  <si>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</si>
  <si>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</si>
  <si>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</si>
  <si>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</si>
  <si>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</si>
  <si>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</si>
  <si>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</si>
  <si>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</si>
  <si>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</si>
  <si>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</si>
  <si>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</si>
  <si>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</si>
  <si>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</si>
  <si>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</si>
  <si>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</si>
  <si>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</si>
  <si>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</si>
  <si>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</si>
  <si>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</si>
  <si>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</si>
  <si>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</si>
  <si>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</si>
  <si>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</si>
  <si>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</si>
  <si>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</si>
  <si>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</si>
  <si>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</si>
  <si>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</si>
  <si>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</si>
  <si>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</si>
  <si>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</si>
  <si>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</si>
  <si>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</si>
  <si>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</si>
  <si>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</si>
  <si>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</si>
  <si>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</si>
  <si>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</si>
  <si>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</si>
  <si>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</si>
  <si>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</si>
  <si>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</si>
  <si>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</si>
  <si>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</si>
  <si>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</si>
  <si>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</si>
  <si>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</si>
  <si>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</si>
  <si>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</si>
  <si>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</si>
  <si>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</si>
  <si>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</si>
  <si>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</si>
  <si>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</si>
  <si>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</si>
  <si>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</si>
  <si>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</si>
  <si>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</si>
  <si>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</si>
  <si>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</si>
  <si>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</si>
  <si>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</si>
  <si>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</si>
  <si>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</si>
  <si>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</si>
  <si>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</si>
  <si>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</si>
  <si>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</si>
  <si>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</si>
  <si>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</si>
  <si>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</si>
  <si>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</si>
  <si>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</si>
  <si>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</si>
  <si>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</si>
  <si>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</si>
  <si>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</si>
  <si>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</si>
  <si>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</si>
  <si>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</si>
  <si>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</si>
  <si>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</si>
  <si>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</si>
  <si>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</si>
  <si>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</si>
  <si>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</si>
  <si>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</si>
  <si>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</si>
  <si>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</si>
  <si>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</si>
  <si>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</si>
  <si>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</si>
  <si>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</si>
  <si>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</si>
  <si>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</si>
  <si>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</si>
  <si>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</si>
  <si>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</si>
  <si>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</si>
  <si>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</si>
  <si>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</si>
  <si>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</si>
  <si>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</si>
  <si>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</si>
  <si>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</si>
  <si>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</si>
  <si>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</si>
  <si>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</si>
  <si>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</si>
  <si>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</si>
  <si>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</si>
  <si>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</si>
  <si>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</si>
  <si>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</si>
  <si>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</si>
  <si>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</si>
  <si>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</si>
  <si>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</si>
  <si>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</si>
  <si>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</si>
  <si>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</si>
  <si>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</si>
  <si>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</si>
  <si>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</si>
  <si>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</si>
  <si>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</si>
  <si>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</si>
  <si>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</si>
  <si>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</si>
  <si>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</si>
  <si>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</si>
  <si>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</si>
  <si>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</si>
  <si>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</si>
  <si>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</si>
  <si>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</si>
  <si>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</si>
  <si>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</si>
  <si>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</si>
  <si>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</si>
  <si>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</si>
  <si>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</si>
  <si>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</si>
  <si>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</si>
  <si>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</si>
  <si>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</si>
  <si>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</si>
  <si>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</si>
  <si>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</si>
  <si>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</si>
  <si>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</si>
  <si>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</si>
  <si>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</si>
  <si>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</si>
  <si>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</si>
  <si>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</si>
  <si>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</si>
  <si>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</si>
  <si>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</si>
  <si>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</si>
  <si>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</si>
  <si>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</si>
  <si>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</si>
  <si>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</si>
  <si>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</si>
  <si>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</si>
  <si>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</si>
  <si>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</si>
  <si>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</si>
  <si>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</si>
  <si>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</si>
  <si>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</si>
  <si>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</si>
  <si>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</si>
  <si>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</si>
  <si>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</si>
  <si>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</si>
  <si>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</si>
  <si>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</si>
  <si>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</si>
  <si>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</si>
  <si>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</si>
  <si>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</si>
  <si>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</si>
  <si>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</si>
  <si>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</si>
  <si>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</si>
  <si>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</si>
  <si>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</si>
  <si>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</si>
  <si>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</si>
  <si>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</si>
  <si>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</si>
  <si>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</si>
  <si>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</si>
  <si>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</si>
  <si>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</si>
  <si>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</si>
  <si>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</si>
  <si>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</si>
  <si>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</si>
  <si>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</si>
  <si>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</si>
  <si>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</si>
  <si>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</si>
  <si>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</si>
  <si>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</si>
  <si>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</si>
  <si>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</si>
  <si>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</si>
  <si>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</si>
  <si>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</si>
  <si>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</si>
  <si>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</si>
  <si>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</si>
  <si>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</si>
  <si>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</si>
  <si>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</si>
  <si>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</si>
  <si>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</si>
  <si>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</si>
  <si>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</si>
  <si>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</si>
  <si>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</si>
  <si>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</si>
  <si>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</si>
  <si>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</si>
  <si>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</si>
  <si>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</si>
  <si>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</si>
  <si>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</si>
  <si>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</si>
  <si>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</si>
  <si>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</si>
  <si>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</si>
  <si>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</si>
  <si>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</si>
  <si>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</si>
  <si>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</si>
  <si>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</si>
  <si>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</si>
  <si>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</si>
  <si>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</si>
  <si>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</si>
  <si>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</si>
  <si>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</si>
  <si>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</si>
  <si>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</si>
  <si>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</si>
  <si>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</si>
  <si>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</si>
  <si>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</si>
  <si>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</si>
  <si>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</si>
  <si>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</si>
  <si>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</si>
  <si>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</si>
  <si>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</si>
  <si>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</si>
  <si>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</si>
  <si>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</si>
  <si>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</si>
  <si>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</si>
  <si>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</si>
  <si>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</si>
  <si>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</si>
  <si>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</si>
  <si>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</si>
  <si>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</si>
  <si>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</si>
  <si>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</si>
  <si>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</si>
  <si>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</si>
  <si>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</si>
  <si>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</si>
  <si>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</si>
  <si>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</si>
  <si>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</si>
  <si>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</si>
  <si>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</si>
  <si>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</si>
  <si>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</si>
  <si>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</si>
  <si>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</si>
  <si>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</si>
  <si>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</si>
  <si>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</si>
  <si>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</si>
  <si>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</si>
  <si>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</si>
  <si>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</si>
  <si>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</si>
  <si>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</si>
  <si>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</si>
  <si>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</si>
  <si>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</si>
  <si>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</si>
  <si>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</si>
  <si>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</si>
  <si>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</si>
  <si>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</si>
  <si>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</si>
  <si>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</si>
  <si>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</si>
  <si>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</si>
  <si>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</si>
  <si>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</si>
  <si>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</si>
  <si>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</si>
  <si>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</si>
  <si>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</si>
  <si>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</si>
  <si>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</si>
  <si>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</si>
  <si>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</si>
  <si>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</si>
  <si>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</si>
  <si>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</si>
  <si>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</si>
  <si>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</si>
  <si>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</si>
  <si>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</si>
  <si>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</si>
  <si>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</si>
  <si>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</si>
  <si>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</si>
  <si>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</si>
  <si>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</si>
  <si>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</si>
  <si>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</si>
  <si>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</si>
  <si>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</si>
  <si>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</si>
  <si>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</si>
  <si>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</si>
  <si>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</si>
  <si>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</si>
  <si>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</si>
  <si>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</si>
  <si>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</si>
  <si>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</si>
  <si>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</si>
  <si>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</si>
  <si>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</si>
  <si>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</si>
  <si>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</si>
  <si>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</si>
  <si>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</si>
  <si>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</si>
  <si>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</si>
  <si>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</si>
  <si>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</si>
  <si>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</si>
  <si>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</si>
  <si>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</si>
  <si>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</si>
  <si>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</si>
  <si>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</si>
  <si>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</si>
  <si>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</si>
  <si>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</si>
  <si>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</si>
  <si>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</si>
  <si>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</si>
  <si>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</si>
  <si>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</si>
  <si>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</si>
  <si>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</si>
  <si>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</si>
  <si>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</si>
  <si>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</si>
  <si>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</si>
  <si>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</si>
  <si>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</si>
  <si>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</si>
  <si>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</si>
  <si>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</si>
  <si>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</si>
  <si>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</si>
  <si>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</si>
  <si>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</si>
  <si>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</si>
  <si>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</si>
  <si>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</si>
  <si>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</si>
  <si>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</si>
  <si>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</si>
  <si>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</si>
  <si>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</si>
  <si>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</si>
  <si>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</si>
  <si>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</si>
  <si>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</si>
  <si>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</si>
  <si>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</si>
  <si>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</si>
  <si>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</si>
  <si>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</si>
  <si>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</si>
  <si>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</si>
  <si>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</si>
  <si>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</si>
  <si>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</si>
  <si>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</si>
  <si>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</si>
  <si>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</si>
  <si>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</si>
  <si>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</si>
  <si>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</si>
  <si>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</si>
  <si>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</si>
  <si>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</si>
  <si>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</si>
  <si>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</si>
  <si>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</si>
  <si>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</si>
  <si>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</si>
  <si>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</si>
  <si>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</si>
  <si>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</si>
  <si>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</si>
  <si>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</si>
  <si>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</si>
  <si>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</si>
  <si>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</si>
  <si>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</si>
  <si>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</si>
  <si>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</si>
  <si>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</si>
  <si>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</si>
  <si>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</si>
  <si>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</si>
  <si>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</si>
  <si>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</si>
  <si>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</si>
  <si>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</si>
  <si>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</si>
  <si>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</si>
  <si>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</si>
  <si>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</si>
  <si>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</si>
  <si>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</si>
  <si>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</si>
  <si>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</si>
  <si>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</si>
  <si>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</si>
  <si>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</si>
  <si>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</si>
  <si>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</si>
  <si>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</si>
  <si>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</si>
  <si>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</si>
  <si>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</si>
  <si>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</si>
  <si>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</si>
  <si>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</si>
  <si>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</si>
  <si>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</si>
  <si>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</si>
  <si>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</si>
  <si>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</si>
  <si>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</si>
  <si>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</si>
  <si>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</si>
  <si>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</si>
  <si>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</si>
  <si>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</si>
  <si>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</si>
  <si>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</si>
  <si>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</si>
  <si>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</si>
  <si>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</si>
  <si>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</si>
  <si>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</si>
  <si>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</si>
  <si>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</si>
  <si>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</si>
  <si>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</si>
  <si>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</si>
  <si>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</si>
  <si>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</si>
  <si>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</si>
  <si>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</si>
  <si>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</si>
  <si>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</si>
  <si>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</si>
  <si>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</si>
  <si>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</si>
  <si>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</si>
  <si>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</si>
  <si>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</si>
  <si>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</si>
  <si>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</si>
  <si>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</si>
  <si>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</si>
  <si>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</si>
  <si>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</si>
  <si>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</si>
  <si>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</si>
  <si>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</si>
  <si>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</si>
  <si>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</si>
  <si>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</si>
  <si>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</si>
  <si>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</si>
  <si>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</si>
  <si>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</si>
  <si>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</si>
  <si>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</si>
  <si>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</si>
  <si>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</si>
  <si>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</si>
  <si>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</si>
  <si>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</si>
  <si>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</si>
  <si>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</si>
  <si>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</si>
  <si>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</si>
  <si>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</si>
  <si>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</si>
  <si>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</si>
  <si>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</si>
  <si>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</si>
  <si>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</si>
  <si>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</si>
  <si>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</si>
  <si>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</si>
  <si>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</si>
  <si>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</si>
  <si>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</si>
  <si>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</si>
  <si>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</si>
  <si>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</si>
  <si>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</si>
  <si>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</si>
  <si>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</si>
  <si>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</si>
  <si>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</si>
  <si>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</si>
  <si>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</si>
  <si>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</si>
  <si>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</si>
  <si>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</si>
  <si>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</si>
  <si>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</si>
  <si>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</si>
  <si>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</si>
  <si>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</si>
  <si>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</si>
  <si>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</si>
  <si>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</si>
  <si>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</si>
  <si>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</si>
  <si>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</si>
  <si>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</si>
  <si>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</si>
  <si>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</si>
  <si>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</si>
  <si>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</si>
  <si>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</si>
  <si>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</si>
  <si>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</si>
  <si>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</si>
  <si>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</si>
  <si>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</si>
  <si>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</si>
  <si>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</si>
  <si>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</si>
  <si>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</si>
  <si>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</si>
  <si>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</si>
  <si>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</si>
  <si>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</si>
  <si>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</si>
  <si>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</si>
  <si>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</si>
  <si>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</si>
  <si>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</si>
  <si>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</si>
  <si>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</si>
  <si>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</si>
  <si>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</si>
  <si>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</si>
  <si>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</si>
  <si>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</si>
  <si>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</si>
  <si>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</si>
  <si>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</si>
  <si>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</si>
  <si>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</si>
  <si>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</si>
  <si>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</si>
  <si>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</si>
  <si>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</si>
  <si>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</si>
  <si>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</si>
  <si>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</si>
  <si>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</si>
  <si>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</si>
  <si>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</si>
  <si>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</si>
  <si>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</si>
  <si>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</si>
  <si>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</si>
  <si>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</si>
  <si>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</si>
  <si>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</si>
  <si>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</si>
  <si>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</si>
  <si>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</si>
  <si>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</si>
  <si>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</si>
  <si>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</si>
  <si>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</si>
  <si>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</si>
  <si>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</si>
  <si>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</si>
  <si>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</si>
  <si>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</si>
  <si>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</si>
  <si>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</si>
  <si>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</si>
  <si>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</si>
  <si>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</si>
  <si>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</si>
  <si>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</si>
  <si>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</si>
  <si>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</si>
  <si>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</si>
  <si>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</si>
  <si>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</si>
  <si>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</si>
  <si>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</si>
  <si>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</si>
  <si>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</si>
  <si>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</si>
  <si>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</si>
  <si>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</si>
  <si>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</si>
  <si>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</si>
  <si>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</si>
  <si>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</si>
  <si>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</si>
  <si>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</si>
  <si>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</si>
  <si>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</si>
  <si>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</si>
  <si>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</si>
  <si>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</si>
  <si>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</si>
  <si>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</si>
  <si>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</si>
  <si>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</si>
  <si>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</si>
  <si>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</si>
  <si>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</si>
  <si>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</si>
  <si>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</si>
  <si>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</si>
  <si>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</si>
  <si>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</si>
  <si>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</si>
  <si>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</si>
  <si>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</si>
  <si>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</si>
  <si>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</si>
  <si>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</si>
  <si>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</si>
  <si>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</si>
  <si>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</si>
  <si>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</si>
  <si>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</si>
  <si>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</si>
  <si>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</si>
  <si>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</si>
  <si>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</si>
  <si>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</si>
  <si>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</si>
  <si>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</si>
  <si>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</si>
  <si>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</si>
  <si>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</si>
  <si>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</si>
  <si>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</si>
  <si>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</si>
  <si>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</si>
  <si>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</si>
  <si>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</si>
  <si>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</si>
  <si>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</si>
  <si>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</si>
  <si>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</si>
  <si>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</si>
  <si>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</si>
  <si>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</si>
  <si>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</si>
  <si>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</si>
  <si>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</si>
  <si>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</si>
  <si>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</si>
  <si>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</si>
  <si>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</si>
  <si>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</si>
  <si>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</si>
  <si>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</si>
  <si>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</si>
  <si>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</si>
  <si>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</si>
  <si>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</si>
  <si>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</si>
  <si>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</si>
  <si>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</si>
  <si>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</si>
  <si>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</si>
  <si>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</si>
  <si>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</si>
  <si>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</si>
  <si>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</si>
  <si>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</si>
  <si>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</si>
  <si>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</si>
  <si>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</si>
  <si>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</si>
  <si>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</si>
  <si>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</si>
  <si>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</si>
  <si>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</si>
  <si>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</si>
  <si>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</si>
  <si>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</si>
  <si>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</si>
  <si>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</si>
  <si>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</si>
  <si>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</si>
  <si>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</si>
  <si>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</si>
  <si>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</si>
  <si>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</si>
  <si>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</si>
  <si>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</si>
  <si>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</si>
  <si>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</si>
  <si>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</si>
  <si>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</si>
  <si>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</si>
  <si>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</si>
  <si>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</si>
  <si>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</si>
  <si>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</si>
  <si>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</si>
  <si>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</si>
  <si>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</si>
  <si>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</si>
  <si>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</si>
  <si>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</si>
  <si>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</si>
  <si>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</si>
  <si>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</si>
  <si>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</si>
  <si>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</si>
  <si>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</si>
  <si>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</si>
  <si>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</si>
  <si>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</si>
  <si>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</si>
  <si>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</si>
  <si>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</si>
  <si>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</si>
  <si>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</si>
  <si>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</si>
  <si>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</si>
  <si>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</si>
  <si>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</si>
  <si>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</si>
  <si>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</si>
  <si>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</si>
  <si>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</si>
  <si>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</si>
  <si>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</si>
  <si>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</si>
  <si>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</si>
  <si>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</si>
  <si>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</si>
  <si>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</si>
  <si>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</si>
  <si>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</si>
  <si>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</si>
  <si>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</si>
  <si>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</si>
  <si>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</si>
  <si>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</si>
  <si>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</si>
  <si>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</si>
  <si>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</si>
  <si>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</si>
  <si>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</si>
  <si>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</si>
  <si>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</si>
  <si>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</si>
  <si>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</si>
  <si>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</si>
  <si>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</si>
  <si>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</si>
  <si>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</si>
  <si>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</si>
  <si>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</si>
  <si>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</si>
  <si>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</si>
  <si>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</si>
  <si>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</si>
  <si>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</si>
  <si>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</si>
  <si>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</si>
  <si>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</si>
  <si>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</si>
  <si>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</si>
  <si>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</si>
  <si>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</si>
  <si>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</si>
  <si>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</si>
  <si>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</si>
  <si>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</si>
  <si>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</si>
  <si>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</si>
  <si>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</si>
  <si>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</si>
  <si>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</si>
  <si>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</si>
  <si>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</si>
  <si>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</si>
  <si>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</si>
  <si>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</si>
  <si>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</si>
  <si>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</si>
  <si>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</si>
  <si>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</si>
  <si>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</si>
  <si>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</si>
  <si>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</si>
  <si>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</si>
  <si>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</si>
  <si>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</si>
  <si>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</si>
  <si>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</si>
  <si>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</si>
  <si>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</si>
  <si>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</si>
  <si>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</si>
  <si>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</si>
  <si>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</si>
  <si>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</si>
  <si>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</si>
  <si>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</si>
  <si>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</si>
  <si>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</si>
  <si>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</si>
  <si>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</si>
  <si>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</si>
  <si>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</si>
  <si>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</si>
  <si>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</si>
  <si>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</si>
  <si>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</si>
  <si>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</si>
  <si>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</si>
  <si>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</si>
  <si>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</si>
  <si>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</si>
  <si>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</si>
  <si>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</si>
  <si>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</si>
  <si>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</si>
  <si>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</si>
  <si>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</si>
  <si>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</si>
  <si>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</si>
  <si>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</si>
  <si>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</si>
  <si>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</si>
  <si>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</si>
  <si>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</si>
  <si>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</si>
  <si>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</si>
  <si>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</si>
  <si>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</si>
  <si>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</si>
  <si>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</si>
  <si>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</si>
  <si>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</si>
  <si>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</si>
  <si>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</si>
  <si>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</si>
  <si>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</si>
  <si>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</si>
  <si>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</si>
  <si>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</si>
  <si>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</si>
  <si>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</si>
  <si>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</si>
  <si>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</si>
  <si>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</si>
  <si>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</si>
  <si>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</si>
  <si>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</si>
  <si>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</si>
  <si>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</si>
  <si>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</si>
  <si>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</si>
  <si>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</si>
  <si>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</si>
  <si>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</si>
  <si>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</si>
  <si>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</si>
  <si>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</si>
  <si>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</si>
  <si>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</si>
  <si>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</si>
  <si>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</si>
  <si>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</si>
  <si>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</si>
  <si>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</si>
  <si>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</si>
  <si>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</si>
  <si>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</si>
  <si>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</si>
  <si>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</si>
  <si>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</si>
  <si>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</si>
  <si>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</si>
  <si>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</si>
  <si>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</si>
  <si>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</si>
  <si>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</si>
  <si>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</si>
  <si>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</si>
  <si>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</si>
  <si>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</si>
  <si>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</si>
  <si>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</si>
  <si>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</si>
  <si>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</si>
  <si>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</si>
  <si>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医療法人社団緑祐会永野病院</t>
    <phoneticPr fontId="3"/>
  </si>
  <si>
    <t>〒290-0221 市原市馬立８０２－２</t>
    <phoneticPr fontId="3"/>
  </si>
  <si>
    <t>〇</t>
  </si>
  <si>
    <t>医療法人</t>
  </si>
  <si>
    <t>内科</t>
  </si>
  <si>
    <t>ＤＰＣ病院ではない</t>
  </si>
  <si>
    <t>有</t>
  </si>
  <si>
    <t>-</t>
    <phoneticPr fontId="3"/>
  </si>
  <si>
    <t>永野病院病棟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</si>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</sst>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4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t="s">
        <v>1036</v>
      </c>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t="s">
        <v>1036</v>
      </c>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60</v>
      </c>
      <c r="K101" s="237" t="str">
        <f>IF(OR(COUNTIF(L101:L101,"未確認")&gt;0,COUNTIF(L101:L101,"~*")&gt;0),"※","")</f>
        <v/>
      </c>
      <c r="L101" s="258">
        <v>60</v>
      </c>
    </row>
    <row r="102" spans="1:22" s="83" customFormat="1" ht="34.5" customHeight="1">
      <c r="A102" s="244" t="s">
        <v>610</v>
      </c>
      <c r="B102" s="84"/>
      <c r="C102" s="375"/>
      <c r="D102" s="377"/>
      <c r="E102" s="315" t="s">
        <v>612</v>
      </c>
      <c r="F102" s="316"/>
      <c r="G102" s="316"/>
      <c r="H102" s="317"/>
      <c r="I102" s="418"/>
      <c r="J102" s="256">
        <f t="shared" si="0"/>
        <v>60</v>
      </c>
      <c r="K102" s="237" t="str">
        <f t="shared" ref="K102:K111" si="1">IF(OR(COUNTIF(L101:L101,"未確認")&gt;0,COUNTIF(L101:L101,"~*")&gt;0),"※","")</f>
        <v/>
      </c>
      <c r="L102" s="258">
        <v>60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60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94</v>
      </c>
      <c r="K154" s="264" t="str">
        <f t="shared" si="3"/>
        <v/>
      </c>
      <c r="L154" s="117">
        <v>94</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1040</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2.2999999999999998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9"/>
      <c r="D270" s="369"/>
      <c r="E270" s="369"/>
      <c r="F270" s="369"/>
      <c r="G270" s="369" t="s">
        <v>148</v>
      </c>
      <c r="H270" s="369"/>
      <c r="I270" s="402"/>
      <c r="J270" s="266">
        <f t="shared" si="9"/>
        <v>2.2000000000000002</v>
      </c>
      <c r="K270" s="81" t="str">
        <f t="shared" si="8"/>
        <v/>
      </c>
      <c r="L270" s="148">
        <v>2.2000000000000002</v>
      </c>
    </row>
    <row r="271" spans="1:22" s="83" customFormat="1" ht="34.5" customHeight="1">
      <c r="A271" s="249" t="s">
        <v>726</v>
      </c>
      <c r="B271" s="120"/>
      <c r="C271" s="369" t="s">
        <v>151</v>
      </c>
      <c r="D271" s="370"/>
      <c r="E271" s="370"/>
      <c r="F271" s="370"/>
      <c r="G271" s="369" t="s">
        <v>146</v>
      </c>
      <c r="H271" s="369"/>
      <c r="I271" s="402"/>
      <c r="J271" s="266">
        <f t="shared" si="9"/>
        <v>9</v>
      </c>
      <c r="K271" s="81" t="str">
        <f t="shared" si="8"/>
        <v/>
      </c>
      <c r="L271" s="147">
        <v>9</v>
      </c>
    </row>
    <row r="272" spans="1:22" s="83" customFormat="1" ht="34.5" customHeight="1">
      <c r="A272" s="249" t="s">
        <v>726</v>
      </c>
      <c r="B272" s="120"/>
      <c r="C272" s="370"/>
      <c r="D272" s="370"/>
      <c r="E272" s="370"/>
      <c r="F272" s="370"/>
      <c r="G272" s="369" t="s">
        <v>148</v>
      </c>
      <c r="H272" s="369"/>
      <c r="I272" s="402"/>
      <c r="J272" s="266">
        <f t="shared" si="9"/>
        <v>0.9</v>
      </c>
      <c r="K272" s="81" t="str">
        <f t="shared" si="8"/>
        <v/>
      </c>
      <c r="L272" s="148">
        <v>0.9</v>
      </c>
    </row>
    <row r="273" spans="1:12" s="83" customFormat="1" ht="34.5" customHeight="1">
      <c r="A273" s="249" t="s">
        <v>727</v>
      </c>
      <c r="B273" s="120"/>
      <c r="C273" s="369" t="s">
        <v>152</v>
      </c>
      <c r="D273" s="370"/>
      <c r="E273" s="370"/>
      <c r="F273" s="370"/>
      <c r="G273" s="369" t="s">
        <v>146</v>
      </c>
      <c r="H273" s="369"/>
      <c r="I273" s="402"/>
      <c r="J273" s="266">
        <f t="shared" si="9"/>
        <v>3</v>
      </c>
      <c r="K273" s="81" t="str">
        <f t="shared" si="8"/>
        <v/>
      </c>
      <c r="L273" s="147">
        <v>3</v>
      </c>
    </row>
    <row r="274" spans="1:12" s="83" customFormat="1" ht="34.5" customHeight="1">
      <c r="A274" s="249" t="s">
        <v>727</v>
      </c>
      <c r="B274" s="120"/>
      <c r="C274" s="370"/>
      <c r="D274" s="370"/>
      <c r="E274" s="370"/>
      <c r="F274" s="370"/>
      <c r="G274" s="369" t="s">
        <v>148</v>
      </c>
      <c r="H274" s="369"/>
      <c r="I274" s="402"/>
      <c r="J274" s="266">
        <f t="shared" si="9"/>
        <v>8.5</v>
      </c>
      <c r="K274" s="81" t="str">
        <f t="shared" si="8"/>
        <v/>
      </c>
      <c r="L274" s="148">
        <v>8.5</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0.8</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1.1000000000000001</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609</v>
      </c>
      <c r="K392" s="81" t="str">
        <f t="shared" ref="K392:K397" si="11">IF(OR(COUNTIF(L392:L392,"未確認")&gt;0,COUNTIF(L392:L392,"~*")&gt;0),"※","")</f>
        <v/>
      </c>
      <c r="L392" s="147">
        <v>609</v>
      </c>
    </row>
    <row r="393" spans="1:22" s="83" customFormat="1" ht="34.5" customHeight="1">
      <c r="A393" s="249" t="s">
        <v>773</v>
      </c>
      <c r="B393" s="84"/>
      <c r="C393" s="368"/>
      <c r="D393" s="378"/>
      <c r="E393" s="318" t="s">
        <v>224</v>
      </c>
      <c r="F393" s="319"/>
      <c r="G393" s="319"/>
      <c r="H393" s="320"/>
      <c r="I393" s="341"/>
      <c r="J393" s="140">
        <f t="shared" si="10"/>
        <v>148</v>
      </c>
      <c r="K393" s="81" t="str">
        <f t="shared" si="11"/>
        <v/>
      </c>
      <c r="L393" s="147">
        <v>148</v>
      </c>
    </row>
    <row r="394" spans="1:22" s="83" customFormat="1" ht="34.5" customHeight="1">
      <c r="A394" s="250" t="s">
        <v>774</v>
      </c>
      <c r="B394" s="84"/>
      <c r="C394" s="368"/>
      <c r="D394" s="379"/>
      <c r="E394" s="318" t="s">
        <v>225</v>
      </c>
      <c r="F394" s="319"/>
      <c r="G394" s="319"/>
      <c r="H394" s="320"/>
      <c r="I394" s="341"/>
      <c r="J394" s="140">
        <f t="shared" si="10"/>
        <v>389</v>
      </c>
      <c r="K394" s="81" t="str">
        <f t="shared" si="11"/>
        <v/>
      </c>
      <c r="L394" s="147">
        <v>389</v>
      </c>
    </row>
    <row r="395" spans="1:22" s="83" customFormat="1" ht="34.5" customHeight="1">
      <c r="A395" s="250" t="s">
        <v>775</v>
      </c>
      <c r="B395" s="84"/>
      <c r="C395" s="368"/>
      <c r="D395" s="380"/>
      <c r="E395" s="318" t="s">
        <v>226</v>
      </c>
      <c r="F395" s="319"/>
      <c r="G395" s="319"/>
      <c r="H395" s="320"/>
      <c r="I395" s="341"/>
      <c r="J395" s="140">
        <f t="shared" si="10"/>
        <v>72</v>
      </c>
      <c r="K395" s="81" t="str">
        <f t="shared" si="11"/>
        <v/>
      </c>
      <c r="L395" s="147">
        <v>72</v>
      </c>
    </row>
    <row r="396" spans="1:22" s="83" customFormat="1" ht="34.5" customHeight="1">
      <c r="A396" s="250" t="s">
        <v>776</v>
      </c>
      <c r="B396" s="1"/>
      <c r="C396" s="368"/>
      <c r="D396" s="318" t="s">
        <v>227</v>
      </c>
      <c r="E396" s="319"/>
      <c r="F396" s="319"/>
      <c r="G396" s="319"/>
      <c r="H396" s="320"/>
      <c r="I396" s="341"/>
      <c r="J396" s="140">
        <f t="shared" si="10"/>
        <v>18903</v>
      </c>
      <c r="K396" s="81" t="str">
        <f t="shared" si="11"/>
        <v/>
      </c>
      <c r="L396" s="147">
        <v>18903</v>
      </c>
    </row>
    <row r="397" spans="1:22" s="83" customFormat="1" ht="34.5" customHeight="1">
      <c r="A397" s="250" t="s">
        <v>777</v>
      </c>
      <c r="B397" s="119"/>
      <c r="C397" s="368"/>
      <c r="D397" s="318" t="s">
        <v>228</v>
      </c>
      <c r="E397" s="319"/>
      <c r="F397" s="319"/>
      <c r="G397" s="319"/>
      <c r="H397" s="320"/>
      <c r="I397" s="342"/>
      <c r="J397" s="140">
        <f t="shared" si="10"/>
        <v>599</v>
      </c>
      <c r="K397" s="81" t="str">
        <f t="shared" si="11"/>
        <v/>
      </c>
      <c r="L397" s="147">
        <v>599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609</v>
      </c>
      <c r="K405" s="81" t="str">
        <f t="shared" ref="K405:K422" si="13">IF(OR(COUNTIF(L405:L405,"未確認")&gt;0,COUNTIF(L405:L405,"~*")&gt;0),"※","")</f>
        <v/>
      </c>
      <c r="L405" s="147">
        <v>609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344</v>
      </c>
      <c r="K407" s="81" t="str">
        <f t="shared" si="13"/>
        <v/>
      </c>
      <c r="L407" s="147">
        <v>344</v>
      </c>
    </row>
    <row r="408" spans="1:22" s="83" customFormat="1" ht="34.5" customHeight="1">
      <c r="A408" s="251" t="s">
        <v>781</v>
      </c>
      <c r="B408" s="119"/>
      <c r="C408" s="367"/>
      <c r="D408" s="367"/>
      <c r="E408" s="318" t="s">
        <v>236</v>
      </c>
      <c r="F408" s="319"/>
      <c r="G408" s="319"/>
      <c r="H408" s="320"/>
      <c r="I408" s="359"/>
      <c r="J408" s="140">
        <f t="shared" si="12"/>
        <v>43</v>
      </c>
      <c r="K408" s="81" t="str">
        <f t="shared" si="13"/>
        <v/>
      </c>
      <c r="L408" s="147">
        <v>43</v>
      </c>
    </row>
    <row r="409" spans="1:22" s="83" customFormat="1" ht="34.5" customHeight="1">
      <c r="A409" s="251" t="s">
        <v>782</v>
      </c>
      <c r="B409" s="119"/>
      <c r="C409" s="367"/>
      <c r="D409" s="367"/>
      <c r="E409" s="315" t="s">
        <v>986</v>
      </c>
      <c r="F409" s="316"/>
      <c r="G409" s="316"/>
      <c r="H409" s="317"/>
      <c r="I409" s="359"/>
      <c r="J409" s="140">
        <f t="shared" si="12"/>
        <v>178</v>
      </c>
      <c r="K409" s="81" t="str">
        <f t="shared" si="13"/>
        <v/>
      </c>
      <c r="L409" s="147">
        <v>178</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44</v>
      </c>
      <c r="K412" s="81" t="str">
        <f t="shared" si="13"/>
        <v/>
      </c>
      <c r="L412" s="147">
        <v>44</v>
      </c>
    </row>
    <row r="413" spans="1:22" s="83" customFormat="1" ht="34.5" customHeight="1">
      <c r="A413" s="251" t="s">
        <v>786</v>
      </c>
      <c r="B413" s="119"/>
      <c r="C413" s="367"/>
      <c r="D413" s="318" t="s">
        <v>251</v>
      </c>
      <c r="E413" s="319"/>
      <c r="F413" s="319"/>
      <c r="G413" s="319"/>
      <c r="H413" s="320"/>
      <c r="I413" s="359"/>
      <c r="J413" s="140">
        <f t="shared" si="12"/>
        <v>599</v>
      </c>
      <c r="K413" s="81" t="str">
        <f t="shared" si="13"/>
        <v/>
      </c>
      <c r="L413" s="147">
        <v>599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270</v>
      </c>
      <c r="K415" s="81" t="str">
        <f t="shared" si="13"/>
        <v/>
      </c>
      <c r="L415" s="147">
        <v>270</v>
      </c>
    </row>
    <row r="416" spans="1:22" s="83" customFormat="1" ht="34.5" customHeight="1">
      <c r="A416" s="251" t="s">
        <v>789</v>
      </c>
      <c r="B416" s="119"/>
      <c r="C416" s="367"/>
      <c r="D416" s="367"/>
      <c r="E416" s="318" t="s">
        <v>243</v>
      </c>
      <c r="F416" s="319"/>
      <c r="G416" s="319"/>
      <c r="H416" s="320"/>
      <c r="I416" s="359"/>
      <c r="J416" s="140">
        <f t="shared" si="12"/>
        <v>34</v>
      </c>
      <c r="K416" s="81" t="str">
        <f t="shared" si="13"/>
        <v/>
      </c>
      <c r="L416" s="147">
        <v>34</v>
      </c>
    </row>
    <row r="417" spans="1:22" s="83" customFormat="1" ht="34.5" customHeight="1">
      <c r="A417" s="251" t="s">
        <v>790</v>
      </c>
      <c r="B417" s="119"/>
      <c r="C417" s="367"/>
      <c r="D417" s="367"/>
      <c r="E417" s="318" t="s">
        <v>244</v>
      </c>
      <c r="F417" s="319"/>
      <c r="G417" s="319"/>
      <c r="H417" s="320"/>
      <c r="I417" s="359"/>
      <c r="J417" s="140">
        <f t="shared" si="12"/>
        <v>71</v>
      </c>
      <c r="K417" s="81" t="str">
        <f t="shared" si="13"/>
        <v/>
      </c>
      <c r="L417" s="147">
        <v>71</v>
      </c>
    </row>
    <row r="418" spans="1:22" s="83" customFormat="1" ht="34.5" customHeight="1">
      <c r="A418" s="251" t="s">
        <v>791</v>
      </c>
      <c r="B418" s="119"/>
      <c r="C418" s="367"/>
      <c r="D418" s="367"/>
      <c r="E418" s="318" t="s">
        <v>245</v>
      </c>
      <c r="F418" s="319"/>
      <c r="G418" s="319"/>
      <c r="H418" s="320"/>
      <c r="I418" s="359"/>
      <c r="J418" s="140">
        <f t="shared" si="12"/>
        <v>120</v>
      </c>
      <c r="K418" s="81" t="str">
        <f t="shared" si="13"/>
        <v/>
      </c>
      <c r="L418" s="147">
        <v>120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15</v>
      </c>
      <c r="K420" s="81" t="str">
        <f t="shared" si="13"/>
        <v/>
      </c>
      <c r="L420" s="147">
        <v>15</v>
      </c>
    </row>
    <row r="421" spans="1:22" s="83" customFormat="1" ht="34.5" customHeight="1">
      <c r="A421" s="251" t="s">
        <v>794</v>
      </c>
      <c r="B421" s="119"/>
      <c r="C421" s="367"/>
      <c r="D421" s="367"/>
      <c r="E421" s="318" t="s">
        <v>247</v>
      </c>
      <c r="F421" s="319"/>
      <c r="G421" s="319"/>
      <c r="H421" s="320"/>
      <c r="I421" s="359"/>
      <c r="J421" s="140">
        <f t="shared" si="12"/>
        <v>89</v>
      </c>
      <c r="K421" s="81" t="str">
        <f t="shared" si="13"/>
        <v/>
      </c>
      <c r="L421" s="147">
        <v>89</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599</v>
      </c>
      <c r="K430" s="193" t="str">
        <f>IF(OR(COUNTIF(L430:L430,"未確認")&gt;0,COUNTIF(L430:L430,"~*")&gt;0),"※","")</f>
        <v/>
      </c>
      <c r="L430" s="147">
        <v>599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20</v>
      </c>
      <c r="K431" s="193" t="str">
        <f>IF(OR(COUNTIF(L431:L431,"未確認")&gt;0,COUNTIF(L431:L431,"~*")&gt;0),"※","")</f>
        <v/>
      </c>
      <c r="L431" s="147">
        <v>20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329</v>
      </c>
      <c r="K433" s="193" t="str">
        <f>IF(OR(COUNTIF(L433:L433,"未確認")&gt;0,COUNTIF(L433:L433,"~*")&gt;0),"※","")</f>
        <v/>
      </c>
      <c r="L433" s="147">
        <v>329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250</v>
      </c>
      <c r="K434" s="193" t="str">
        <f>IF(OR(COUNTIF(L434:L434,"未確認")&gt;0,COUNTIF(L434:L434,"~*")&gt;0),"※","")</f>
        <v/>
      </c>
      <c r="L434" s="147">
        <v>250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11</v>
      </c>
      <c r="K446" s="187" t="str">
        <f t="shared" si="14"/>
        <v/>
      </c>
      <c r="L446" s="269"/>
    </row>
    <row r="447" spans="1:22" s="83" customFormat="1" ht="34.5" customHeight="1">
      <c r="A447" s="251" t="s">
        <v>805</v>
      </c>
      <c r="B447" s="119"/>
      <c r="C447" s="188"/>
      <c r="D447" s="196"/>
      <c r="E447" s="318" t="s">
        <v>268</v>
      </c>
      <c r="F447" s="319"/>
      <c r="G447" s="319"/>
      <c r="H447" s="320"/>
      <c r="I447" s="325"/>
      <c r="J447" s="192">
        <v>10</v>
      </c>
      <c r="K447" s="187" t="str">
        <f t="shared" si="14"/>
        <v/>
      </c>
      <c r="L447" s="269"/>
    </row>
    <row r="448" spans="1:22" s="83" customFormat="1" ht="34.5" customHeight="1">
      <c r="A448" s="251" t="s">
        <v>806</v>
      </c>
      <c r="B448" s="119"/>
      <c r="C448" s="190"/>
      <c r="D448" s="197"/>
      <c r="E448" s="318" t="s">
        <v>269</v>
      </c>
      <c r="F448" s="319"/>
      <c r="G448" s="319"/>
      <c r="H448" s="320"/>
      <c r="I448" s="326"/>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142</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15</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64</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21</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101</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t="str">
        <f t="shared" si="27"/>
        <v>*</v>
      </c>
      <c r="K614" s="201" t="str">
        <f t="shared" si="28"/>
        <v>※</v>
      </c>
      <c r="L614" s="117" t="s">
        <v>541</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53</v>
      </c>
      <c r="K617" s="201" t="str">
        <f t="shared" si="28"/>
        <v/>
      </c>
      <c r="L617" s="117">
        <v>53</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12</v>
      </c>
      <c r="K620" s="201" t="str">
        <f t="shared" si="28"/>
        <v/>
      </c>
      <c r="L620" s="117">
        <v>12</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15</v>
      </c>
      <c r="K632" s="201" t="str">
        <f t="shared" si="30"/>
        <v/>
      </c>
      <c r="L632" s="117">
        <v>15</v>
      </c>
    </row>
    <row r="633" spans="1:22" s="118" customFormat="1" ht="57">
      <c r="A633" s="252" t="s">
        <v>919</v>
      </c>
      <c r="B633" s="119"/>
      <c r="C633" s="318" t="s">
        <v>436</v>
      </c>
      <c r="D633" s="319"/>
      <c r="E633" s="319"/>
      <c r="F633" s="319"/>
      <c r="G633" s="319"/>
      <c r="H633" s="320"/>
      <c r="I633" s="122" t="s">
        <v>437</v>
      </c>
      <c r="J633" s="116">
        <f t="shared" si="29"/>
        <v>32</v>
      </c>
      <c r="K633" s="201" t="str">
        <f t="shared" si="30"/>
        <v/>
      </c>
      <c r="L633" s="117">
        <v>32</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AA5C71-8D22-44EE-AEFC-0EEEF562290D}"/>
    <hyperlink ref="J71:L71" location="病院!B464" display="・手術の状況" xr:uid="{15C5CF48-FA4C-43FE-A9C6-5F1C5DD0377B}"/>
    <hyperlink ref="J72:L72" location="病院!B500" display="・がん、脳卒中、心筋梗塞、分娩、精神医療への対応状況" xr:uid="{15DF6379-96F8-4CB5-85D9-4954F17D224A}"/>
    <hyperlink ref="J73:L73" location="病院!B541" display="・重症患者への対応状況" xr:uid="{2631D1D3-E693-4F30-87DE-3EDEC04CED1B}"/>
    <hyperlink ref="J74:L74" location="病院!B586" display="・救急医療の実施状況" xr:uid="{7A0CF2C5-2999-41CC-97F2-E9EECF16ED3D}"/>
    <hyperlink ref="J75:L75" location="病院!B609" display="・急性期後の支援、在宅復帰の支援の状況" xr:uid="{A377D227-D4DA-4B5E-A71B-941497F0859E}"/>
    <hyperlink ref="J76:L76" location="病院!B627" display="・全身管理の状況" xr:uid="{1ABBF47C-A998-4D53-8A9E-1E43BE00C680}"/>
    <hyperlink ref="J78:L78" location="病院!B679" display="・長期療養患者の受入状況" xr:uid="{B83661D6-A86B-43BD-94E1-7A9E69ED8F0D}"/>
    <hyperlink ref="J77:L77" location="病院!B642" display="・リハビリテーションの実施状況" xr:uid="{C4BB715D-9D7E-4C77-9D38-7777382BEC88}"/>
    <hyperlink ref="J79:L79" location="病院!B689" display="・重度の障害児等の受入状況" xr:uid="{F97703F0-9F73-4F37-9FC9-731B2AFD3BE6}"/>
    <hyperlink ref="J80:L80" location="病院!B702" display="・医科歯科の連携状況" xr:uid="{1237B66A-32D3-47B6-B127-887E409CC12A}"/>
    <hyperlink ref="M71:N71" location="'病院(H30案)'!B448" display="・手術の状況" xr:uid="{1C1DAABE-E794-4A0E-AF56-DB00B9B0333E}"/>
    <hyperlink ref="M72:N72" location="'病院(H30案)'!B484" display="・がん、脳卒中、心筋梗塞、分娩、精神医療への対応状況" xr:uid="{ECF679D9-B8D0-4469-967D-A916F700C676}"/>
    <hyperlink ref="M73:N73" location="'病院(H30案)'!B525" display="・重症患者への対応状況" xr:uid="{F7610F77-DAFC-4109-B190-F470BC7AE99F}"/>
    <hyperlink ref="M74:N74" location="'病院(H30案)'!B570" display="・救急医療の実施状況" xr:uid="{8A6989C2-2E46-4DEB-9B67-F7D1B79FA49D}"/>
    <hyperlink ref="M75:N75" location="'病院(H30案)'!B593" display="・急性期後の支援、在宅復帰の支援の状況" xr:uid="{D869C475-29C2-4C17-8BAA-37636A0DB64F}"/>
    <hyperlink ref="C71:G71" location="病院!B87" display="・設置主体" xr:uid="{FC4884F9-989B-4793-B096-043DDB23F951}"/>
    <hyperlink ref="C72:G72" location="病院!B95" display="・病床の状況" xr:uid="{6104E0A3-19DD-42E6-99C6-C4E84C601131}"/>
    <hyperlink ref="C73:G73" location="病院!B116" display="・診療科" xr:uid="{F7491C50-8C5D-4AB6-8FA8-7DDBA8D7A732}"/>
    <hyperlink ref="C74:G74" location="病院!B127" display="・入院基本料・特定入院料及び届出病床数" xr:uid="{BD27245F-5EC4-4C97-BF73-313E9CB86902}"/>
    <hyperlink ref="C75:G75" location="病院!B141" display="・算定する入院基本用・特定入院料等の状況" xr:uid="{9A23AB79-0B77-49B7-97E8-F0914BFB2CE0}"/>
    <hyperlink ref="C76:G76" location="病院!B224" display="・DPC医療機関群の種類" xr:uid="{6D44600F-674D-4F61-AF80-EDA65F73C7A5}"/>
    <hyperlink ref="C77:G77" location="病院!B232" display="・救急告示病院、二次救急医療施設、三次救急医療施設の告示・認定の有無" xr:uid="{61616E8E-2D9A-4A06-9321-44D78EDED3A8}"/>
    <hyperlink ref="C78:F78" location="病院!B242" display="・承認の有無" xr:uid="{C358DE34-0C25-4725-A91B-9F1C675EAB38}"/>
    <hyperlink ref="C79:F79" location="病院!B251" display="・診療報酬の届出の有無" xr:uid="{9AEFC8F4-D508-4BE9-AC6C-5953AE1B03AE}"/>
    <hyperlink ref="C80:F80" location="病院!B261" display="・職員数の状況" xr:uid="{46383145-9FC2-46BC-BDC1-F42A94AD22BB}"/>
    <hyperlink ref="C81:F81" location="病院!B320" display="・退院調整部門の設置状況" xr:uid="{8049D78F-E168-4CCF-BF98-EF6E961E613B}"/>
    <hyperlink ref="C82:F82" location="病院!B340" display="・医療機器の台数" xr:uid="{D29FE4F0-FCC6-49E9-BE4D-57E46C269438}"/>
    <hyperlink ref="C83:G83" location="病院!B365" display="・過去1年間の間に病棟の再編・見直しがあった場合の報告対象期間" xr:uid="{E7EA660E-8F8B-4F3E-B92C-908A1E9EC9E9}"/>
    <hyperlink ref="H71:I71" location="病院!B388" display="・入院患者の状況（年間）" xr:uid="{CBA081B8-4272-470E-80D1-B71867AA1FB6}"/>
    <hyperlink ref="H72:I72" location="病院!B401" display="・入院患者の状況（年間／入棟前の場所・退棟先の場所の状況）" xr:uid="{646A7532-5AB4-4A86-8141-5431F9D2BBDF}"/>
    <hyperlink ref="H73:I73" location="病院!B426" display="・退院後に在宅医療を必要とする患者の状況" xr:uid="{4A0B292A-2DC7-49EA-B738-B9E799CD94B7}"/>
    <hyperlink ref="H74:I74" location="病院!B438" display="・看取りを行った患者数" xr:uid="{81A5609A-AB37-4153-A724-A6627DF662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2019-11-15T06:56:56Z</dcterms:modified>
</cp:coreProperties>
</file>