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9062A009-D567-4B66-A687-26819723B1C7}" xr6:coauthVersionLast="47" xr6:coauthVersionMax="47" xr10:uidLastSave="{00000000-0000-0000-0000-000000000000}"/>
  <bookViews>
    <workbookView xWindow="-120" yWindow="-120" windowWidth="29040" windowHeight="15720" tabRatio="848" firstSheet="2" activeTab="6" xr2:uid="{00000000-000D-0000-FFFF-FFFF00000000}"/>
  </bookViews>
  <sheets>
    <sheet name="県内基幹プログラム一覧" sheetId="2" r:id="rId1"/>
    <sheet name="県内基幹プログラムの連携・関連施設一覧" sheetId="3" r:id="rId2"/>
    <sheet name="県外基幹プログラムの県内連携・関連施設一覧" sheetId="4" r:id="rId3"/>
    <sheet name="基幹プログラム数" sheetId="5" r:id="rId4"/>
    <sheet name="県内基幹プログラムの連携・関連施設数" sheetId="6" r:id="rId5"/>
    <sheet name="県外基幹プログラムの県内連携・関連施設数" sheetId="7" r:id="rId6"/>
    <sheet name="県内の連携施設数（県内基幹＋県外基幹）" sheetId="8" r:id="rId7"/>
  </sheets>
  <externalReferences>
    <externalReference r:id="rId8"/>
    <externalReference r:id="rId9"/>
    <externalReference r:id="rId10"/>
  </externalReferences>
  <definedNames>
    <definedName name="_xlnm._FilterDatabase" localSheetId="2" hidden="1">県外基幹プログラムの県内連携・関連施設一覧!$A$2:$I$2</definedName>
    <definedName name="_xlnm._FilterDatabase" localSheetId="1" hidden="1">県内基幹プログラムの連携・関連施設一覧!$A$2:$J$50</definedName>
    <definedName name="_xlnm._FilterDatabase" localSheetId="0" hidden="1">県内基幹プログラム一覧!$A$2:$I$7</definedName>
    <definedName name="imp新規_県外">#REF!</definedName>
    <definedName name="_xlnm.Print_Titles" localSheetId="2">県外基幹プログラムの県内連携・関連施設一覧!$2:$2</definedName>
    <definedName name="_xlnm.Print_Titles" localSheetId="1">県内基幹プログラムの連携・関連施設一覧!$2:$2</definedName>
    <definedName name="_xlnm.Print_Titles" localSheetId="0">県内基幹プログラム一覧!$2:$2</definedName>
    <definedName name="県外プロ連携施設のクロス集計">#REF!</definedName>
    <definedName name="施設マスタ">#REF!</definedName>
    <definedName name="新規情報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8" l="1"/>
  <c r="K13" i="8"/>
  <c r="J13" i="8"/>
  <c r="I13" i="8"/>
  <c r="H13" i="8"/>
  <c r="G13" i="8"/>
  <c r="F13" i="8"/>
  <c r="E13" i="8"/>
  <c r="D13" i="8"/>
  <c r="C13" i="8"/>
  <c r="B13" i="8"/>
  <c r="M12" i="8"/>
  <c r="M11" i="8"/>
  <c r="M10" i="8"/>
  <c r="M9" i="8"/>
  <c r="M8" i="8"/>
  <c r="M7" i="8"/>
  <c r="M6" i="8"/>
  <c r="M5" i="8"/>
  <c r="M4" i="8"/>
  <c r="I13" i="7"/>
  <c r="H13" i="7"/>
  <c r="G13" i="7"/>
  <c r="F13" i="7"/>
  <c r="E13" i="7"/>
  <c r="D13" i="7"/>
  <c r="C13" i="7"/>
  <c r="B13" i="7"/>
  <c r="J12" i="7"/>
  <c r="J11" i="7"/>
  <c r="J10" i="7"/>
  <c r="J9" i="7"/>
  <c r="J8" i="7"/>
  <c r="J7" i="7"/>
  <c r="J6" i="7"/>
  <c r="J5" i="7"/>
  <c r="J13" i="7" s="1"/>
  <c r="J4" i="7"/>
  <c r="G14" i="6"/>
  <c r="F13" i="6"/>
  <c r="E13" i="6"/>
  <c r="D13" i="6"/>
  <c r="C13" i="6"/>
  <c r="B13" i="6"/>
  <c r="G12" i="6"/>
  <c r="G11" i="6"/>
  <c r="G10" i="6"/>
  <c r="G9" i="6"/>
  <c r="G8" i="6"/>
  <c r="G7" i="6"/>
  <c r="G6" i="6"/>
  <c r="G5" i="6"/>
  <c r="G4" i="6"/>
  <c r="G13" i="6" s="1"/>
  <c r="F13" i="5"/>
  <c r="E13" i="5"/>
  <c r="D13" i="5"/>
  <c r="C13" i="5"/>
  <c r="B13" i="5"/>
  <c r="G12" i="5"/>
  <c r="G11" i="5"/>
  <c r="G10" i="5"/>
  <c r="G9" i="5"/>
  <c r="G8" i="5"/>
  <c r="G7" i="5"/>
  <c r="G6" i="5"/>
  <c r="G13" i="5" s="1"/>
  <c r="G5" i="5"/>
  <c r="G4" i="5"/>
  <c r="M13" i="8" l="1"/>
  <c r="G23" i="4" l="1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3" i="4"/>
  <c r="E3" i="4"/>
  <c r="E7" i="2"/>
  <c r="E6" i="2"/>
  <c r="E5" i="2"/>
  <c r="E4" i="2"/>
  <c r="E3" i="2"/>
</calcChain>
</file>

<file path=xl/sharedStrings.xml><?xml version="1.0" encoding="utf-8"?>
<sst xmlns="http://schemas.openxmlformats.org/spreadsheetml/2006/main" count="622" uniqueCount="220">
  <si>
    <t>新規申請中　基本領域別・医療圏別　専門研修基幹施設の状況（基幹施設指導者数・定員数）</t>
    <rPh sb="0" eb="5">
      <t>シンキシンセイチュウ</t>
    </rPh>
    <rPh sb="6" eb="11">
      <t>キホンリョウイキベツ</t>
    </rPh>
    <rPh sb="12" eb="16">
      <t>イリョウケンベツ</t>
    </rPh>
    <rPh sb="17" eb="25">
      <t>センモンケンシュウキカンシセツ</t>
    </rPh>
    <rPh sb="26" eb="28">
      <t>ジョウキョウ</t>
    </rPh>
    <rPh sb="29" eb="37">
      <t>キカンシセツシドウシャスウ</t>
    </rPh>
    <rPh sb="38" eb="41">
      <t>テイインスウ</t>
    </rPh>
    <phoneticPr fontId="3"/>
  </si>
  <si>
    <t>No.</t>
    <phoneticPr fontId="3"/>
  </si>
  <si>
    <t>領域</t>
    <rPh sb="0" eb="2">
      <t>リョウイキ</t>
    </rPh>
    <phoneticPr fontId="3"/>
  </si>
  <si>
    <t>プログラム名称</t>
    <rPh sb="5" eb="7">
      <t>メイショウ</t>
    </rPh>
    <phoneticPr fontId="3"/>
  </si>
  <si>
    <t>施設名称</t>
    <rPh sb="0" eb="4">
      <t>シセツメイショウ</t>
    </rPh>
    <phoneticPr fontId="3"/>
  </si>
  <si>
    <t>保健医療圏</t>
    <rPh sb="0" eb="5">
      <t>ホケンイリョウケン</t>
    </rPh>
    <phoneticPr fontId="3"/>
  </si>
  <si>
    <t>市町村</t>
    <rPh sb="0" eb="3">
      <t>シチョウソン</t>
    </rPh>
    <phoneticPr fontId="3"/>
  </si>
  <si>
    <t>基幹施設指導医数</t>
    <rPh sb="0" eb="4">
      <t>キカンシセツ</t>
    </rPh>
    <rPh sb="4" eb="8">
      <t>シドウイスウ</t>
    </rPh>
    <phoneticPr fontId="3"/>
  </si>
  <si>
    <t>定員数（通常枠）</t>
    <rPh sb="0" eb="3">
      <t>テイインスウ</t>
    </rPh>
    <rPh sb="4" eb="7">
      <t>ツウジョウワク</t>
    </rPh>
    <phoneticPr fontId="3"/>
  </si>
  <si>
    <t>施設URL</t>
    <rPh sb="0" eb="2">
      <t>シセツ</t>
    </rPh>
    <phoneticPr fontId="3"/>
  </si>
  <si>
    <t>01内科</t>
  </si>
  <si>
    <t>名戸ヶ谷病院内科専門プログラム</t>
  </si>
  <si>
    <t>社会医療法人社団蛍水会　名戸ヶ谷病院</t>
  </si>
  <si>
    <t>柏市</t>
    <rPh sb="0" eb="2">
      <t>カシワシ</t>
    </rPh>
    <phoneticPr fontId="3"/>
  </si>
  <si>
    <t>https://www.nadogaya.com/</t>
  </si>
  <si>
    <t>03皮膚科</t>
  </si>
  <si>
    <t>帝京大学ちば総合医療センター</t>
  </si>
  <si>
    <t>市原市</t>
    <rPh sb="0" eb="3">
      <t>イチハラシ</t>
    </rPh>
    <phoneticPr fontId="3"/>
  </si>
  <si>
    <t>06整形外科</t>
  </si>
  <si>
    <t>津田沼中央総合病院整形研修プログラム</t>
  </si>
  <si>
    <t>医療法人社団愛友会　津田沼中央総合病院</t>
  </si>
  <si>
    <t>習志野市</t>
    <rPh sb="0" eb="4">
      <t>ナラシノシ</t>
    </rPh>
    <phoneticPr fontId="3"/>
  </si>
  <si>
    <t>http://www.tcgh.jp</t>
  </si>
  <si>
    <t>13麻酔科</t>
  </si>
  <si>
    <t>成田赤十字病院麻酔科専門研修プログラム</t>
  </si>
  <si>
    <t>日本赤十字社　成田赤十字病院</t>
  </si>
  <si>
    <t>成田市</t>
    <rPh sb="0" eb="2">
      <t>ナリタ</t>
    </rPh>
    <rPh sb="2" eb="3">
      <t>シ</t>
    </rPh>
    <phoneticPr fontId="3"/>
  </si>
  <si>
    <t>https://www.narita.jrc.or.jp</t>
  </si>
  <si>
    <t>17形成外科</t>
  </si>
  <si>
    <t>国際医療福祉大学形成外科専門研修プログラム</t>
  </si>
  <si>
    <t>国際医療福祉大学成田病院</t>
  </si>
  <si>
    <t>成田市</t>
    <rPh sb="0" eb="3">
      <t>ナリタシ</t>
    </rPh>
    <phoneticPr fontId="3"/>
  </si>
  <si>
    <t>https://naritahospital.iuhw.ac.jp/</t>
  </si>
  <si>
    <t>令和7年7月24日時点　日本専門医機構データによる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2" eb="19">
      <t>ニホンセンモンイキコウ</t>
    </rPh>
    <phoneticPr fontId="3"/>
  </si>
  <si>
    <t>新規申請中　県内基幹施設プログラムの連携施設</t>
    <rPh sb="0" eb="5">
      <t>シンキシンセイチュウ</t>
    </rPh>
    <rPh sb="6" eb="12">
      <t>ケンナイキカンシセツ</t>
    </rPh>
    <rPh sb="18" eb="22">
      <t>レンケイシセツ</t>
    </rPh>
    <phoneticPr fontId="3"/>
  </si>
  <si>
    <t>基幹施設名称</t>
    <rPh sb="0" eb="6">
      <t>キカンシセツメイショウ</t>
    </rPh>
    <phoneticPr fontId="3"/>
  </si>
  <si>
    <t>基幹プログラム名称</t>
    <rPh sb="0" eb="2">
      <t>キカン</t>
    </rPh>
    <rPh sb="7" eb="9">
      <t>メイショウ</t>
    </rPh>
    <phoneticPr fontId="3"/>
  </si>
  <si>
    <t>連携・関連施設名称</t>
    <rPh sb="0" eb="2">
      <t>レンケイ</t>
    </rPh>
    <rPh sb="3" eb="5">
      <t>カンレン</t>
    </rPh>
    <rPh sb="5" eb="9">
      <t>シセツメイショウ</t>
    </rPh>
    <phoneticPr fontId="3"/>
  </si>
  <si>
    <t>都道府県名</t>
    <rPh sb="0" eb="5">
      <t>トドウフケンメイ</t>
    </rPh>
    <phoneticPr fontId="3"/>
  </si>
  <si>
    <t>保健医療圏（千葉県のみ）</t>
    <rPh sb="0" eb="5">
      <t>ホケンイリョウケン</t>
    </rPh>
    <rPh sb="6" eb="9">
      <t>チバケン</t>
    </rPh>
    <phoneticPr fontId="3"/>
  </si>
  <si>
    <t>市町村（千葉県のみ）</t>
    <rPh sb="0" eb="3">
      <t>シチョウソン</t>
    </rPh>
    <rPh sb="4" eb="7">
      <t>チバケン</t>
    </rPh>
    <phoneticPr fontId="3"/>
  </si>
  <si>
    <t>施設区分</t>
    <rPh sb="0" eb="3">
      <t>シセツ</t>
    </rPh>
    <rPh sb="3" eb="4">
      <t>ブン</t>
    </rPh>
    <phoneticPr fontId="3"/>
  </si>
  <si>
    <t>03東葛北部</t>
  </si>
  <si>
    <t>公益社団法人地域医療振興協会　東京ベイ・浦安市川医療センター</t>
  </si>
  <si>
    <t>12千葉県</t>
  </si>
  <si>
    <t>02東葛南部</t>
  </si>
  <si>
    <t>浦安市</t>
    <rPh sb="0" eb="3">
      <t>ウラヤスシ</t>
    </rPh>
    <phoneticPr fontId="3"/>
  </si>
  <si>
    <t>連携</t>
  </si>
  <si>
    <t>社会医療法人社団蛍水会　名戸ヶ谷あびこ病院</t>
  </si>
  <si>
    <t>我孫子市</t>
    <rPh sb="0" eb="4">
      <t>アビコシ</t>
    </rPh>
    <phoneticPr fontId="3"/>
  </si>
  <si>
    <t>関連</t>
  </si>
  <si>
    <t>阿蘇立野病院</t>
  </si>
  <si>
    <t>43熊本県</t>
  </si>
  <si>
    <t>09市原</t>
  </si>
  <si>
    <t>埼玉医科大学　総合医療センター</t>
  </si>
  <si>
    <t>11埼玉県</t>
  </si>
  <si>
    <t>千葉大学医学部附属病院</t>
  </si>
  <si>
    <t>01千葉</t>
  </si>
  <si>
    <t>千葉市</t>
    <rPh sb="0" eb="3">
      <t>チバシ</t>
    </rPh>
    <phoneticPr fontId="3"/>
  </si>
  <si>
    <t>東邦大学医療センター佐倉病院</t>
  </si>
  <si>
    <t>04印旛</t>
  </si>
  <si>
    <t>佐倉市</t>
    <rPh sb="0" eb="3">
      <t>サクラシ</t>
    </rPh>
    <phoneticPr fontId="3"/>
  </si>
  <si>
    <t>慶應義塾大学病院</t>
  </si>
  <si>
    <t>13東京都</t>
  </si>
  <si>
    <t>帝京大学医学部附属病院</t>
  </si>
  <si>
    <t>東京医科大学病院</t>
  </si>
  <si>
    <t>東海大学医学部付属病院</t>
  </si>
  <si>
    <t>14神奈川県</t>
  </si>
  <si>
    <t>一般財団法人　脳神経疾患研究所附属総合南東北病院</t>
  </si>
  <si>
    <t>07福島県</t>
  </si>
  <si>
    <t>医療法人ここの実会　嶋崎病院</t>
  </si>
  <si>
    <t>08茨城県</t>
  </si>
  <si>
    <t>小山整形外科内科</t>
  </si>
  <si>
    <t>09栃木県</t>
  </si>
  <si>
    <t>公益財団法人　老年病研究所附属病院</t>
  </si>
  <si>
    <t>10群馬県</t>
  </si>
  <si>
    <t>医療法人　葵　深谷中央病院</t>
  </si>
  <si>
    <t>医療法人　康正会病院</t>
  </si>
  <si>
    <t>医療法人社団　愛友会　三郷中央総合病院</t>
  </si>
  <si>
    <t>医療法人社団　愛友会　上尾中央総合病院</t>
  </si>
  <si>
    <t>医療法人社団　協友会　吉川中央総合病院</t>
  </si>
  <si>
    <t>医療法人社団　協友会　東川口病院</t>
  </si>
  <si>
    <t>医療法人社団愛友会　伊奈病院</t>
  </si>
  <si>
    <t>医療法人社団嵐川　大野中央病院</t>
  </si>
  <si>
    <t>市川市</t>
    <rPh sb="0" eb="3">
      <t>イチカワシ</t>
    </rPh>
    <phoneticPr fontId="3"/>
  </si>
  <si>
    <t>医療法人　徳洲会　東京西徳洲会病院</t>
  </si>
  <si>
    <t>医療法人財団　岩井医療財団　岩井整形外科病院</t>
  </si>
  <si>
    <t>医療法人社団　雙和会　原整形外科病院</t>
  </si>
  <si>
    <t>虎の門病院</t>
  </si>
  <si>
    <t>医療法人社団　柏綾会　綾瀬厚生病院</t>
  </si>
  <si>
    <t>帝京大学医学部附属溝口病院</t>
  </si>
  <si>
    <t>医療法人社団綾和会　浜松南病院</t>
  </si>
  <si>
    <t>22静岡県</t>
  </si>
  <si>
    <t>三木病院</t>
  </si>
  <si>
    <t>38愛媛県</t>
  </si>
  <si>
    <t>松戸市立総合医療センター</t>
  </si>
  <si>
    <t>松戸市</t>
    <rPh sb="0" eb="3">
      <t>マツドシ</t>
    </rPh>
    <phoneticPr fontId="3"/>
  </si>
  <si>
    <t>済生会宇都宮病院</t>
  </si>
  <si>
    <t>独立行政法人　国立病院機構　埼玉病院</t>
  </si>
  <si>
    <t>東京歯科大学市川総合病院</t>
  </si>
  <si>
    <t>国家公務員共済組合連合会　立川病院</t>
  </si>
  <si>
    <t>国際医療福祉大学三田病院</t>
  </si>
  <si>
    <t>国立研究開発法人　国立成育医療研究センター</t>
  </si>
  <si>
    <t>地方独立行政法人　東京都立病院機構　東京都立小児総合医療センター</t>
  </si>
  <si>
    <t>東京都済生会中央病院</t>
  </si>
  <si>
    <t>独立行政法人　国立病院機構　東京医療センター</t>
  </si>
  <si>
    <t>横浜市立市民病院</t>
  </si>
  <si>
    <t>平塚市民病院</t>
  </si>
  <si>
    <t>静岡県立静岡がんセンター</t>
  </si>
  <si>
    <t>令和7年7月24日時点　日本専門医機構データによる</t>
    <phoneticPr fontId="3"/>
  </si>
  <si>
    <t>01内科</t>
    <phoneticPr fontId="2"/>
  </si>
  <si>
    <t>新規申請中　県外基幹施設プログラムの県内の連携施設</t>
    <rPh sb="0" eb="2">
      <t>シンキ</t>
    </rPh>
    <rPh sb="2" eb="5">
      <t>シンセイチュウ</t>
    </rPh>
    <rPh sb="6" eb="8">
      <t>ケンガイ</t>
    </rPh>
    <rPh sb="8" eb="10">
      <t>キカン</t>
    </rPh>
    <rPh sb="10" eb="12">
      <t>シセツ</t>
    </rPh>
    <rPh sb="18" eb="19">
      <t>ケン</t>
    </rPh>
    <rPh sb="19" eb="20">
      <t>ナイ</t>
    </rPh>
    <rPh sb="21" eb="23">
      <t>レンケイ</t>
    </rPh>
    <rPh sb="23" eb="25">
      <t>シセツ</t>
    </rPh>
    <phoneticPr fontId="3"/>
  </si>
  <si>
    <t>都道府県</t>
    <rPh sb="0" eb="4">
      <t>トドウフケン</t>
    </rPh>
    <phoneticPr fontId="3"/>
  </si>
  <si>
    <t>連携施設名称</t>
    <rPh sb="0" eb="2">
      <t>レンケイ</t>
    </rPh>
    <rPh sb="2" eb="6">
      <t>シセツメイショウ</t>
    </rPh>
    <phoneticPr fontId="3"/>
  </si>
  <si>
    <t>施設区分</t>
    <rPh sb="0" eb="4">
      <t>シセツクブン</t>
    </rPh>
    <phoneticPr fontId="3"/>
  </si>
  <si>
    <t>地域医療指向型総合内科伊東プログラム</t>
  </si>
  <si>
    <t>伊東市民病院</t>
  </si>
  <si>
    <t>04精神科</t>
  </si>
  <si>
    <t>かも（賀茂精神医療センター）精神科</t>
  </si>
  <si>
    <t>独立行政法人国立病院機構　賀茂精神医療センター</t>
  </si>
  <si>
    <t>独立行政法人国立病院機構　下総精神医療センター</t>
  </si>
  <si>
    <t>東京慈恵会医科大学附属第三病院精神科</t>
  </si>
  <si>
    <t>東京慈恵会医科大学附属第三病院</t>
  </si>
  <si>
    <t>公益財団法人復光会　総武病院</t>
  </si>
  <si>
    <t>船橋市</t>
    <rPh sb="0" eb="3">
      <t>フナバシシ</t>
    </rPh>
    <phoneticPr fontId="3"/>
  </si>
  <si>
    <t>東京慈恵会医科大学附属柏病院</t>
  </si>
  <si>
    <t>成田病院</t>
  </si>
  <si>
    <t>医療法人社団良江会久留米ヶ丘病院</t>
  </si>
  <si>
    <t>医療法人社団　良江会　久留米ヶ丘病院</t>
  </si>
  <si>
    <t>日本医科大学千葉北総病院</t>
  </si>
  <si>
    <t>印西市</t>
    <rPh sb="0" eb="3">
      <t>インザイシ</t>
    </rPh>
    <phoneticPr fontId="3"/>
  </si>
  <si>
    <t>医療法人白百合会　大多喜病院</t>
  </si>
  <si>
    <t>夷隅郡大多喜町</t>
    <rPh sb="0" eb="7">
      <t>イスミグンオオタキマチ</t>
    </rPh>
    <phoneticPr fontId="3"/>
  </si>
  <si>
    <t>05外科</t>
  </si>
  <si>
    <t>深谷赤十字病院外科専門研修プログラム</t>
  </si>
  <si>
    <t>深谷赤十字病院</t>
  </si>
  <si>
    <t>湘南藤沢徳洲会病院　外科専門研修プログラム</t>
  </si>
  <si>
    <t>医療法人徳洲会　湘南藤沢徳洲会病院</t>
  </si>
  <si>
    <t>医療法人徳洲会　成田富里徳洲会病院</t>
  </si>
  <si>
    <t>富里市</t>
    <rPh sb="0" eb="3">
      <t>トミサトシ</t>
    </rPh>
    <phoneticPr fontId="3"/>
  </si>
  <si>
    <t>沼津市立病院整形外科専門研修プログラム</t>
  </si>
  <si>
    <t>沼津市立病院</t>
  </si>
  <si>
    <t>埼玉協同病院　整形外科Ⅱ型プログラム</t>
  </si>
  <si>
    <t>埼玉協同病院</t>
  </si>
  <si>
    <t>医療法人社団協友会船橋総合病院</t>
  </si>
  <si>
    <t>医療法人徳洲会　鎌ケ谷総合病院</t>
  </si>
  <si>
    <t>鎌ケ谷市</t>
    <rPh sb="0" eb="4">
      <t>カマガヤシ</t>
    </rPh>
    <phoneticPr fontId="3"/>
  </si>
  <si>
    <t>東京女子医科大学附属八千代医療センター</t>
  </si>
  <si>
    <t>八千代市</t>
    <rPh sb="0" eb="4">
      <t>ヤチヨシ</t>
    </rPh>
    <phoneticPr fontId="3"/>
  </si>
  <si>
    <t>医療法人社団　創造会　平和台病院</t>
  </si>
  <si>
    <t>関東労災病院整形外科専門研修プログラム</t>
  </si>
  <si>
    <t>独立行政法人労働者健康安全機構　関東労災病院</t>
  </si>
  <si>
    <t>医療法人社団誠高会　おおたかの森病院</t>
  </si>
  <si>
    <t>流山市</t>
    <rPh sb="0" eb="3">
      <t>ナガレヤマシ</t>
    </rPh>
    <phoneticPr fontId="3"/>
  </si>
  <si>
    <t>浅間総合病院整形外科専門研修プログラム</t>
  </si>
  <si>
    <t>佐久市立国保　浅間総合病院</t>
  </si>
  <si>
    <t>07産婦人科</t>
  </si>
  <si>
    <t>順天堂大学医学部附属静岡病院産婦人科研修プログラム</t>
  </si>
  <si>
    <t>順天堂大学医学部附属静岡病院</t>
  </si>
  <si>
    <t>学校法人順天堂　順天堂大学医学部附属浦安病院</t>
  </si>
  <si>
    <t>08眼科</t>
  </si>
  <si>
    <t>日本医科大学武蔵小杉病院眼科</t>
  </si>
  <si>
    <t>日本医科大学武蔵小杉病院</t>
  </si>
  <si>
    <t>16救急科</t>
  </si>
  <si>
    <t>横浜南共済病院救急総合診療</t>
  </si>
  <si>
    <t>国家公務員共済組合連合会　横浜南共済病院</t>
  </si>
  <si>
    <t>川崎市立多摩病院</t>
  </si>
  <si>
    <t>19総合診療</t>
  </si>
  <si>
    <t>大久保病院総合診療</t>
  </si>
  <si>
    <t>地方独立行政法人　東京都立病院機構　東京都立大久保病院</t>
  </si>
  <si>
    <t>さんむ医療センター</t>
  </si>
  <si>
    <t>山武市</t>
    <rPh sb="0" eb="3">
      <t>サンムシ</t>
    </rPh>
    <phoneticPr fontId="3"/>
  </si>
  <si>
    <t>令和7年7月24日時点　日本専門医機構データによる</t>
    <rPh sb="0" eb="2">
      <t>レイワ</t>
    </rPh>
    <rPh sb="3" eb="4">
      <t>ネン</t>
    </rPh>
    <rPh sb="5" eb="6">
      <t>ガツ</t>
    </rPh>
    <rPh sb="8" eb="11">
      <t>ニチジテン</t>
    </rPh>
    <rPh sb="12" eb="19">
      <t>ニホンセンモンイキコウ</t>
    </rPh>
    <phoneticPr fontId="3"/>
  </si>
  <si>
    <t>新規申請中　県内基幹施設プログラム数</t>
    <rPh sb="0" eb="5">
      <t>シンキシンセイチュウ</t>
    </rPh>
    <rPh sb="6" eb="8">
      <t>ケンナイ</t>
    </rPh>
    <rPh sb="8" eb="10">
      <t>キカン</t>
    </rPh>
    <rPh sb="10" eb="12">
      <t>シセツ</t>
    </rPh>
    <rPh sb="17" eb="18">
      <t>スウ</t>
    </rPh>
    <phoneticPr fontId="3"/>
  </si>
  <si>
    <t>01内科</t>
    <rPh sb="2" eb="4">
      <t>ナイカ</t>
    </rPh>
    <phoneticPr fontId="2"/>
  </si>
  <si>
    <t>03皮膚科</t>
    <rPh sb="2" eb="5">
      <t>ヒフカ</t>
    </rPh>
    <phoneticPr fontId="2"/>
  </si>
  <si>
    <t>06整形外科</t>
    <rPh sb="2" eb="4">
      <t>セイケイ</t>
    </rPh>
    <rPh sb="4" eb="6">
      <t>ゲカ</t>
    </rPh>
    <phoneticPr fontId="3"/>
  </si>
  <si>
    <t>13麻酔科</t>
    <rPh sb="2" eb="5">
      <t>マスイカ</t>
    </rPh>
    <phoneticPr fontId="3"/>
  </si>
  <si>
    <t>17形成外科</t>
    <rPh sb="2" eb="6">
      <t>ケイセイゲカ</t>
    </rPh>
    <phoneticPr fontId="3"/>
  </si>
  <si>
    <t>総計</t>
  </si>
  <si>
    <t>02東葛南部</t>
    <rPh sb="2" eb="6">
      <t>トウカツナンブ</t>
    </rPh>
    <phoneticPr fontId="2"/>
  </si>
  <si>
    <t>03東葛北部</t>
    <rPh sb="4" eb="6">
      <t>ホクブ</t>
    </rPh>
    <phoneticPr fontId="3"/>
  </si>
  <si>
    <t>05香取海匝</t>
    <rPh sb="2" eb="6">
      <t>カトリカイソウ</t>
    </rPh>
    <phoneticPr fontId="2"/>
  </si>
  <si>
    <t>06山武長生夷隅</t>
    <rPh sb="2" eb="8">
      <t>サンムチョウセイイスミ</t>
    </rPh>
    <phoneticPr fontId="2"/>
  </si>
  <si>
    <t>07安房</t>
    <rPh sb="2" eb="4">
      <t>アワ</t>
    </rPh>
    <phoneticPr fontId="2"/>
  </si>
  <si>
    <t>08君津</t>
    <rPh sb="2" eb="4">
      <t>キミツ</t>
    </rPh>
    <phoneticPr fontId="2"/>
  </si>
  <si>
    <t>09市原</t>
    <rPh sb="2" eb="4">
      <t>イチハラ</t>
    </rPh>
    <phoneticPr fontId="2"/>
  </si>
  <si>
    <t>※新規プログラムがない診療科については、掲載を省略しています。</t>
    <rPh sb="1" eb="3">
      <t>シンキ</t>
    </rPh>
    <rPh sb="11" eb="14">
      <t>シンリョウカ</t>
    </rPh>
    <rPh sb="20" eb="22">
      <t>ケイサイ</t>
    </rPh>
    <rPh sb="23" eb="25">
      <t>ショウリャク</t>
    </rPh>
    <phoneticPr fontId="2"/>
  </si>
  <si>
    <t>新規申請中　県内基幹施設プログラムの連携施設数</t>
    <rPh sb="0" eb="5">
      <t>シンキシンセイチュウ</t>
    </rPh>
    <rPh sb="6" eb="8">
      <t>ケンナイ</t>
    </rPh>
    <rPh sb="8" eb="12">
      <t>キカンシセツ</t>
    </rPh>
    <rPh sb="18" eb="22">
      <t>レンケイシセツ</t>
    </rPh>
    <rPh sb="22" eb="23">
      <t>スウ</t>
    </rPh>
    <phoneticPr fontId="3"/>
  </si>
  <si>
    <t>05香取海匝</t>
  </si>
  <si>
    <t>06山武長生夷隅</t>
  </si>
  <si>
    <t>07安房</t>
  </si>
  <si>
    <t>08君津</t>
  </si>
  <si>
    <t>10県外</t>
  </si>
  <si>
    <t>新規申請中　県外基幹施設プログラムの県内の連携施設数</t>
    <rPh sb="0" eb="5">
      <t>シンキシンセイチュウ</t>
    </rPh>
    <rPh sb="6" eb="8">
      <t>ケンガイ</t>
    </rPh>
    <rPh sb="8" eb="12">
      <t>キカンシセツ</t>
    </rPh>
    <rPh sb="18" eb="20">
      <t>ケンナイ</t>
    </rPh>
    <rPh sb="21" eb="25">
      <t>レンケイシセツ</t>
    </rPh>
    <rPh sb="25" eb="26">
      <t>スウ</t>
    </rPh>
    <phoneticPr fontId="3"/>
  </si>
  <si>
    <t>04精神科</t>
    <rPh sb="2" eb="5">
      <t>セイシンカ</t>
    </rPh>
    <phoneticPr fontId="2"/>
  </si>
  <si>
    <t>05外科</t>
    <rPh sb="2" eb="4">
      <t>ゲカ</t>
    </rPh>
    <phoneticPr fontId="2"/>
  </si>
  <si>
    <t>06整形外科</t>
    <rPh sb="2" eb="6">
      <t>セイケイゲカ</t>
    </rPh>
    <phoneticPr fontId="2"/>
  </si>
  <si>
    <t>07産婦人科</t>
    <rPh sb="2" eb="6">
      <t>サンフジンカ</t>
    </rPh>
    <phoneticPr fontId="3"/>
  </si>
  <si>
    <t>08眼科</t>
    <rPh sb="2" eb="4">
      <t>ガンカ</t>
    </rPh>
    <phoneticPr fontId="2"/>
  </si>
  <si>
    <t>16救急科</t>
    <rPh sb="2" eb="5">
      <t>キュウキュウカ</t>
    </rPh>
    <phoneticPr fontId="2"/>
  </si>
  <si>
    <t>19総合診療</t>
    <rPh sb="2" eb="6">
      <t>ソウゴウシンリョウ</t>
    </rPh>
    <phoneticPr fontId="2"/>
  </si>
  <si>
    <t>01千葉</t>
    <rPh sb="2" eb="4">
      <t>チバ</t>
    </rPh>
    <phoneticPr fontId="3"/>
  </si>
  <si>
    <t>04印旛</t>
    <rPh sb="2" eb="4">
      <t>インバ</t>
    </rPh>
    <phoneticPr fontId="3"/>
  </si>
  <si>
    <t>05香取海匝</t>
    <rPh sb="2" eb="6">
      <t>カトリカイソウ</t>
    </rPh>
    <phoneticPr fontId="3"/>
  </si>
  <si>
    <t>06山武長生夷隅</t>
    <rPh sb="2" eb="4">
      <t>サンブ</t>
    </rPh>
    <rPh sb="4" eb="6">
      <t>チョウセイ</t>
    </rPh>
    <rPh sb="6" eb="8">
      <t>イスミ</t>
    </rPh>
    <phoneticPr fontId="3"/>
  </si>
  <si>
    <t>07安房</t>
    <rPh sb="2" eb="4">
      <t>アワ</t>
    </rPh>
    <phoneticPr fontId="3"/>
  </si>
  <si>
    <t>08君津</t>
    <rPh sb="2" eb="4">
      <t>キミツ</t>
    </rPh>
    <phoneticPr fontId="3"/>
  </si>
  <si>
    <t>09市原</t>
    <rPh sb="2" eb="4">
      <t>イチハラ</t>
    </rPh>
    <phoneticPr fontId="3"/>
  </si>
  <si>
    <t>新規申請中　（県内・県外）基幹施設プログラムの県内の連携施設数</t>
    <rPh sb="0" eb="5">
      <t>シンキシンセイチュウ</t>
    </rPh>
    <rPh sb="7" eb="9">
      <t>ケンナイ</t>
    </rPh>
    <rPh sb="10" eb="12">
      <t>ケンガイ</t>
    </rPh>
    <rPh sb="13" eb="17">
      <t>キカンシセツ</t>
    </rPh>
    <rPh sb="23" eb="25">
      <t>ケンナイ</t>
    </rPh>
    <rPh sb="26" eb="30">
      <t>レンケイシセツ</t>
    </rPh>
    <rPh sb="30" eb="31">
      <t>スウ</t>
    </rPh>
    <phoneticPr fontId="3"/>
  </si>
  <si>
    <t>03皮膚科</t>
    <phoneticPr fontId="3"/>
  </si>
  <si>
    <t>04精神科</t>
    <phoneticPr fontId="2"/>
  </si>
  <si>
    <t>05外科</t>
    <phoneticPr fontId="2"/>
  </si>
  <si>
    <t>06整形外科</t>
    <phoneticPr fontId="2"/>
  </si>
  <si>
    <t>07産婦人科</t>
    <phoneticPr fontId="2"/>
  </si>
  <si>
    <t>08眼科</t>
    <phoneticPr fontId="2"/>
  </si>
  <si>
    <t>13麻酔科</t>
    <phoneticPr fontId="2"/>
  </si>
  <si>
    <t>16救急科</t>
    <phoneticPr fontId="2"/>
  </si>
  <si>
    <t>17形成外科</t>
    <phoneticPr fontId="2"/>
  </si>
  <si>
    <t>19総合診療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</si>
</sst>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#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3">
    <xf numFmtId="0" fontId="0" fillId="0" borderId="0" xfId="0"/>
    <xf numFmtId="0" fontId="0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0" fillId="2" borderId="2" xfId="1" applyFont="1" applyFill="1" applyBorder="1" applyAlignment="1">
      <alignment horizontal="center" vertical="center" shrinkToFit="1"/>
    </xf>
    <xf numFmtId="0" fontId="1" fillId="0" borderId="3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1" fillId="0" borderId="0" xfId="1" applyAlignment="1">
      <alignment horizontal="right" vertical="center"/>
    </xf>
    <xf numFmtId="0" fontId="0" fillId="2" borderId="1" xfId="1" applyFont="1" applyFill="1" applyBorder="1" applyAlignment="1">
      <alignment horizontal="center" vertical="center" shrinkToFit="1"/>
    </xf>
    <xf numFmtId="0" fontId="0" fillId="0" borderId="3" xfId="1" applyFont="1" applyBorder="1" applyAlignment="1">
      <alignment vertical="center" shrinkToFit="1"/>
    </xf>
    <xf numFmtId="0" fontId="0" fillId="0" borderId="0" xfId="1" applyFont="1" applyAlignment="1">
      <alignment horizontal="right" vertical="center"/>
    </xf>
    <xf numFmtId="0" fontId="0" fillId="0" borderId="4" xfId="1" applyFont="1" applyBorder="1" applyAlignment="1">
      <alignment vertical="center" shrinkToFit="1"/>
    </xf>
    <xf numFmtId="0" fontId="0" fillId="0" borderId="8" xfId="1" applyFont="1" applyBorder="1" applyAlignment="1">
      <alignment vertical="center" shrinkToFit="1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 shrinkToFit="1"/>
    </xf>
    <xf numFmtId="0" fontId="1" fillId="0" borderId="3" xfId="1" applyBorder="1">
      <alignment vertical="center"/>
    </xf>
    <xf numFmtId="0" fontId="1" fillId="0" borderId="3" xfId="1" applyBorder="1" applyAlignment="1">
      <alignment horizontal="right" vertical="center"/>
    </xf>
    <xf numFmtId="0" fontId="1" fillId="0" borderId="5" xfId="1" applyBorder="1">
      <alignment vertical="center"/>
    </xf>
    <xf numFmtId="0" fontId="1" fillId="0" borderId="5" xfId="1" applyBorder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10" xfId="1" applyBorder="1" applyAlignment="1">
      <alignment vertical="center" wrapText="1"/>
    </xf>
    <xf numFmtId="0" fontId="1" fillId="0" borderId="10" xfId="1" applyBorder="1" applyAlignment="1">
      <alignment horizontal="right" vertical="center" wrapText="1"/>
    </xf>
    <xf numFmtId="0" fontId="1" fillId="0" borderId="5" xfId="1" applyBorder="1" applyAlignment="1">
      <alignment vertical="center" wrapText="1"/>
    </xf>
    <xf numFmtId="0" fontId="1" fillId="0" borderId="5" xfId="1" applyBorder="1" applyAlignment="1">
      <alignment horizontal="right" vertical="center" wrapText="1"/>
    </xf>
    <xf numFmtId="0" fontId="1" fillId="0" borderId="6" xfId="1" applyBorder="1" applyAlignment="1">
      <alignment vertical="center" wrapText="1"/>
    </xf>
    <xf numFmtId="0" fontId="1" fillId="0" borderId="0" xfId="1" applyAlignment="1">
      <alignment horizontal="right" vertical="center" wrapText="1"/>
    </xf>
    <xf numFmtId="0" fontId="1" fillId="0" borderId="10" xfId="1" applyBorder="1">
      <alignment vertical="center"/>
    </xf>
    <xf numFmtId="0" fontId="1" fillId="0" borderId="6" xfId="1" applyBorder="1">
      <alignment vertical="center"/>
    </xf>
    <xf numFmtId="0" fontId="4" fillId="0" borderId="1" xfId="1" applyFont="1" applyBorder="1" applyAlignment="1">
      <alignment vertical="center" wrapText="1"/>
    </xf>
    <xf numFmtId="0" fontId="1" fillId="3" borderId="1" xfId="1" applyFill="1" applyBorder="1" applyAlignment="1">
      <alignment horizontal="center" vertical="center" shrinkToFit="1"/>
    </xf>
    <xf numFmtId="0" fontId="1" fillId="3" borderId="11" xfId="1" applyFill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wrapText="1"/>
    </xf>
    <xf numFmtId="179" fontId="1" fillId="0" borderId="10" xfId="1" applyNumberFormat="1" applyBorder="1" applyAlignment="1">
      <alignment vertical="center" wrapText="1"/>
    </xf>
    <xf numFmtId="179" fontId="1" fillId="0" borderId="13" xfId="1" applyNumberFormat="1" applyBorder="1" applyAlignment="1">
      <alignment vertical="center" wrapText="1"/>
    </xf>
    <xf numFmtId="179" fontId="1" fillId="0" borderId="14" xfId="1" applyNumberForma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79" fontId="1" fillId="0" borderId="3" xfId="1" applyNumberFormat="1" applyBorder="1" applyAlignment="1">
      <alignment vertical="center" wrapText="1"/>
    </xf>
    <xf numFmtId="179" fontId="1" fillId="0" borderId="15" xfId="1" applyNumberFormat="1" applyBorder="1" applyAlignment="1">
      <alignment vertical="center" wrapText="1"/>
    </xf>
    <xf numFmtId="179" fontId="1" fillId="0" borderId="16" xfId="1" applyNumberFormat="1" applyBorder="1" applyAlignment="1">
      <alignment vertical="center" wrapText="1"/>
    </xf>
    <xf numFmtId="179" fontId="1" fillId="0" borderId="5" xfId="1" applyNumberFormat="1" applyBorder="1" applyAlignment="1">
      <alignment vertical="center" wrapText="1"/>
    </xf>
    <xf numFmtId="179" fontId="1" fillId="0" borderId="17" xfId="1" applyNumberFormat="1" applyBorder="1" applyAlignment="1">
      <alignment vertical="center" wrapText="1"/>
    </xf>
    <xf numFmtId="179" fontId="1" fillId="0" borderId="18" xfId="1" applyNumberFormat="1" applyBorder="1" applyAlignment="1">
      <alignment vertical="center" wrapText="1"/>
    </xf>
    <xf numFmtId="0" fontId="1" fillId="0" borderId="19" xfId="1" applyBorder="1" applyAlignment="1">
      <alignment vertical="center" wrapText="1"/>
    </xf>
    <xf numFmtId="179" fontId="1" fillId="0" borderId="19" xfId="1" applyNumberFormat="1" applyBorder="1" applyAlignment="1">
      <alignment vertical="center" wrapText="1"/>
    </xf>
    <xf numFmtId="179" fontId="1" fillId="0" borderId="20" xfId="1" applyNumberFormat="1" applyBorder="1" applyAlignment="1">
      <alignment vertical="center" wrapText="1"/>
    </xf>
    <xf numFmtId="179" fontId="1" fillId="0" borderId="21" xfId="1" applyNumberFormat="1" applyBorder="1" applyAlignment="1">
      <alignment vertical="center" wrapText="1"/>
    </xf>
    <xf numFmtId="0" fontId="1" fillId="0" borderId="22" xfId="1" applyBorder="1" applyAlignment="1">
      <alignment vertical="center" wrapText="1"/>
    </xf>
    <xf numFmtId="179" fontId="1" fillId="0" borderId="23" xfId="1" applyNumberFormat="1" applyBorder="1" applyAlignment="1">
      <alignment vertical="center" wrapText="1"/>
    </xf>
    <xf numFmtId="0" fontId="1" fillId="0" borderId="6" xfId="1" applyBorder="1" applyAlignment="1">
      <alignment horizontal="center" vertical="center"/>
    </xf>
    <xf numFmtId="0" fontId="1" fillId="0" borderId="6" xfId="1" applyBorder="1" applyAlignment="1">
      <alignment horizontal="right" vertical="center"/>
    </xf>
    <xf numFmtId="0" fontId="1" fillId="0" borderId="24" xfId="1" applyBorder="1">
      <alignment vertical="center"/>
    </xf>
    <xf numFmtId="0" fontId="1" fillId="0" borderId="24" xfId="1" applyBorder="1" applyAlignment="1">
      <alignment horizontal="right" vertical="center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right" vertical="center"/>
    </xf>
    <xf numFmtId="0" fontId="1" fillId="0" borderId="25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1" fillId="0" borderId="11" xfId="1" applyBorder="1" applyAlignment="1">
      <alignment horizontal="center" vertical="center" shrinkToFit="1"/>
    </xf>
    <xf numFmtId="0" fontId="1" fillId="0" borderId="27" xfId="1" applyBorder="1" applyAlignment="1">
      <alignment horizontal="right" vertical="center"/>
    </xf>
    <xf numFmtId="0" fontId="1" fillId="0" borderId="28" xfId="1" applyBorder="1" applyAlignment="1">
      <alignment horizontal="right" vertical="center"/>
    </xf>
    <xf numFmtId="0" fontId="1" fillId="0" borderId="29" xfId="1" applyBorder="1" applyAlignment="1">
      <alignment horizontal="right" vertical="center"/>
    </xf>
    <xf numFmtId="0" fontId="1" fillId="0" borderId="30" xfId="1" applyBorder="1" applyAlignment="1">
      <alignment horizontal="right" vertical="center"/>
    </xf>
    <xf numFmtId="0" fontId="1" fillId="0" borderId="24" xfId="1" applyBorder="1" applyAlignment="1">
      <alignment vertical="center" wrapText="1"/>
    </xf>
    <xf numFmtId="0" fontId="1" fillId="0" borderId="24" xfId="1" applyBorder="1" applyAlignment="1">
      <alignment horizontal="right" vertical="center" wrapText="1"/>
    </xf>
    <xf numFmtId="0" fontId="1" fillId="0" borderId="31" xfId="1" applyBorder="1" applyAlignment="1">
      <alignment horizontal="center" vertical="center"/>
    </xf>
    <xf numFmtId="0" fontId="1" fillId="0" borderId="13" xfId="1" applyBorder="1" applyAlignment="1">
      <alignment horizontal="right" vertical="center" wrapText="1"/>
    </xf>
    <xf numFmtId="0" fontId="1" fillId="0" borderId="17" xfId="1" applyBorder="1" applyAlignment="1">
      <alignment horizontal="right" vertical="center" wrapText="1"/>
    </xf>
    <xf numFmtId="0" fontId="1" fillId="0" borderId="32" xfId="1" applyBorder="1" applyAlignment="1">
      <alignment horizontal="right" vertical="center" wrapText="1"/>
    </xf>
    <xf numFmtId="0" fontId="1" fillId="0" borderId="22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right" vertical="center" wrapText="1"/>
    </xf>
    <xf numFmtId="0" fontId="1" fillId="0" borderId="18" xfId="1" applyBorder="1" applyAlignment="1">
      <alignment horizontal="right" vertical="center" wrapText="1"/>
    </xf>
    <xf numFmtId="0" fontId="1" fillId="0" borderId="33" xfId="1" applyBorder="1" applyAlignment="1">
      <alignment horizontal="right" vertical="center" wrapText="1"/>
    </xf>
    <xf numFmtId="0" fontId="1" fillId="0" borderId="34" xfId="1" applyBorder="1" applyAlignment="1">
      <alignment horizontal="right" vertical="center"/>
    </xf>
    <xf numFmtId="0" fontId="1" fillId="0" borderId="31" xfId="1" applyBorder="1" applyAlignment="1">
      <alignment horizontal="center" vertical="center" shrinkToFit="1"/>
    </xf>
    <xf numFmtId="0" fontId="1" fillId="0" borderId="13" xfId="1" applyBorder="1">
      <alignment vertical="center"/>
    </xf>
    <xf numFmtId="0" fontId="1" fillId="0" borderId="15" xfId="1" applyBorder="1">
      <alignment vertical="center"/>
    </xf>
    <xf numFmtId="0" fontId="1" fillId="0" borderId="17" xfId="1" applyBorder="1">
      <alignment vertical="center"/>
    </xf>
    <xf numFmtId="0" fontId="1" fillId="0" borderId="32" xfId="1" applyBorder="1">
      <alignment vertical="center"/>
    </xf>
    <xf numFmtId="0" fontId="1" fillId="0" borderId="22" xfId="1" applyBorder="1">
      <alignment vertical="center"/>
    </xf>
    <xf numFmtId="0" fontId="1" fillId="0" borderId="14" xfId="1" applyBorder="1">
      <alignment vertical="center"/>
    </xf>
    <xf numFmtId="0" fontId="1" fillId="0" borderId="16" xfId="1" applyBorder="1">
      <alignment vertical="center"/>
    </xf>
    <xf numFmtId="0" fontId="1" fillId="0" borderId="18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</cellXfs>
  <cellStyles count="2">
    <cellStyle name="標準" xfId="0" builtinId="0"/>
    <cellStyle name="標準 2" xfId="1" xr:uid="{5E908508-C7DB-481E-940B-ADDB6B8321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4\13080_&#21307;&#30274;&#25972;&#20633;&#35506;$\02_&#23460;&#29677;&#12501;&#12457;&#12523;&#12480;\&#21307;&#24107;&#30906;&#20445;&#12539;&#22320;&#22495;&#21307;&#30274;&#25512;&#36914;&#23460;\02)&#21307;&#24107;&#30906;&#20445;\22%20&#23554;&#38272;&#30740;&#20462;&#38306;&#20418;&#65288;&#26032;&#23554;&#38272;&#21307;&#21046;&#24230;&#65289;\R7\05_&#23554;&#38272;&#30740;&#20462;&#12503;&#12525;&#12464;&#12521;&#12512;&#12288;&#22269;&#12408;&#12398;&#24847;&#35211;&#25552;&#20986;\02_&#23554;&#38272;&#30740;&#20462;&#12398;&#12487;&#12540;&#12479;&#65288;&#23554;&#38272;&#21307;&#27231;&#27083;HP&#12363;&#12425;DL&#65289;\20250724&#65288;&#26032;&#35215;&#65291;&#26082;&#23384;&#65289;\&#26032;&#35215;\2.&#26032;&#35215;&#30003;&#35531;&#20013;&#12288;&#30476;&#20869;&#22522;&#24185;&#12503;&#12525;&#12464;&#12521;&#12512;.xlsx" TargetMode="External"/><Relationship Id="rId1" Type="http://schemas.openxmlformats.org/officeDocument/2006/relationships/externalLinkPath" Target="2.&#26032;&#35215;&#30003;&#35531;&#20013;&#12288;&#30476;&#20869;&#22522;&#24185;&#12503;&#12525;&#12464;&#12521;&#12512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4\13080_&#21307;&#30274;&#25972;&#20633;&#35506;$\02_&#23460;&#29677;&#12501;&#12457;&#12523;&#12480;\&#21307;&#24107;&#30906;&#20445;&#12539;&#22320;&#22495;&#21307;&#30274;&#25512;&#36914;&#23460;\02)&#21307;&#24107;&#30906;&#20445;\22%20&#23554;&#38272;&#30740;&#20462;&#38306;&#20418;&#65288;&#26032;&#23554;&#38272;&#21307;&#21046;&#24230;&#65289;\R7\05_&#23554;&#38272;&#30740;&#20462;&#12503;&#12525;&#12464;&#12521;&#12512;&#12288;&#22269;&#12408;&#12398;&#24847;&#35211;&#25552;&#20986;\02_&#23554;&#38272;&#30740;&#20462;&#12398;&#12487;&#12540;&#12479;&#65288;&#23554;&#38272;&#21307;&#27231;&#27083;HP&#12363;&#12425;DL&#65289;\20250724&#65288;&#26032;&#35215;&#65291;&#26082;&#23384;&#65289;\&#26032;&#35215;\4.&#26032;&#35215;&#30003;&#35531;&#20013;&#12288;&#30476;&#22806;&#22522;&#24185;&#12503;&#12525;&#12464;&#12521;&#12512;&#12398;&#30476;&#20869;&#36899;&#25658;&#26045;&#35373;.xlsx" TargetMode="External"/><Relationship Id="rId1" Type="http://schemas.openxmlformats.org/officeDocument/2006/relationships/externalLinkPath" Target="4.&#26032;&#35215;&#30003;&#35531;&#20013;&#12288;&#30476;&#22806;&#22522;&#24185;&#12503;&#12525;&#12464;&#12521;&#12512;&#12398;&#30476;&#20869;&#36899;&#25658;&#26045;&#35373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4\13080_&#21307;&#30274;&#25972;&#20633;&#35506;$\02_&#23460;&#29677;&#12501;&#12457;&#12523;&#12480;\&#21307;&#24107;&#30906;&#20445;&#12539;&#22320;&#22495;&#21307;&#30274;&#25512;&#36914;&#23460;\02)&#21307;&#24107;&#30906;&#20445;\22%20&#23554;&#38272;&#30740;&#20462;&#38306;&#20418;&#65288;&#26032;&#23554;&#38272;&#21307;&#21046;&#24230;&#65289;\R7\05_&#23554;&#38272;&#30740;&#20462;&#12503;&#12525;&#12464;&#12521;&#12512;&#12288;&#22269;&#12408;&#12398;&#24847;&#35211;&#25552;&#20986;\02_&#23554;&#38272;&#30740;&#20462;&#12398;&#12487;&#12540;&#12479;&#65288;&#23554;&#38272;&#21307;&#27231;&#27083;HP&#12363;&#12425;DL&#65289;\20250724&#65288;&#26032;&#35215;&#65291;&#26082;&#23384;&#65289;\&#26032;&#35215;\1.&#26032;&#35215;&#30003;&#35531;&#20013;&#12288;&#12503;&#12525;&#12464;&#12521;&#12512;&#25968;.xlsx" TargetMode="External"/><Relationship Id="rId1" Type="http://schemas.openxmlformats.org/officeDocument/2006/relationships/externalLinkPath" Target="1.&#26032;&#35215;&#30003;&#35531;&#20013;&#12288;&#12503;&#12525;&#12464;&#12521;&#12512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プログラムと冊子情報"/>
      <sheetName val="県内基幹プログラム一覧"/>
    </sheetNames>
    <sheetDataSet>
      <sheetData sheetId="0">
        <row r="2">
          <cell r="H2" t="str">
            <v>03</v>
          </cell>
          <cell r="I2" t="str">
            <v>東葛北部</v>
          </cell>
        </row>
        <row r="3">
          <cell r="H3" t="str">
            <v>09</v>
          </cell>
          <cell r="I3" t="str">
            <v>市原</v>
          </cell>
        </row>
        <row r="4">
          <cell r="H4" t="str">
            <v>02</v>
          </cell>
          <cell r="I4" t="str">
            <v>東葛南部</v>
          </cell>
        </row>
        <row r="5">
          <cell r="H5" t="str">
            <v>04</v>
          </cell>
          <cell r="I5" t="str">
            <v>印旛</v>
          </cell>
        </row>
        <row r="6">
          <cell r="H6" t="str">
            <v>04</v>
          </cell>
          <cell r="I6" t="str">
            <v>印旛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連携施設・関連施設_連携"/>
      <sheetName val="県外基幹プログラムの県内連携施設一覧"/>
    </sheetNames>
    <sheetDataSet>
      <sheetData sheetId="0">
        <row r="27">
          <cell r="H27" t="str">
            <v>22</v>
          </cell>
          <cell r="I27" t="str">
            <v>静岡県</v>
          </cell>
          <cell r="K27" t="str">
            <v>02</v>
          </cell>
          <cell r="L27" t="str">
            <v>東葛南部</v>
          </cell>
        </row>
        <row r="28">
          <cell r="H28" t="str">
            <v>34</v>
          </cell>
          <cell r="I28" t="str">
            <v>広島県</v>
          </cell>
          <cell r="K28" t="str">
            <v>01</v>
          </cell>
          <cell r="L28" t="str">
            <v>千葉</v>
          </cell>
        </row>
        <row r="29">
          <cell r="H29" t="str">
            <v>13</v>
          </cell>
          <cell r="I29" t="str">
            <v>東京都</v>
          </cell>
          <cell r="K29" t="str">
            <v>04</v>
          </cell>
          <cell r="L29" t="str">
            <v>印旛</v>
          </cell>
        </row>
        <row r="30">
          <cell r="H30" t="str">
            <v>13</v>
          </cell>
          <cell r="I30" t="str">
            <v>東京都</v>
          </cell>
          <cell r="K30" t="str">
            <v>03</v>
          </cell>
          <cell r="L30" t="str">
            <v>東葛北部</v>
          </cell>
        </row>
        <row r="31">
          <cell r="H31" t="str">
            <v>13</v>
          </cell>
          <cell r="I31" t="str">
            <v>東京都</v>
          </cell>
          <cell r="K31" t="str">
            <v>02</v>
          </cell>
          <cell r="L31" t="str">
            <v>東葛南部</v>
          </cell>
        </row>
        <row r="32">
          <cell r="H32" t="str">
            <v>13</v>
          </cell>
          <cell r="I32" t="str">
            <v>東京都</v>
          </cell>
          <cell r="K32" t="str">
            <v>06</v>
          </cell>
          <cell r="L32" t="str">
            <v>山武長生夷隅</v>
          </cell>
        </row>
        <row r="33">
          <cell r="H33" t="str">
            <v>13</v>
          </cell>
          <cell r="I33" t="str">
            <v>東京都</v>
          </cell>
          <cell r="K33" t="str">
            <v>04</v>
          </cell>
          <cell r="L33" t="str">
            <v>印旛</v>
          </cell>
        </row>
        <row r="34">
          <cell r="H34" t="str">
            <v>11</v>
          </cell>
          <cell r="I34" t="str">
            <v>埼玉県</v>
          </cell>
          <cell r="K34" t="str">
            <v>01</v>
          </cell>
          <cell r="L34" t="str">
            <v>千葉</v>
          </cell>
        </row>
        <row r="35">
          <cell r="H35" t="str">
            <v>14</v>
          </cell>
          <cell r="I35" t="str">
            <v>神奈川県</v>
          </cell>
          <cell r="K35" t="str">
            <v>04</v>
          </cell>
          <cell r="L35" t="str">
            <v>印旛</v>
          </cell>
        </row>
        <row r="36">
          <cell r="H36" t="str">
            <v>22</v>
          </cell>
          <cell r="I36" t="str">
            <v>静岡県</v>
          </cell>
          <cell r="K36" t="str">
            <v>01</v>
          </cell>
          <cell r="L36" t="str">
            <v>千葉</v>
          </cell>
        </row>
        <row r="37">
          <cell r="H37" t="str">
            <v>11</v>
          </cell>
          <cell r="I37" t="str">
            <v>埼玉県</v>
          </cell>
          <cell r="K37" t="str">
            <v>02</v>
          </cell>
          <cell r="L37" t="str">
            <v>東葛南部</v>
          </cell>
        </row>
        <row r="38">
          <cell r="H38" t="str">
            <v>11</v>
          </cell>
          <cell r="I38" t="str">
            <v>埼玉県</v>
          </cell>
          <cell r="K38" t="str">
            <v>03</v>
          </cell>
          <cell r="L38" t="str">
            <v>東葛北部</v>
          </cell>
        </row>
        <row r="39">
          <cell r="H39" t="str">
            <v>11</v>
          </cell>
          <cell r="I39" t="str">
            <v>埼玉県</v>
          </cell>
          <cell r="K39" t="str">
            <v>02</v>
          </cell>
          <cell r="L39" t="str">
            <v>東葛南部</v>
          </cell>
        </row>
        <row r="40">
          <cell r="H40" t="str">
            <v>11</v>
          </cell>
          <cell r="I40" t="str">
            <v>埼玉県</v>
          </cell>
          <cell r="K40" t="str">
            <v>02</v>
          </cell>
          <cell r="L40" t="str">
            <v>東葛南部</v>
          </cell>
        </row>
        <row r="41">
          <cell r="H41" t="str">
            <v>14</v>
          </cell>
          <cell r="I41" t="str">
            <v>神奈川県</v>
          </cell>
          <cell r="K41" t="str">
            <v>03</v>
          </cell>
          <cell r="L41" t="str">
            <v>東葛北部</v>
          </cell>
        </row>
        <row r="42">
          <cell r="H42" t="str">
            <v>20</v>
          </cell>
          <cell r="I42" t="str">
            <v>長野県</v>
          </cell>
          <cell r="K42" t="str">
            <v>03</v>
          </cell>
          <cell r="L42" t="str">
            <v>東葛北部</v>
          </cell>
        </row>
        <row r="43">
          <cell r="H43" t="str">
            <v>22</v>
          </cell>
          <cell r="I43" t="str">
            <v>静岡県</v>
          </cell>
          <cell r="K43" t="str">
            <v>02</v>
          </cell>
          <cell r="L43" t="str">
            <v>東葛南部</v>
          </cell>
        </row>
        <row r="44">
          <cell r="H44" t="str">
            <v>14</v>
          </cell>
          <cell r="I44" t="str">
            <v>神奈川県</v>
          </cell>
          <cell r="K44" t="str">
            <v>04</v>
          </cell>
          <cell r="L44" t="str">
            <v>印旛</v>
          </cell>
        </row>
        <row r="45">
          <cell r="H45" t="str">
            <v>14</v>
          </cell>
          <cell r="I45" t="str">
            <v>神奈川県</v>
          </cell>
          <cell r="K45" t="str">
            <v>02</v>
          </cell>
          <cell r="L45" t="str">
            <v>東葛南部</v>
          </cell>
        </row>
        <row r="46">
          <cell r="H46" t="str">
            <v>14</v>
          </cell>
          <cell r="I46" t="str">
            <v>神奈川県</v>
          </cell>
          <cell r="K46" t="str">
            <v>02</v>
          </cell>
          <cell r="L46" t="str">
            <v>東葛南部</v>
          </cell>
        </row>
        <row r="47">
          <cell r="H47" t="str">
            <v>13</v>
          </cell>
          <cell r="I47" t="str">
            <v>東京都</v>
          </cell>
          <cell r="K47" t="str">
            <v>06</v>
          </cell>
          <cell r="L47" t="str">
            <v>山武長生夷隅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幹プログラム数"/>
      <sheetName val="連携施設数"/>
      <sheetName val="連携施設数　県外基幹"/>
      <sheetName val="県内の連携施設数（県内基幹＋県外基幹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1D804-C78E-4057-A8E1-1673E3C7FDF0}">
  <sheetPr>
    <pageSetUpPr fitToPage="1"/>
  </sheetPr>
  <dimension ref="A1:I9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RowHeight="18.75" outlineLevelCol="1"/>
  <cols>
    <col min="1" max="1" width="4.5" style="2" customWidth="1"/>
    <col min="2" max="2" width="17.375" style="2" customWidth="1"/>
    <col min="3" max="3" width="50.625" style="2" customWidth="1" outlineLevel="1"/>
    <col min="4" max="4" width="50.625" style="2" customWidth="1"/>
    <col min="5" max="6" width="11.5" style="2" customWidth="1"/>
    <col min="7" max="8" width="8.125" style="2" customWidth="1"/>
    <col min="9" max="9" width="41.625" style="2" customWidth="1"/>
    <col min="10" max="16384" width="9" style="2"/>
  </cols>
  <sheetData>
    <row r="1" spans="1:9">
      <c r="A1" s="1" t="s">
        <v>0</v>
      </c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6" t="s">
        <v>10</v>
      </c>
      <c r="C3" s="6" t="s">
        <v>11</v>
      </c>
      <c r="D3" s="6" t="s">
        <v>12</v>
      </c>
      <c r="E3" s="7" t="str">
        <f>[1]プログラムと冊子情報!H2&amp;[1]プログラムと冊子情報!I2</f>
        <v>03東葛北部</v>
      </c>
      <c r="F3" s="7" t="s">
        <v>13</v>
      </c>
      <c r="G3" s="7">
        <v>3</v>
      </c>
      <c r="H3" s="7">
        <v>3</v>
      </c>
      <c r="I3" s="7" t="s">
        <v>14</v>
      </c>
    </row>
    <row r="4" spans="1:9">
      <c r="A4" s="6">
        <v>2</v>
      </c>
      <c r="B4" s="8" t="s">
        <v>15</v>
      </c>
      <c r="C4" s="8" t="s">
        <v>16</v>
      </c>
      <c r="D4" s="8" t="s">
        <v>16</v>
      </c>
      <c r="E4" s="7" t="str">
        <f>[1]プログラムと冊子情報!H3&amp;[1]プログラムと冊子情報!I3</f>
        <v>09市原</v>
      </c>
      <c r="F4" s="7" t="s">
        <v>17</v>
      </c>
      <c r="G4" s="7">
        <v>2</v>
      </c>
      <c r="H4" s="7">
        <v>2</v>
      </c>
      <c r="I4" s="7"/>
    </row>
    <row r="5" spans="1:9">
      <c r="A5" s="6">
        <v>3</v>
      </c>
      <c r="B5" s="8" t="s">
        <v>18</v>
      </c>
      <c r="C5" s="8" t="s">
        <v>19</v>
      </c>
      <c r="D5" s="8" t="s">
        <v>20</v>
      </c>
      <c r="E5" s="7" t="str">
        <f>[1]プログラムと冊子情報!H4&amp;[1]プログラムと冊子情報!I4</f>
        <v>02東葛南部</v>
      </c>
      <c r="F5" s="7" t="s">
        <v>21</v>
      </c>
      <c r="G5" s="7">
        <v>3</v>
      </c>
      <c r="H5" s="7">
        <v>1</v>
      </c>
      <c r="I5" s="7" t="s">
        <v>22</v>
      </c>
    </row>
    <row r="6" spans="1:9">
      <c r="A6" s="6">
        <v>4</v>
      </c>
      <c r="B6" s="8" t="s">
        <v>23</v>
      </c>
      <c r="C6" s="8" t="s">
        <v>24</v>
      </c>
      <c r="D6" s="8" t="s">
        <v>25</v>
      </c>
      <c r="E6" s="7" t="str">
        <f>[1]プログラムと冊子情報!H5&amp;[1]プログラムと冊子情報!I5</f>
        <v>04印旛</v>
      </c>
      <c r="F6" s="7" t="s">
        <v>26</v>
      </c>
      <c r="G6" s="7">
        <v>7</v>
      </c>
      <c r="H6" s="7">
        <v>1</v>
      </c>
      <c r="I6" s="7" t="s">
        <v>27</v>
      </c>
    </row>
    <row r="7" spans="1:9">
      <c r="A7" s="9">
        <v>5</v>
      </c>
      <c r="B7" s="10" t="s">
        <v>28</v>
      </c>
      <c r="C7" s="10" t="s">
        <v>29</v>
      </c>
      <c r="D7" s="10" t="s">
        <v>30</v>
      </c>
      <c r="E7" s="10" t="str">
        <f>[1]プログラムと冊子情報!H6&amp;[1]プログラムと冊子情報!I6</f>
        <v>04印旛</v>
      </c>
      <c r="F7" s="11" t="s">
        <v>31</v>
      </c>
      <c r="G7" s="12">
        <v>1.33</v>
      </c>
      <c r="H7" s="12">
        <v>2</v>
      </c>
      <c r="I7" s="11" t="s">
        <v>32</v>
      </c>
    </row>
    <row r="9" spans="1:9">
      <c r="I9" s="13" t="s">
        <v>33</v>
      </c>
    </row>
  </sheetData>
  <autoFilter ref="A2:I7" xr:uid="{61A25493-F614-40F3-8E9B-D2D95EED4B2B}"/>
  <phoneticPr fontId="2"/>
  <printOptions horizontalCentered="1"/>
  <pageMargins left="0.39370078740157483" right="0.39370078740157483" top="0.39370078740157483" bottom="0.31496062992125984" header="0.11811023622047245" footer="0.11811023622047245"/>
  <pageSetup paperSize="9" scale="63" fitToHeight="0" orientation="landscape" r:id="rId1"/>
  <headerFooter>
    <oddFooter xml:space="preserve">&amp;C&amp;8&amp;P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33D9-D176-480E-912B-2F90D753BBBD}">
  <sheetPr>
    <pageSetUpPr fitToPage="1"/>
  </sheetPr>
  <dimension ref="A1:J52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RowHeight="18.75" outlineLevelCol="1"/>
  <cols>
    <col min="1" max="1" width="4.5" style="2" customWidth="1"/>
    <col min="2" max="2" width="17.375" style="2" customWidth="1"/>
    <col min="3" max="3" width="50.625" style="2" customWidth="1"/>
    <col min="4" max="4" width="50.625" style="2" hidden="1" customWidth="1" outlineLevel="1"/>
    <col min="5" max="5" width="11.5" style="2" hidden="1" customWidth="1" outlineLevel="1"/>
    <col min="6" max="6" width="50.625" style="2" customWidth="1" collapsed="1"/>
    <col min="7" max="7" width="9" style="2"/>
    <col min="8" max="9" width="11.5" style="2" customWidth="1"/>
    <col min="10" max="10" width="9" style="2" customWidth="1"/>
    <col min="11" max="16384" width="9" style="2"/>
  </cols>
  <sheetData>
    <row r="1" spans="1:10">
      <c r="A1" s="1" t="s">
        <v>34</v>
      </c>
    </row>
    <row r="2" spans="1:10">
      <c r="A2" s="3" t="s">
        <v>1</v>
      </c>
      <c r="B2" s="3" t="s">
        <v>2</v>
      </c>
      <c r="C2" s="3" t="s">
        <v>35</v>
      </c>
      <c r="D2" s="3" t="s">
        <v>36</v>
      </c>
      <c r="E2" s="3" t="s">
        <v>5</v>
      </c>
      <c r="F2" s="3" t="s">
        <v>37</v>
      </c>
      <c r="G2" s="3" t="s">
        <v>38</v>
      </c>
      <c r="H2" s="3" t="s">
        <v>39</v>
      </c>
      <c r="I2" s="3" t="s">
        <v>40</v>
      </c>
      <c r="J2" s="14" t="s">
        <v>41</v>
      </c>
    </row>
    <row r="3" spans="1:10">
      <c r="A3" s="6">
        <v>1</v>
      </c>
      <c r="B3" s="6" t="s">
        <v>110</v>
      </c>
      <c r="C3" s="6" t="s">
        <v>12</v>
      </c>
      <c r="D3" s="6" t="s">
        <v>11</v>
      </c>
      <c r="E3" s="6" t="s">
        <v>42</v>
      </c>
      <c r="F3" s="6" t="s">
        <v>43</v>
      </c>
      <c r="G3" s="6" t="s">
        <v>44</v>
      </c>
      <c r="H3" s="6" t="s">
        <v>45</v>
      </c>
      <c r="I3" s="15" t="s">
        <v>46</v>
      </c>
      <c r="J3" s="6" t="s">
        <v>47</v>
      </c>
    </row>
    <row r="4" spans="1:10">
      <c r="A4" s="6">
        <v>2</v>
      </c>
      <c r="B4" s="8" t="s">
        <v>10</v>
      </c>
      <c r="C4" s="6" t="s">
        <v>12</v>
      </c>
      <c r="D4" s="8" t="s">
        <v>11</v>
      </c>
      <c r="E4" s="6" t="s">
        <v>42</v>
      </c>
      <c r="F4" s="8" t="s">
        <v>48</v>
      </c>
      <c r="G4" s="6" t="s">
        <v>44</v>
      </c>
      <c r="H4" s="6" t="s">
        <v>42</v>
      </c>
      <c r="I4" s="15" t="s">
        <v>49</v>
      </c>
      <c r="J4" s="6" t="s">
        <v>50</v>
      </c>
    </row>
    <row r="5" spans="1:10">
      <c r="A5" s="6">
        <v>3</v>
      </c>
      <c r="B5" s="8" t="s">
        <v>10</v>
      </c>
      <c r="C5" s="6" t="s">
        <v>12</v>
      </c>
      <c r="D5" s="8" t="s">
        <v>11</v>
      </c>
      <c r="E5" s="6" t="s">
        <v>42</v>
      </c>
      <c r="F5" s="8" t="s">
        <v>51</v>
      </c>
      <c r="G5" s="6" t="s">
        <v>52</v>
      </c>
      <c r="H5" s="6"/>
      <c r="I5" s="6"/>
      <c r="J5" s="6" t="s">
        <v>50</v>
      </c>
    </row>
    <row r="6" spans="1:10">
      <c r="A6" s="6">
        <v>4</v>
      </c>
      <c r="B6" s="8" t="s">
        <v>15</v>
      </c>
      <c r="C6" s="6" t="s">
        <v>16</v>
      </c>
      <c r="D6" s="8" t="s">
        <v>16</v>
      </c>
      <c r="E6" s="6" t="s">
        <v>53</v>
      </c>
      <c r="F6" s="8" t="s">
        <v>54</v>
      </c>
      <c r="G6" s="6" t="s">
        <v>55</v>
      </c>
      <c r="H6" s="6"/>
      <c r="I6" s="6"/>
      <c r="J6" s="6" t="s">
        <v>47</v>
      </c>
    </row>
    <row r="7" spans="1:10">
      <c r="A7" s="6">
        <v>5</v>
      </c>
      <c r="B7" s="8" t="s">
        <v>15</v>
      </c>
      <c r="C7" s="6" t="s">
        <v>16</v>
      </c>
      <c r="D7" s="8" t="s">
        <v>16</v>
      </c>
      <c r="E7" s="6" t="s">
        <v>53</v>
      </c>
      <c r="F7" s="8" t="s">
        <v>56</v>
      </c>
      <c r="G7" s="6" t="s">
        <v>44</v>
      </c>
      <c r="H7" s="6" t="s">
        <v>57</v>
      </c>
      <c r="I7" s="15" t="s">
        <v>58</v>
      </c>
      <c r="J7" s="6" t="s">
        <v>47</v>
      </c>
    </row>
    <row r="8" spans="1:10">
      <c r="A8" s="6">
        <v>6</v>
      </c>
      <c r="B8" s="8" t="s">
        <v>15</v>
      </c>
      <c r="C8" s="6" t="s">
        <v>16</v>
      </c>
      <c r="D8" s="8" t="s">
        <v>16</v>
      </c>
      <c r="E8" s="6" t="s">
        <v>53</v>
      </c>
      <c r="F8" s="8" t="s">
        <v>59</v>
      </c>
      <c r="G8" s="6" t="s">
        <v>44</v>
      </c>
      <c r="H8" s="6" t="s">
        <v>60</v>
      </c>
      <c r="I8" s="15" t="s">
        <v>61</v>
      </c>
      <c r="J8" s="6" t="s">
        <v>47</v>
      </c>
    </row>
    <row r="9" spans="1:10">
      <c r="A9" s="6">
        <v>7</v>
      </c>
      <c r="B9" s="8" t="s">
        <v>15</v>
      </c>
      <c r="C9" s="6" t="s">
        <v>16</v>
      </c>
      <c r="D9" s="8" t="s">
        <v>16</v>
      </c>
      <c r="E9" s="6" t="s">
        <v>53</v>
      </c>
      <c r="F9" s="8" t="s">
        <v>62</v>
      </c>
      <c r="G9" s="6" t="s">
        <v>63</v>
      </c>
      <c r="H9" s="6"/>
      <c r="I9" s="6"/>
      <c r="J9" s="6" t="s">
        <v>47</v>
      </c>
    </row>
    <row r="10" spans="1:10">
      <c r="A10" s="6">
        <v>8</v>
      </c>
      <c r="B10" s="8" t="s">
        <v>15</v>
      </c>
      <c r="C10" s="6" t="s">
        <v>16</v>
      </c>
      <c r="D10" s="8" t="s">
        <v>16</v>
      </c>
      <c r="E10" s="6" t="s">
        <v>53</v>
      </c>
      <c r="F10" s="8" t="s">
        <v>64</v>
      </c>
      <c r="G10" s="6" t="s">
        <v>63</v>
      </c>
      <c r="H10" s="6"/>
      <c r="I10" s="6"/>
      <c r="J10" s="6" t="s">
        <v>47</v>
      </c>
    </row>
    <row r="11" spans="1:10">
      <c r="A11" s="6">
        <v>9</v>
      </c>
      <c r="B11" s="8" t="s">
        <v>15</v>
      </c>
      <c r="C11" s="6" t="s">
        <v>16</v>
      </c>
      <c r="D11" s="8" t="s">
        <v>16</v>
      </c>
      <c r="E11" s="6" t="s">
        <v>53</v>
      </c>
      <c r="F11" s="8" t="s">
        <v>65</v>
      </c>
      <c r="G11" s="6" t="s">
        <v>63</v>
      </c>
      <c r="H11" s="6"/>
      <c r="I11" s="6"/>
      <c r="J11" s="6" t="s">
        <v>47</v>
      </c>
    </row>
    <row r="12" spans="1:10">
      <c r="A12" s="6">
        <v>10</v>
      </c>
      <c r="B12" s="8" t="s">
        <v>15</v>
      </c>
      <c r="C12" s="6" t="s">
        <v>16</v>
      </c>
      <c r="D12" s="8" t="s">
        <v>16</v>
      </c>
      <c r="E12" s="6" t="s">
        <v>53</v>
      </c>
      <c r="F12" s="8" t="s">
        <v>66</v>
      </c>
      <c r="G12" s="6" t="s">
        <v>67</v>
      </c>
      <c r="H12" s="6"/>
      <c r="I12" s="6"/>
      <c r="J12" s="6" t="s">
        <v>47</v>
      </c>
    </row>
    <row r="13" spans="1:10">
      <c r="A13" s="6">
        <v>11</v>
      </c>
      <c r="B13" s="8" t="s">
        <v>18</v>
      </c>
      <c r="C13" s="6" t="s">
        <v>20</v>
      </c>
      <c r="D13" s="8" t="s">
        <v>19</v>
      </c>
      <c r="E13" s="6" t="s">
        <v>45</v>
      </c>
      <c r="F13" s="8" t="s">
        <v>68</v>
      </c>
      <c r="G13" s="6" t="s">
        <v>69</v>
      </c>
      <c r="H13" s="6"/>
      <c r="I13" s="6"/>
      <c r="J13" s="6" t="s">
        <v>47</v>
      </c>
    </row>
    <row r="14" spans="1:10">
      <c r="A14" s="6">
        <v>12</v>
      </c>
      <c r="B14" s="8" t="s">
        <v>18</v>
      </c>
      <c r="C14" s="6" t="s">
        <v>20</v>
      </c>
      <c r="D14" s="8" t="s">
        <v>19</v>
      </c>
      <c r="E14" s="6" t="s">
        <v>45</v>
      </c>
      <c r="F14" s="8" t="s">
        <v>70</v>
      </c>
      <c r="G14" s="6" t="s">
        <v>71</v>
      </c>
      <c r="H14" s="6"/>
      <c r="I14" s="6"/>
      <c r="J14" s="6" t="s">
        <v>47</v>
      </c>
    </row>
    <row r="15" spans="1:10">
      <c r="A15" s="6">
        <v>13</v>
      </c>
      <c r="B15" s="8" t="s">
        <v>18</v>
      </c>
      <c r="C15" s="6" t="s">
        <v>20</v>
      </c>
      <c r="D15" s="8" t="s">
        <v>19</v>
      </c>
      <c r="E15" s="6" t="s">
        <v>45</v>
      </c>
      <c r="F15" s="8" t="s">
        <v>72</v>
      </c>
      <c r="G15" s="6" t="s">
        <v>73</v>
      </c>
      <c r="H15" s="6"/>
      <c r="I15" s="6"/>
      <c r="J15" s="6" t="s">
        <v>47</v>
      </c>
    </row>
    <row r="16" spans="1:10">
      <c r="A16" s="6">
        <v>14</v>
      </c>
      <c r="B16" s="8" t="s">
        <v>18</v>
      </c>
      <c r="C16" s="6" t="s">
        <v>20</v>
      </c>
      <c r="D16" s="8" t="s">
        <v>19</v>
      </c>
      <c r="E16" s="6" t="s">
        <v>45</v>
      </c>
      <c r="F16" s="8" t="s">
        <v>74</v>
      </c>
      <c r="G16" s="6" t="s">
        <v>75</v>
      </c>
      <c r="H16" s="6"/>
      <c r="I16" s="6"/>
      <c r="J16" s="6" t="s">
        <v>47</v>
      </c>
    </row>
    <row r="17" spans="1:10">
      <c r="A17" s="6">
        <v>15</v>
      </c>
      <c r="B17" s="8" t="s">
        <v>18</v>
      </c>
      <c r="C17" s="6" t="s">
        <v>20</v>
      </c>
      <c r="D17" s="8" t="s">
        <v>19</v>
      </c>
      <c r="E17" s="6" t="s">
        <v>45</v>
      </c>
      <c r="F17" s="8" t="s">
        <v>76</v>
      </c>
      <c r="G17" s="6" t="s">
        <v>55</v>
      </c>
      <c r="H17" s="6"/>
      <c r="I17" s="6"/>
      <c r="J17" s="6" t="s">
        <v>47</v>
      </c>
    </row>
    <row r="18" spans="1:10">
      <c r="A18" s="6">
        <v>16</v>
      </c>
      <c r="B18" s="8" t="s">
        <v>18</v>
      </c>
      <c r="C18" s="6" t="s">
        <v>20</v>
      </c>
      <c r="D18" s="8" t="s">
        <v>19</v>
      </c>
      <c r="E18" s="6" t="s">
        <v>45</v>
      </c>
      <c r="F18" s="8" t="s">
        <v>77</v>
      </c>
      <c r="G18" s="6" t="s">
        <v>55</v>
      </c>
      <c r="H18" s="6"/>
      <c r="I18" s="6"/>
      <c r="J18" s="6" t="s">
        <v>47</v>
      </c>
    </row>
    <row r="19" spans="1:10">
      <c r="A19" s="6">
        <v>17</v>
      </c>
      <c r="B19" s="8" t="s">
        <v>18</v>
      </c>
      <c r="C19" s="6" t="s">
        <v>20</v>
      </c>
      <c r="D19" s="8" t="s">
        <v>19</v>
      </c>
      <c r="E19" s="6" t="s">
        <v>45</v>
      </c>
      <c r="F19" s="8" t="s">
        <v>78</v>
      </c>
      <c r="G19" s="6" t="s">
        <v>55</v>
      </c>
      <c r="H19" s="6"/>
      <c r="I19" s="6"/>
      <c r="J19" s="6" t="s">
        <v>47</v>
      </c>
    </row>
    <row r="20" spans="1:10">
      <c r="A20" s="6">
        <v>18</v>
      </c>
      <c r="B20" s="8" t="s">
        <v>18</v>
      </c>
      <c r="C20" s="6" t="s">
        <v>20</v>
      </c>
      <c r="D20" s="8" t="s">
        <v>19</v>
      </c>
      <c r="E20" s="6" t="s">
        <v>45</v>
      </c>
      <c r="F20" s="8" t="s">
        <v>79</v>
      </c>
      <c r="G20" s="6" t="s">
        <v>55</v>
      </c>
      <c r="H20" s="6"/>
      <c r="I20" s="6"/>
      <c r="J20" s="6" t="s">
        <v>47</v>
      </c>
    </row>
    <row r="21" spans="1:10">
      <c r="A21" s="6">
        <v>19</v>
      </c>
      <c r="B21" s="8" t="s">
        <v>18</v>
      </c>
      <c r="C21" s="6" t="s">
        <v>20</v>
      </c>
      <c r="D21" s="8" t="s">
        <v>19</v>
      </c>
      <c r="E21" s="6" t="s">
        <v>45</v>
      </c>
      <c r="F21" s="8" t="s">
        <v>80</v>
      </c>
      <c r="G21" s="6" t="s">
        <v>55</v>
      </c>
      <c r="H21" s="6"/>
      <c r="I21" s="6"/>
      <c r="J21" s="6" t="s">
        <v>47</v>
      </c>
    </row>
    <row r="22" spans="1:10">
      <c r="A22" s="6">
        <v>20</v>
      </c>
      <c r="B22" s="8" t="s">
        <v>18</v>
      </c>
      <c r="C22" s="6" t="s">
        <v>20</v>
      </c>
      <c r="D22" s="8" t="s">
        <v>19</v>
      </c>
      <c r="E22" s="6" t="s">
        <v>45</v>
      </c>
      <c r="F22" s="8" t="s">
        <v>81</v>
      </c>
      <c r="G22" s="6" t="s">
        <v>55</v>
      </c>
      <c r="H22" s="6"/>
      <c r="I22" s="6"/>
      <c r="J22" s="6" t="s">
        <v>47</v>
      </c>
    </row>
    <row r="23" spans="1:10">
      <c r="A23" s="6">
        <v>21</v>
      </c>
      <c r="B23" s="8" t="s">
        <v>18</v>
      </c>
      <c r="C23" s="6" t="s">
        <v>20</v>
      </c>
      <c r="D23" s="8" t="s">
        <v>19</v>
      </c>
      <c r="E23" s="6" t="s">
        <v>45</v>
      </c>
      <c r="F23" s="8" t="s">
        <v>82</v>
      </c>
      <c r="G23" s="6" t="s">
        <v>55</v>
      </c>
      <c r="H23" s="6"/>
      <c r="I23" s="6"/>
      <c r="J23" s="6" t="s">
        <v>50</v>
      </c>
    </row>
    <row r="24" spans="1:10">
      <c r="A24" s="6">
        <v>22</v>
      </c>
      <c r="B24" s="8" t="s">
        <v>18</v>
      </c>
      <c r="C24" s="6" t="s">
        <v>20</v>
      </c>
      <c r="D24" s="8" t="s">
        <v>19</v>
      </c>
      <c r="E24" s="6" t="s">
        <v>45</v>
      </c>
      <c r="F24" s="8" t="s">
        <v>83</v>
      </c>
      <c r="G24" s="6" t="s">
        <v>44</v>
      </c>
      <c r="H24" s="6" t="s">
        <v>45</v>
      </c>
      <c r="I24" s="15" t="s">
        <v>84</v>
      </c>
      <c r="J24" s="6" t="s">
        <v>47</v>
      </c>
    </row>
    <row r="25" spans="1:10">
      <c r="A25" s="6">
        <v>23</v>
      </c>
      <c r="B25" s="8" t="s">
        <v>18</v>
      </c>
      <c r="C25" s="6" t="s">
        <v>20</v>
      </c>
      <c r="D25" s="8" t="s">
        <v>19</v>
      </c>
      <c r="E25" s="6" t="s">
        <v>45</v>
      </c>
      <c r="F25" s="8" t="s">
        <v>16</v>
      </c>
      <c r="G25" s="6" t="s">
        <v>44</v>
      </c>
      <c r="H25" s="6" t="s">
        <v>53</v>
      </c>
      <c r="I25" s="15" t="s">
        <v>17</v>
      </c>
      <c r="J25" s="6" t="s">
        <v>47</v>
      </c>
    </row>
    <row r="26" spans="1:10">
      <c r="A26" s="6">
        <v>24</v>
      </c>
      <c r="B26" s="8" t="s">
        <v>18</v>
      </c>
      <c r="C26" s="6" t="s">
        <v>20</v>
      </c>
      <c r="D26" s="8" t="s">
        <v>19</v>
      </c>
      <c r="E26" s="6" t="s">
        <v>45</v>
      </c>
      <c r="F26" s="8" t="s">
        <v>85</v>
      </c>
      <c r="G26" s="6" t="s">
        <v>63</v>
      </c>
      <c r="H26" s="6"/>
      <c r="I26" s="6"/>
      <c r="J26" s="6" t="s">
        <v>50</v>
      </c>
    </row>
    <row r="27" spans="1:10">
      <c r="A27" s="6">
        <v>25</v>
      </c>
      <c r="B27" s="8" t="s">
        <v>18</v>
      </c>
      <c r="C27" s="6" t="s">
        <v>20</v>
      </c>
      <c r="D27" s="8" t="s">
        <v>19</v>
      </c>
      <c r="E27" s="6" t="s">
        <v>45</v>
      </c>
      <c r="F27" s="8" t="s">
        <v>86</v>
      </c>
      <c r="G27" s="6" t="s">
        <v>63</v>
      </c>
      <c r="H27" s="6"/>
      <c r="I27" s="6"/>
      <c r="J27" s="6" t="s">
        <v>47</v>
      </c>
    </row>
    <row r="28" spans="1:10">
      <c r="A28" s="6">
        <v>26</v>
      </c>
      <c r="B28" s="8" t="s">
        <v>18</v>
      </c>
      <c r="C28" s="6" t="s">
        <v>20</v>
      </c>
      <c r="D28" s="8" t="s">
        <v>19</v>
      </c>
      <c r="E28" s="6" t="s">
        <v>45</v>
      </c>
      <c r="F28" s="8" t="s">
        <v>87</v>
      </c>
      <c r="G28" s="6" t="s">
        <v>63</v>
      </c>
      <c r="H28" s="6"/>
      <c r="I28" s="6"/>
      <c r="J28" s="6" t="s">
        <v>47</v>
      </c>
    </row>
    <row r="29" spans="1:10">
      <c r="A29" s="6">
        <v>27</v>
      </c>
      <c r="B29" s="8" t="s">
        <v>18</v>
      </c>
      <c r="C29" s="6" t="s">
        <v>20</v>
      </c>
      <c r="D29" s="8" t="s">
        <v>19</v>
      </c>
      <c r="E29" s="6" t="s">
        <v>45</v>
      </c>
      <c r="F29" s="8" t="s">
        <v>88</v>
      </c>
      <c r="G29" s="6" t="s">
        <v>63</v>
      </c>
      <c r="H29" s="6"/>
      <c r="I29" s="6"/>
      <c r="J29" s="6" t="s">
        <v>50</v>
      </c>
    </row>
    <row r="30" spans="1:10">
      <c r="A30" s="6">
        <v>28</v>
      </c>
      <c r="B30" s="8" t="s">
        <v>18</v>
      </c>
      <c r="C30" s="6" t="s">
        <v>20</v>
      </c>
      <c r="D30" s="8" t="s">
        <v>19</v>
      </c>
      <c r="E30" s="6" t="s">
        <v>45</v>
      </c>
      <c r="F30" s="8" t="s">
        <v>64</v>
      </c>
      <c r="G30" s="6" t="s">
        <v>63</v>
      </c>
      <c r="H30" s="6"/>
      <c r="I30" s="6"/>
      <c r="J30" s="6" t="s">
        <v>47</v>
      </c>
    </row>
    <row r="31" spans="1:10">
      <c r="A31" s="6">
        <v>29</v>
      </c>
      <c r="B31" s="8" t="s">
        <v>18</v>
      </c>
      <c r="C31" s="6" t="s">
        <v>20</v>
      </c>
      <c r="D31" s="8" t="s">
        <v>19</v>
      </c>
      <c r="E31" s="6" t="s">
        <v>45</v>
      </c>
      <c r="F31" s="8" t="s">
        <v>89</v>
      </c>
      <c r="G31" s="6" t="s">
        <v>67</v>
      </c>
      <c r="H31" s="6"/>
      <c r="I31" s="6"/>
      <c r="J31" s="6" t="s">
        <v>50</v>
      </c>
    </row>
    <row r="32" spans="1:10">
      <c r="A32" s="6">
        <v>30</v>
      </c>
      <c r="B32" s="8" t="s">
        <v>18</v>
      </c>
      <c r="C32" s="6" t="s">
        <v>20</v>
      </c>
      <c r="D32" s="8" t="s">
        <v>19</v>
      </c>
      <c r="E32" s="6" t="s">
        <v>45</v>
      </c>
      <c r="F32" s="8" t="s">
        <v>90</v>
      </c>
      <c r="G32" s="6" t="s">
        <v>67</v>
      </c>
      <c r="H32" s="6"/>
      <c r="I32" s="6"/>
      <c r="J32" s="6" t="s">
        <v>47</v>
      </c>
    </row>
    <row r="33" spans="1:10">
      <c r="A33" s="6">
        <v>31</v>
      </c>
      <c r="B33" s="8" t="s">
        <v>18</v>
      </c>
      <c r="C33" s="6" t="s">
        <v>20</v>
      </c>
      <c r="D33" s="8" t="s">
        <v>19</v>
      </c>
      <c r="E33" s="6" t="s">
        <v>45</v>
      </c>
      <c r="F33" s="8" t="s">
        <v>91</v>
      </c>
      <c r="G33" s="6" t="s">
        <v>92</v>
      </c>
      <c r="H33" s="6"/>
      <c r="I33" s="6"/>
      <c r="J33" s="6" t="s">
        <v>47</v>
      </c>
    </row>
    <row r="34" spans="1:10">
      <c r="A34" s="6">
        <v>32</v>
      </c>
      <c r="B34" s="8" t="s">
        <v>18</v>
      </c>
      <c r="C34" s="6" t="s">
        <v>20</v>
      </c>
      <c r="D34" s="8" t="s">
        <v>19</v>
      </c>
      <c r="E34" s="6" t="s">
        <v>45</v>
      </c>
      <c r="F34" s="8" t="s">
        <v>93</v>
      </c>
      <c r="G34" s="6" t="s">
        <v>94</v>
      </c>
      <c r="H34" s="6"/>
      <c r="I34" s="6"/>
      <c r="J34" s="6" t="s">
        <v>47</v>
      </c>
    </row>
    <row r="35" spans="1:10">
      <c r="A35" s="6">
        <v>33</v>
      </c>
      <c r="B35" s="8" t="s">
        <v>23</v>
      </c>
      <c r="C35" s="6" t="s">
        <v>25</v>
      </c>
      <c r="D35" s="8" t="s">
        <v>24</v>
      </c>
      <c r="E35" s="6" t="s">
        <v>60</v>
      </c>
      <c r="F35" s="8" t="s">
        <v>95</v>
      </c>
      <c r="G35" s="6" t="s">
        <v>44</v>
      </c>
      <c r="H35" s="6" t="s">
        <v>42</v>
      </c>
      <c r="I35" s="15" t="s">
        <v>96</v>
      </c>
      <c r="J35" s="6" t="s">
        <v>47</v>
      </c>
    </row>
    <row r="36" spans="1:10">
      <c r="A36" s="6">
        <v>34</v>
      </c>
      <c r="B36" s="8" t="s">
        <v>28</v>
      </c>
      <c r="C36" s="6" t="s">
        <v>30</v>
      </c>
      <c r="D36" s="8" t="s">
        <v>29</v>
      </c>
      <c r="E36" s="6" t="s">
        <v>60</v>
      </c>
      <c r="F36" s="8" t="s">
        <v>97</v>
      </c>
      <c r="G36" s="6" t="s">
        <v>73</v>
      </c>
      <c r="H36" s="6"/>
      <c r="I36" s="6"/>
      <c r="J36" s="6" t="s">
        <v>50</v>
      </c>
    </row>
    <row r="37" spans="1:10">
      <c r="A37" s="6">
        <v>35</v>
      </c>
      <c r="B37" s="8" t="s">
        <v>28</v>
      </c>
      <c r="C37" s="6" t="s">
        <v>30</v>
      </c>
      <c r="D37" s="8" t="s">
        <v>29</v>
      </c>
      <c r="E37" s="6" t="s">
        <v>60</v>
      </c>
      <c r="F37" s="8" t="s">
        <v>98</v>
      </c>
      <c r="G37" s="6" t="s">
        <v>55</v>
      </c>
      <c r="H37" s="6"/>
      <c r="I37" s="6"/>
      <c r="J37" s="6" t="s">
        <v>50</v>
      </c>
    </row>
    <row r="38" spans="1:10">
      <c r="A38" s="6">
        <v>36</v>
      </c>
      <c r="B38" s="8" t="s">
        <v>28</v>
      </c>
      <c r="C38" s="6" t="s">
        <v>30</v>
      </c>
      <c r="D38" s="8" t="s">
        <v>29</v>
      </c>
      <c r="E38" s="6" t="s">
        <v>60</v>
      </c>
      <c r="F38" s="8" t="s">
        <v>99</v>
      </c>
      <c r="G38" s="6" t="s">
        <v>44</v>
      </c>
      <c r="H38" s="6" t="s">
        <v>45</v>
      </c>
      <c r="I38" s="15" t="s">
        <v>84</v>
      </c>
      <c r="J38" s="6" t="s">
        <v>47</v>
      </c>
    </row>
    <row r="39" spans="1:10">
      <c r="A39" s="6">
        <v>37</v>
      </c>
      <c r="B39" s="8" t="s">
        <v>28</v>
      </c>
      <c r="C39" s="6" t="s">
        <v>30</v>
      </c>
      <c r="D39" s="8" t="s">
        <v>29</v>
      </c>
      <c r="E39" s="6" t="s">
        <v>60</v>
      </c>
      <c r="F39" s="8" t="s">
        <v>59</v>
      </c>
      <c r="G39" s="6" t="s">
        <v>44</v>
      </c>
      <c r="H39" s="6" t="s">
        <v>60</v>
      </c>
      <c r="I39" s="15" t="s">
        <v>61</v>
      </c>
      <c r="J39" s="6" t="s">
        <v>47</v>
      </c>
    </row>
    <row r="40" spans="1:10">
      <c r="A40" s="6">
        <v>38</v>
      </c>
      <c r="B40" s="8" t="s">
        <v>28</v>
      </c>
      <c r="C40" s="6" t="s">
        <v>30</v>
      </c>
      <c r="D40" s="8" t="s">
        <v>29</v>
      </c>
      <c r="E40" s="6" t="s">
        <v>60</v>
      </c>
      <c r="F40" s="8" t="s">
        <v>16</v>
      </c>
      <c r="G40" s="6" t="s">
        <v>44</v>
      </c>
      <c r="H40" s="6" t="s">
        <v>53</v>
      </c>
      <c r="I40" s="15" t="s">
        <v>17</v>
      </c>
      <c r="J40" s="6" t="s">
        <v>47</v>
      </c>
    </row>
    <row r="41" spans="1:10">
      <c r="A41" s="6">
        <v>39</v>
      </c>
      <c r="B41" s="8" t="s">
        <v>28</v>
      </c>
      <c r="C41" s="6" t="s">
        <v>30</v>
      </c>
      <c r="D41" s="8" t="s">
        <v>29</v>
      </c>
      <c r="E41" s="6" t="s">
        <v>60</v>
      </c>
      <c r="F41" s="8" t="s">
        <v>62</v>
      </c>
      <c r="G41" s="6" t="s">
        <v>63</v>
      </c>
      <c r="H41" s="6"/>
      <c r="I41" s="6"/>
      <c r="J41" s="6" t="s">
        <v>47</v>
      </c>
    </row>
    <row r="42" spans="1:10">
      <c r="A42" s="6">
        <v>40</v>
      </c>
      <c r="B42" s="8" t="s">
        <v>28</v>
      </c>
      <c r="C42" s="6" t="s">
        <v>30</v>
      </c>
      <c r="D42" s="8" t="s">
        <v>29</v>
      </c>
      <c r="E42" s="6" t="s">
        <v>60</v>
      </c>
      <c r="F42" s="8" t="s">
        <v>100</v>
      </c>
      <c r="G42" s="6" t="s">
        <v>63</v>
      </c>
      <c r="H42" s="6"/>
      <c r="I42" s="6"/>
      <c r="J42" s="6" t="s">
        <v>50</v>
      </c>
    </row>
    <row r="43" spans="1:10">
      <c r="A43" s="6">
        <v>41</v>
      </c>
      <c r="B43" s="8" t="s">
        <v>28</v>
      </c>
      <c r="C43" s="6" t="s">
        <v>30</v>
      </c>
      <c r="D43" s="8" t="s">
        <v>29</v>
      </c>
      <c r="E43" s="6" t="s">
        <v>60</v>
      </c>
      <c r="F43" s="8" t="s">
        <v>101</v>
      </c>
      <c r="G43" s="6" t="s">
        <v>63</v>
      </c>
      <c r="H43" s="6"/>
      <c r="I43" s="6"/>
      <c r="J43" s="6" t="s">
        <v>47</v>
      </c>
    </row>
    <row r="44" spans="1:10">
      <c r="A44" s="6">
        <v>42</v>
      </c>
      <c r="B44" s="8" t="s">
        <v>28</v>
      </c>
      <c r="C44" s="6" t="s">
        <v>30</v>
      </c>
      <c r="D44" s="8" t="s">
        <v>29</v>
      </c>
      <c r="E44" s="6" t="s">
        <v>60</v>
      </c>
      <c r="F44" s="8" t="s">
        <v>102</v>
      </c>
      <c r="G44" s="6" t="s">
        <v>63</v>
      </c>
      <c r="H44" s="6"/>
      <c r="I44" s="6"/>
      <c r="J44" s="6" t="s">
        <v>47</v>
      </c>
    </row>
    <row r="45" spans="1:10">
      <c r="A45" s="6">
        <v>43</v>
      </c>
      <c r="B45" s="8" t="s">
        <v>28</v>
      </c>
      <c r="C45" s="6" t="s">
        <v>30</v>
      </c>
      <c r="D45" s="8" t="s">
        <v>29</v>
      </c>
      <c r="E45" s="6" t="s">
        <v>60</v>
      </c>
      <c r="F45" s="8" t="s">
        <v>103</v>
      </c>
      <c r="G45" s="6" t="s">
        <v>63</v>
      </c>
      <c r="H45" s="6"/>
      <c r="I45" s="6"/>
      <c r="J45" s="6" t="s">
        <v>47</v>
      </c>
    </row>
    <row r="46" spans="1:10">
      <c r="A46" s="6">
        <v>44</v>
      </c>
      <c r="B46" s="8" t="s">
        <v>28</v>
      </c>
      <c r="C46" s="6" t="s">
        <v>30</v>
      </c>
      <c r="D46" s="8" t="s">
        <v>29</v>
      </c>
      <c r="E46" s="6" t="s">
        <v>60</v>
      </c>
      <c r="F46" s="8" t="s">
        <v>104</v>
      </c>
      <c r="G46" s="6" t="s">
        <v>63</v>
      </c>
      <c r="H46" s="6"/>
      <c r="I46" s="6"/>
      <c r="J46" s="6" t="s">
        <v>47</v>
      </c>
    </row>
    <row r="47" spans="1:10">
      <c r="A47" s="6">
        <v>45</v>
      </c>
      <c r="B47" s="8" t="s">
        <v>28</v>
      </c>
      <c r="C47" s="6" t="s">
        <v>30</v>
      </c>
      <c r="D47" s="8" t="s">
        <v>29</v>
      </c>
      <c r="E47" s="6" t="s">
        <v>60</v>
      </c>
      <c r="F47" s="8" t="s">
        <v>105</v>
      </c>
      <c r="G47" s="6" t="s">
        <v>63</v>
      </c>
      <c r="H47" s="6"/>
      <c r="I47" s="6"/>
      <c r="J47" s="6" t="s">
        <v>47</v>
      </c>
    </row>
    <row r="48" spans="1:10">
      <c r="A48" s="6">
        <v>46</v>
      </c>
      <c r="B48" s="8" t="s">
        <v>28</v>
      </c>
      <c r="C48" s="6" t="s">
        <v>30</v>
      </c>
      <c r="D48" s="8" t="s">
        <v>29</v>
      </c>
      <c r="E48" s="6" t="s">
        <v>60</v>
      </c>
      <c r="F48" s="8" t="s">
        <v>106</v>
      </c>
      <c r="G48" s="6" t="s">
        <v>67</v>
      </c>
      <c r="H48" s="6"/>
      <c r="I48" s="6"/>
      <c r="J48" s="6" t="s">
        <v>50</v>
      </c>
    </row>
    <row r="49" spans="1:10">
      <c r="A49" s="6">
        <v>47</v>
      </c>
      <c r="B49" s="8" t="s">
        <v>28</v>
      </c>
      <c r="C49" s="6" t="s">
        <v>30</v>
      </c>
      <c r="D49" s="8" t="s">
        <v>29</v>
      </c>
      <c r="E49" s="6" t="s">
        <v>60</v>
      </c>
      <c r="F49" s="8" t="s">
        <v>107</v>
      </c>
      <c r="G49" s="6" t="s">
        <v>67</v>
      </c>
      <c r="H49" s="6"/>
      <c r="I49" s="6"/>
      <c r="J49" s="6" t="s">
        <v>50</v>
      </c>
    </row>
    <row r="50" spans="1:10">
      <c r="A50" s="10">
        <v>48</v>
      </c>
      <c r="B50" s="10" t="s">
        <v>28</v>
      </c>
      <c r="C50" s="10" t="s">
        <v>30</v>
      </c>
      <c r="D50" s="10" t="s">
        <v>29</v>
      </c>
      <c r="E50" s="10" t="s">
        <v>60</v>
      </c>
      <c r="F50" s="10" t="s">
        <v>108</v>
      </c>
      <c r="G50" s="10" t="s">
        <v>92</v>
      </c>
      <c r="H50" s="10"/>
      <c r="I50" s="10"/>
      <c r="J50" s="10" t="s">
        <v>50</v>
      </c>
    </row>
    <row r="52" spans="1:10">
      <c r="J52" s="16" t="s">
        <v>109</v>
      </c>
    </row>
  </sheetData>
  <autoFilter ref="A2:J50" xr:uid="{587C1FD9-F571-4683-941C-491F3E59BA14}">
    <sortState xmlns:xlrd2="http://schemas.microsoft.com/office/spreadsheetml/2017/richdata2" ref="A3:J50">
      <sortCondition ref="B3:B50"/>
      <sortCondition ref="C3:C50"/>
      <sortCondition ref="G3:G50"/>
      <sortCondition ref="H3:H50"/>
      <sortCondition ref="F3:F50"/>
    </sortState>
  </autoFilter>
  <phoneticPr fontId="2"/>
  <printOptions horizontalCentered="1"/>
  <pageMargins left="0.39370078740157483" right="0.39370078740157483" top="0.39370078740157483" bottom="0.31496062992125984" header="0.11811023622047245" footer="0.11811023622047245"/>
  <pageSetup paperSize="9" scale="77" fitToHeight="0" orientation="landscape" r:id="rId1"/>
  <headerFooter>
    <oddFooter xml:space="preserve">&amp;C&amp;8&amp;P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01BD-24BF-4B4C-968F-00AF2854AF60}">
  <sheetPr>
    <pageSetUpPr fitToPage="1"/>
  </sheetPr>
  <dimension ref="A1:I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RowHeight="18.75" outlineLevelCol="1"/>
  <cols>
    <col min="1" max="1" width="4.5" style="2" customWidth="1"/>
    <col min="2" max="2" width="17.375" style="2" customWidth="1"/>
    <col min="3" max="3" width="50.625" style="2" customWidth="1"/>
    <col min="4" max="4" width="50.625" style="2" hidden="1" customWidth="1" outlineLevel="1"/>
    <col min="5" max="5" width="11.5" style="2" hidden="1" customWidth="1" outlineLevel="1"/>
    <col min="6" max="6" width="50.625" style="2" customWidth="1" collapsed="1"/>
    <col min="7" max="8" width="11.5" style="2" customWidth="1"/>
    <col min="9" max="16384" width="9" style="2"/>
  </cols>
  <sheetData>
    <row r="1" spans="1:9">
      <c r="A1" s="1" t="s">
        <v>111</v>
      </c>
    </row>
    <row r="2" spans="1:9">
      <c r="A2" s="3" t="s">
        <v>1</v>
      </c>
      <c r="B2" s="3" t="s">
        <v>2</v>
      </c>
      <c r="C2" s="3" t="s">
        <v>36</v>
      </c>
      <c r="D2" s="3" t="s">
        <v>35</v>
      </c>
      <c r="E2" s="3" t="s">
        <v>112</v>
      </c>
      <c r="F2" s="3" t="s">
        <v>113</v>
      </c>
      <c r="G2" s="4" t="s">
        <v>5</v>
      </c>
      <c r="H2" s="4" t="s">
        <v>6</v>
      </c>
      <c r="I2" s="5" t="s">
        <v>114</v>
      </c>
    </row>
    <row r="3" spans="1:9">
      <c r="A3" s="6">
        <v>1</v>
      </c>
      <c r="B3" s="6" t="s">
        <v>10</v>
      </c>
      <c r="C3" s="6" t="s">
        <v>115</v>
      </c>
      <c r="D3" s="6" t="s">
        <v>116</v>
      </c>
      <c r="E3" s="6" t="str">
        <f>[2]連携施設・関連施設_連携!H27&amp;[2]連携施設・関連施設_連携!I27</f>
        <v>22静岡県</v>
      </c>
      <c r="F3" s="6" t="s">
        <v>43</v>
      </c>
      <c r="G3" s="7" t="str">
        <f>[2]連携施設・関連施設_連携!K27&amp;[2]連携施設・関連施設_連携!L27</f>
        <v>02東葛南部</v>
      </c>
      <c r="H3" s="17" t="s">
        <v>46</v>
      </c>
      <c r="I3" s="7" t="s">
        <v>47</v>
      </c>
    </row>
    <row r="4" spans="1:9">
      <c r="A4" s="6">
        <v>2</v>
      </c>
      <c r="B4" s="8" t="s">
        <v>117</v>
      </c>
      <c r="C4" s="8" t="s">
        <v>118</v>
      </c>
      <c r="D4" s="8" t="s">
        <v>119</v>
      </c>
      <c r="E4" s="6" t="str">
        <f>[2]連携施設・関連施設_連携!H28&amp;[2]連携施設・関連施設_連携!I28</f>
        <v>34広島県</v>
      </c>
      <c r="F4" s="8" t="s">
        <v>120</v>
      </c>
      <c r="G4" s="7" t="str">
        <f>[2]連携施設・関連施設_連携!K28&amp;[2]連携施設・関連施設_連携!L28</f>
        <v>01千葉</v>
      </c>
      <c r="H4" s="17" t="s">
        <v>58</v>
      </c>
      <c r="I4" s="7" t="s">
        <v>47</v>
      </c>
    </row>
    <row r="5" spans="1:9">
      <c r="A5" s="6">
        <v>3</v>
      </c>
      <c r="B5" s="8" t="s">
        <v>117</v>
      </c>
      <c r="C5" s="8" t="s">
        <v>121</v>
      </c>
      <c r="D5" s="8" t="s">
        <v>122</v>
      </c>
      <c r="E5" s="6" t="str">
        <f>[2]連携施設・関連施設_連携!H31&amp;[2]連携施設・関連施設_連携!I31</f>
        <v>13東京都</v>
      </c>
      <c r="F5" s="8" t="s">
        <v>123</v>
      </c>
      <c r="G5" s="7" t="str">
        <f>[2]連携施設・関連施設_連携!K31&amp;[2]連携施設・関連施設_連携!L31</f>
        <v>02東葛南部</v>
      </c>
      <c r="H5" s="17" t="s">
        <v>124</v>
      </c>
      <c r="I5" s="7" t="s">
        <v>47</v>
      </c>
    </row>
    <row r="6" spans="1:9">
      <c r="A6" s="6">
        <v>4</v>
      </c>
      <c r="B6" s="8" t="s">
        <v>117</v>
      </c>
      <c r="C6" s="8" t="s">
        <v>121</v>
      </c>
      <c r="D6" s="8" t="s">
        <v>122</v>
      </c>
      <c r="E6" s="6" t="str">
        <f>[2]連携施設・関連施設_連携!H30&amp;[2]連携施設・関連施設_連携!I30</f>
        <v>13東京都</v>
      </c>
      <c r="F6" s="8" t="s">
        <v>125</v>
      </c>
      <c r="G6" s="7" t="str">
        <f>[2]連携施設・関連施設_連携!K30&amp;[2]連携施設・関連施設_連携!L30</f>
        <v>03東葛北部</v>
      </c>
      <c r="H6" s="17" t="s">
        <v>13</v>
      </c>
      <c r="I6" s="7" t="s">
        <v>47</v>
      </c>
    </row>
    <row r="7" spans="1:9">
      <c r="A7" s="6">
        <v>5</v>
      </c>
      <c r="B7" s="8" t="s">
        <v>117</v>
      </c>
      <c r="C7" s="8" t="s">
        <v>121</v>
      </c>
      <c r="D7" s="8" t="s">
        <v>122</v>
      </c>
      <c r="E7" s="6" t="str">
        <f>[2]連携施設・関連施設_連携!H33&amp;[2]連携施設・関連施設_連携!I33</f>
        <v>13東京都</v>
      </c>
      <c r="F7" s="8" t="s">
        <v>126</v>
      </c>
      <c r="G7" s="7" t="str">
        <f>[2]連携施設・関連施設_連携!K33&amp;[2]連携施設・関連施設_連携!L33</f>
        <v>04印旛</v>
      </c>
      <c r="H7" s="17" t="s">
        <v>31</v>
      </c>
      <c r="I7" s="7" t="s">
        <v>47</v>
      </c>
    </row>
    <row r="8" spans="1:9">
      <c r="A8" s="6">
        <v>6</v>
      </c>
      <c r="B8" s="8" t="s">
        <v>117</v>
      </c>
      <c r="C8" s="8" t="s">
        <v>127</v>
      </c>
      <c r="D8" s="8" t="s">
        <v>128</v>
      </c>
      <c r="E8" s="6" t="str">
        <f>[2]連携施設・関連施設_連携!H29&amp;[2]連携施設・関連施設_連携!I29</f>
        <v>13東京都</v>
      </c>
      <c r="F8" s="8" t="s">
        <v>129</v>
      </c>
      <c r="G8" s="7" t="str">
        <f>[2]連携施設・関連施設_連携!K29&amp;[2]連携施設・関連施設_連携!L29</f>
        <v>04印旛</v>
      </c>
      <c r="H8" s="17" t="s">
        <v>130</v>
      </c>
      <c r="I8" s="7" t="s">
        <v>47</v>
      </c>
    </row>
    <row r="9" spans="1:9">
      <c r="A9" s="6">
        <v>7</v>
      </c>
      <c r="B9" s="8" t="s">
        <v>117</v>
      </c>
      <c r="C9" s="8" t="s">
        <v>121</v>
      </c>
      <c r="D9" s="8" t="s">
        <v>122</v>
      </c>
      <c r="E9" s="6" t="str">
        <f>[2]連携施設・関連施設_連携!H32&amp;[2]連携施設・関連施設_連携!I32</f>
        <v>13東京都</v>
      </c>
      <c r="F9" s="8" t="s">
        <v>131</v>
      </c>
      <c r="G9" s="7" t="str">
        <f>[2]連携施設・関連施設_連携!K32&amp;[2]連携施設・関連施設_連携!L32</f>
        <v>06山武長生夷隅</v>
      </c>
      <c r="H9" s="17" t="s">
        <v>132</v>
      </c>
      <c r="I9" s="7" t="s">
        <v>47</v>
      </c>
    </row>
    <row r="10" spans="1:9">
      <c r="A10" s="6">
        <v>8</v>
      </c>
      <c r="B10" s="8" t="s">
        <v>133</v>
      </c>
      <c r="C10" s="8" t="s">
        <v>134</v>
      </c>
      <c r="D10" s="8" t="s">
        <v>135</v>
      </c>
      <c r="E10" s="6" t="str">
        <f>[2]連携施設・関連施設_連携!H34&amp;[2]連携施設・関連施設_連携!I34</f>
        <v>11埼玉県</v>
      </c>
      <c r="F10" s="8" t="s">
        <v>56</v>
      </c>
      <c r="G10" s="7" t="str">
        <f>[2]連携施設・関連施設_連携!K34&amp;[2]連携施設・関連施設_連携!L34</f>
        <v>01千葉</v>
      </c>
      <c r="H10" s="17" t="s">
        <v>58</v>
      </c>
      <c r="I10" s="7" t="s">
        <v>47</v>
      </c>
    </row>
    <row r="11" spans="1:9">
      <c r="A11" s="6">
        <v>9</v>
      </c>
      <c r="B11" s="8" t="s">
        <v>133</v>
      </c>
      <c r="C11" s="8" t="s">
        <v>136</v>
      </c>
      <c r="D11" s="8" t="s">
        <v>137</v>
      </c>
      <c r="E11" s="6" t="str">
        <f>[2]連携施設・関連施設_連携!H35&amp;[2]連携施設・関連施設_連携!I35</f>
        <v>14神奈川県</v>
      </c>
      <c r="F11" s="8" t="s">
        <v>138</v>
      </c>
      <c r="G11" s="7" t="str">
        <f>[2]連携施設・関連施設_連携!K35&amp;[2]連携施設・関連施設_連携!L35</f>
        <v>04印旛</v>
      </c>
      <c r="H11" s="17" t="s">
        <v>139</v>
      </c>
      <c r="I11" s="7" t="s">
        <v>47</v>
      </c>
    </row>
    <row r="12" spans="1:9">
      <c r="A12" s="6">
        <v>10</v>
      </c>
      <c r="B12" s="8" t="s">
        <v>18</v>
      </c>
      <c r="C12" s="8" t="s">
        <v>140</v>
      </c>
      <c r="D12" s="8" t="s">
        <v>141</v>
      </c>
      <c r="E12" s="6" t="str">
        <f>[2]連携施設・関連施設_連携!H36&amp;[2]連携施設・関連施設_連携!I36</f>
        <v>22静岡県</v>
      </c>
      <c r="F12" s="8" t="s">
        <v>56</v>
      </c>
      <c r="G12" s="7" t="str">
        <f>[2]連携施設・関連施設_連携!K36&amp;[2]連携施設・関連施設_連携!L36</f>
        <v>01千葉</v>
      </c>
      <c r="H12" s="17" t="s">
        <v>58</v>
      </c>
      <c r="I12" s="7" t="s">
        <v>47</v>
      </c>
    </row>
    <row r="13" spans="1:9">
      <c r="A13" s="6">
        <v>11</v>
      </c>
      <c r="B13" s="8" t="s">
        <v>18</v>
      </c>
      <c r="C13" s="8" t="s">
        <v>142</v>
      </c>
      <c r="D13" s="8" t="s">
        <v>143</v>
      </c>
      <c r="E13" s="6" t="str">
        <f>[2]連携施設・関連施設_連携!H40&amp;[2]連携施設・関連施設_連携!I40</f>
        <v>11埼玉県</v>
      </c>
      <c r="F13" s="8" t="s">
        <v>144</v>
      </c>
      <c r="G13" s="7" t="str">
        <f>[2]連携施設・関連施設_連携!K40&amp;[2]連携施設・関連施設_連携!L40</f>
        <v>02東葛南部</v>
      </c>
      <c r="H13" s="17" t="s">
        <v>124</v>
      </c>
      <c r="I13" s="7" t="s">
        <v>47</v>
      </c>
    </row>
    <row r="14" spans="1:9">
      <c r="A14" s="6">
        <v>12</v>
      </c>
      <c r="B14" s="8" t="s">
        <v>18</v>
      </c>
      <c r="C14" s="8" t="s">
        <v>142</v>
      </c>
      <c r="D14" s="8" t="s">
        <v>143</v>
      </c>
      <c r="E14" s="6" t="str">
        <f>[2]連携施設・関連施設_連携!H39&amp;[2]連携施設・関連施設_連携!I39</f>
        <v>11埼玉県</v>
      </c>
      <c r="F14" s="8" t="s">
        <v>145</v>
      </c>
      <c r="G14" s="7" t="str">
        <f>[2]連携施設・関連施設_連携!K39&amp;[2]連携施設・関連施設_連携!L39</f>
        <v>02東葛南部</v>
      </c>
      <c r="H14" s="17" t="s">
        <v>146</v>
      </c>
      <c r="I14" s="7" t="s">
        <v>47</v>
      </c>
    </row>
    <row r="15" spans="1:9">
      <c r="A15" s="6">
        <v>13</v>
      </c>
      <c r="B15" s="8" t="s">
        <v>18</v>
      </c>
      <c r="C15" s="8" t="s">
        <v>142</v>
      </c>
      <c r="D15" s="8" t="s">
        <v>143</v>
      </c>
      <c r="E15" s="6" t="str">
        <f>[2]連携施設・関連施設_連携!H37&amp;[2]連携施設・関連施設_連携!I37</f>
        <v>11埼玉県</v>
      </c>
      <c r="F15" s="8" t="s">
        <v>147</v>
      </c>
      <c r="G15" s="7" t="str">
        <f>[2]連携施設・関連施設_連携!K37&amp;[2]連携施設・関連施設_連携!L37</f>
        <v>02東葛南部</v>
      </c>
      <c r="H15" s="17" t="s">
        <v>148</v>
      </c>
      <c r="I15" s="7" t="s">
        <v>47</v>
      </c>
    </row>
    <row r="16" spans="1:9">
      <c r="A16" s="6">
        <v>14</v>
      </c>
      <c r="B16" s="8" t="s">
        <v>18</v>
      </c>
      <c r="C16" s="8" t="s">
        <v>142</v>
      </c>
      <c r="D16" s="8" t="s">
        <v>143</v>
      </c>
      <c r="E16" s="6" t="str">
        <f>[2]連携施設・関連施設_連携!H38&amp;[2]連携施設・関連施設_連携!I38</f>
        <v>11埼玉県</v>
      </c>
      <c r="F16" s="8" t="s">
        <v>149</v>
      </c>
      <c r="G16" s="7" t="str">
        <f>[2]連携施設・関連施設_連携!K38&amp;[2]連携施設・関連施設_連携!L38</f>
        <v>03東葛北部</v>
      </c>
      <c r="H16" s="17" t="s">
        <v>49</v>
      </c>
      <c r="I16" s="7" t="s">
        <v>47</v>
      </c>
    </row>
    <row r="17" spans="1:9">
      <c r="A17" s="6">
        <v>15</v>
      </c>
      <c r="B17" s="8" t="s">
        <v>18</v>
      </c>
      <c r="C17" s="8" t="s">
        <v>150</v>
      </c>
      <c r="D17" s="8" t="s">
        <v>151</v>
      </c>
      <c r="E17" s="6" t="str">
        <f>[2]連携施設・関連施設_連携!H41&amp;[2]連携施設・関連施設_連携!I41</f>
        <v>14神奈川県</v>
      </c>
      <c r="F17" s="8" t="s">
        <v>152</v>
      </c>
      <c r="G17" s="7" t="str">
        <f>[2]連携施設・関連施設_連携!K41&amp;[2]連携施設・関連施設_連携!L41</f>
        <v>03東葛北部</v>
      </c>
      <c r="H17" s="17" t="s">
        <v>153</v>
      </c>
      <c r="I17" s="7" t="s">
        <v>47</v>
      </c>
    </row>
    <row r="18" spans="1:9">
      <c r="A18" s="6">
        <v>16</v>
      </c>
      <c r="B18" s="8" t="s">
        <v>18</v>
      </c>
      <c r="C18" s="8" t="s">
        <v>154</v>
      </c>
      <c r="D18" s="8" t="s">
        <v>155</v>
      </c>
      <c r="E18" s="6" t="str">
        <f>[2]連携施設・関連施設_連携!H42&amp;[2]連携施設・関連施設_連携!I42</f>
        <v>20長野県</v>
      </c>
      <c r="F18" s="8" t="s">
        <v>152</v>
      </c>
      <c r="G18" s="7" t="str">
        <f>[2]連携施設・関連施設_連携!K42&amp;[2]連携施設・関連施設_連携!L42</f>
        <v>03東葛北部</v>
      </c>
      <c r="H18" s="17" t="s">
        <v>153</v>
      </c>
      <c r="I18" s="7" t="s">
        <v>47</v>
      </c>
    </row>
    <row r="19" spans="1:9">
      <c r="A19" s="6">
        <v>17</v>
      </c>
      <c r="B19" s="8" t="s">
        <v>156</v>
      </c>
      <c r="C19" s="8" t="s">
        <v>157</v>
      </c>
      <c r="D19" s="8" t="s">
        <v>158</v>
      </c>
      <c r="E19" s="6" t="str">
        <f>[2]連携施設・関連施設_連携!H43&amp;[2]連携施設・関連施設_連携!I43</f>
        <v>22静岡県</v>
      </c>
      <c r="F19" s="8" t="s">
        <v>159</v>
      </c>
      <c r="G19" s="7" t="str">
        <f>[2]連携施設・関連施設_連携!K43&amp;[2]連携施設・関連施設_連携!L43</f>
        <v>02東葛南部</v>
      </c>
      <c r="H19" s="17" t="s">
        <v>46</v>
      </c>
      <c r="I19" s="7" t="s">
        <v>47</v>
      </c>
    </row>
    <row r="20" spans="1:9">
      <c r="A20" s="6">
        <v>18</v>
      </c>
      <c r="B20" s="8" t="s">
        <v>160</v>
      </c>
      <c r="C20" s="8" t="s">
        <v>161</v>
      </c>
      <c r="D20" s="8" t="s">
        <v>162</v>
      </c>
      <c r="E20" s="6" t="str">
        <f>[2]連携施設・関連施設_連携!H44&amp;[2]連携施設・関連施設_連携!I44</f>
        <v>14神奈川県</v>
      </c>
      <c r="F20" s="8" t="s">
        <v>129</v>
      </c>
      <c r="G20" s="7" t="str">
        <f>[2]連携施設・関連施設_連携!K44&amp;[2]連携施設・関連施設_連携!L44</f>
        <v>04印旛</v>
      </c>
      <c r="H20" s="17" t="s">
        <v>130</v>
      </c>
      <c r="I20" s="7" t="s">
        <v>47</v>
      </c>
    </row>
    <row r="21" spans="1:9">
      <c r="A21" s="6">
        <v>19</v>
      </c>
      <c r="B21" s="8" t="s">
        <v>163</v>
      </c>
      <c r="C21" s="8" t="s">
        <v>164</v>
      </c>
      <c r="D21" s="8" t="s">
        <v>165</v>
      </c>
      <c r="E21" s="6" t="str">
        <f>[2]連携施設・関連施設_連携!H45&amp;[2]連携施設・関連施設_連携!I45</f>
        <v>14神奈川県</v>
      </c>
      <c r="F21" s="8" t="s">
        <v>43</v>
      </c>
      <c r="G21" s="7" t="str">
        <f>[2]連携施設・関連施設_連携!K45&amp;[2]連携施設・関連施設_連携!L45</f>
        <v>02東葛南部</v>
      </c>
      <c r="H21" s="17" t="s">
        <v>46</v>
      </c>
      <c r="I21" s="7" t="s">
        <v>47</v>
      </c>
    </row>
    <row r="22" spans="1:9">
      <c r="A22" s="6">
        <v>20</v>
      </c>
      <c r="B22" s="8" t="s">
        <v>163</v>
      </c>
      <c r="C22" s="8" t="s">
        <v>166</v>
      </c>
      <c r="D22" s="8" t="s">
        <v>166</v>
      </c>
      <c r="E22" s="6" t="str">
        <f>[2]連携施設・関連施設_連携!H46&amp;[2]連携施設・関連施設_連携!I46</f>
        <v>14神奈川県</v>
      </c>
      <c r="F22" s="8" t="s">
        <v>43</v>
      </c>
      <c r="G22" s="7" t="str">
        <f>[2]連携施設・関連施設_連携!K46&amp;[2]連携施設・関連施設_連携!L46</f>
        <v>02東葛南部</v>
      </c>
      <c r="H22" s="17" t="s">
        <v>46</v>
      </c>
      <c r="I22" s="7" t="s">
        <v>47</v>
      </c>
    </row>
    <row r="23" spans="1:9">
      <c r="A23" s="10">
        <v>21</v>
      </c>
      <c r="B23" s="10" t="s">
        <v>167</v>
      </c>
      <c r="C23" s="10" t="s">
        <v>168</v>
      </c>
      <c r="D23" s="10" t="s">
        <v>169</v>
      </c>
      <c r="E23" s="10" t="str">
        <f>[2]連携施設・関連施設_連携!H47&amp;[2]連携施設・関連施設_連携!I47</f>
        <v>13東京都</v>
      </c>
      <c r="F23" s="10" t="s">
        <v>170</v>
      </c>
      <c r="G23" s="11" t="str">
        <f>[2]連携施設・関連施設_連携!K47&amp;[2]連携施設・関連施設_連携!L47</f>
        <v>06山武長生夷隅</v>
      </c>
      <c r="H23" s="18" t="s">
        <v>171</v>
      </c>
      <c r="I23" s="11" t="s">
        <v>47</v>
      </c>
    </row>
    <row r="25" spans="1:9">
      <c r="I25" s="13" t="s">
        <v>172</v>
      </c>
    </row>
  </sheetData>
  <autoFilter ref="A2:I2" xr:uid="{E70437C5-317C-4FCC-96B5-3260F1335133}"/>
  <phoneticPr fontId="2"/>
  <printOptions horizontalCentered="1"/>
  <pageMargins left="0.39370078740157483" right="0.39370078740157483" top="0.39370078740157483" bottom="0.31496062992125984" header="0.11811023622047245" footer="0.11811023622047245"/>
  <pageSetup paperSize="9" scale="83" fitToHeight="0" orientation="landscape" r:id="rId1"/>
  <headerFooter>
    <oddFooter xml:space="preserve">&amp;C&amp;8&amp;P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52B2-65DC-43C1-9C4C-A7101DBACAB4}">
  <sheetPr>
    <pageSetUpPr fitToPage="1"/>
  </sheetPr>
  <dimension ref="A1:G15"/>
  <sheetViews>
    <sheetView workbookViewId="0">
      <selection activeCell="J16" sqref="J16"/>
    </sheetView>
  </sheetViews>
  <sheetFormatPr defaultColWidth="8.75" defaultRowHeight="18.75" customHeight="1"/>
  <cols>
    <col min="1" max="1" width="18.75" style="19" customWidth="1"/>
    <col min="2" max="7" width="10.75" style="19" customWidth="1"/>
    <col min="8" max="8" width="10.5" style="19" customWidth="1"/>
    <col min="9" max="16384" width="8.75" style="19"/>
  </cols>
  <sheetData>
    <row r="1" spans="1:7" ht="18.75" customHeight="1">
      <c r="A1" s="19" t="s">
        <v>173</v>
      </c>
    </row>
    <row r="3" spans="1:7" ht="18.75" customHeight="1">
      <c r="A3" s="20"/>
      <c r="B3" s="21" t="s">
        <v>174</v>
      </c>
      <c r="C3" s="21" t="s">
        <v>175</v>
      </c>
      <c r="D3" s="21" t="s">
        <v>176</v>
      </c>
      <c r="E3" s="21" t="s">
        <v>177</v>
      </c>
      <c r="F3" s="65" t="s">
        <v>178</v>
      </c>
      <c r="G3" s="60" t="s">
        <v>179</v>
      </c>
    </row>
    <row r="4" spans="1:7" ht="18.75" customHeight="1">
      <c r="A4" s="22" t="s">
        <v>57</v>
      </c>
      <c r="B4" s="23"/>
      <c r="C4" s="23"/>
      <c r="D4" s="23"/>
      <c r="E4" s="23"/>
      <c r="F4" s="66"/>
      <c r="G4" s="61">
        <f t="shared" ref="G4:G12" si="0">SUM(B4:F4)</f>
        <v>0</v>
      </c>
    </row>
    <row r="5" spans="1:7" ht="18.75" customHeight="1">
      <c r="A5" s="24" t="s">
        <v>180</v>
      </c>
      <c r="B5" s="25"/>
      <c r="C5" s="25"/>
      <c r="D5" s="25">
        <v>1</v>
      </c>
      <c r="E5" s="25"/>
      <c r="F5" s="67"/>
      <c r="G5" s="62">
        <f t="shared" si="0"/>
        <v>1</v>
      </c>
    </row>
    <row r="6" spans="1:7" ht="18.75" customHeight="1">
      <c r="A6" s="24" t="s">
        <v>181</v>
      </c>
      <c r="B6" s="25">
        <v>1</v>
      </c>
      <c r="C6" s="25"/>
      <c r="D6" s="25"/>
      <c r="E6" s="25"/>
      <c r="F6" s="67"/>
      <c r="G6" s="62">
        <f t="shared" si="0"/>
        <v>1</v>
      </c>
    </row>
    <row r="7" spans="1:7" ht="18.75" customHeight="1">
      <c r="A7" s="24" t="s">
        <v>60</v>
      </c>
      <c r="B7" s="25"/>
      <c r="C7" s="25"/>
      <c r="D7" s="25"/>
      <c r="E7" s="25">
        <v>1</v>
      </c>
      <c r="F7" s="67">
        <v>1</v>
      </c>
      <c r="G7" s="62">
        <f t="shared" si="0"/>
        <v>2</v>
      </c>
    </row>
    <row r="8" spans="1:7" ht="18.75" customHeight="1">
      <c r="A8" s="24" t="s">
        <v>182</v>
      </c>
      <c r="B8" s="25"/>
      <c r="C8" s="25"/>
      <c r="D8" s="25"/>
      <c r="E8" s="25"/>
      <c r="F8" s="67"/>
      <c r="G8" s="62">
        <f t="shared" si="0"/>
        <v>0</v>
      </c>
    </row>
    <row r="9" spans="1:7" ht="18.75" customHeight="1">
      <c r="A9" s="24" t="s">
        <v>183</v>
      </c>
      <c r="B9" s="25"/>
      <c r="C9" s="25"/>
      <c r="D9" s="25"/>
      <c r="E9" s="25"/>
      <c r="F9" s="67"/>
      <c r="G9" s="62">
        <f t="shared" si="0"/>
        <v>0</v>
      </c>
    </row>
    <row r="10" spans="1:7" ht="18.75" customHeight="1">
      <c r="A10" s="24" t="s">
        <v>184</v>
      </c>
      <c r="B10" s="25"/>
      <c r="C10" s="25"/>
      <c r="D10" s="25"/>
      <c r="E10" s="25"/>
      <c r="F10" s="67"/>
      <c r="G10" s="62">
        <f t="shared" si="0"/>
        <v>0</v>
      </c>
    </row>
    <row r="11" spans="1:7" ht="18.75" customHeight="1">
      <c r="A11" s="24" t="s">
        <v>185</v>
      </c>
      <c r="B11" s="25"/>
      <c r="C11" s="25"/>
      <c r="D11" s="25"/>
      <c r="E11" s="25"/>
      <c r="F11" s="67"/>
      <c r="G11" s="62">
        <f t="shared" si="0"/>
        <v>0</v>
      </c>
    </row>
    <row r="12" spans="1:7" ht="18.75" customHeight="1" thickBot="1">
      <c r="A12" s="58" t="s">
        <v>186</v>
      </c>
      <c r="B12" s="59"/>
      <c r="C12" s="59">
        <v>1</v>
      </c>
      <c r="D12" s="59"/>
      <c r="E12" s="59"/>
      <c r="F12" s="68"/>
      <c r="G12" s="63">
        <f t="shared" si="0"/>
        <v>1</v>
      </c>
    </row>
    <row r="13" spans="1:7" ht="18.75" customHeight="1" thickTop="1">
      <c r="A13" s="56" t="s">
        <v>179</v>
      </c>
      <c r="B13" s="57">
        <f t="shared" ref="B13:G13" si="1">SUM(B4:B12)</f>
        <v>1</v>
      </c>
      <c r="C13" s="57">
        <f t="shared" si="1"/>
        <v>1</v>
      </c>
      <c r="D13" s="57">
        <f t="shared" si="1"/>
        <v>1</v>
      </c>
      <c r="E13" s="57">
        <f t="shared" si="1"/>
        <v>1</v>
      </c>
      <c r="F13" s="69">
        <f t="shared" si="1"/>
        <v>1</v>
      </c>
      <c r="G13" s="64">
        <f t="shared" si="1"/>
        <v>5</v>
      </c>
    </row>
    <row r="15" spans="1:7" ht="18.75" customHeight="1">
      <c r="A15" s="19" t="s">
        <v>187</v>
      </c>
    </row>
  </sheetData>
  <phoneticPr fontId="2"/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6C5F-7AAC-4D07-8AD0-867140F45C26}">
  <sheetPr>
    <pageSetUpPr fitToPage="1"/>
  </sheetPr>
  <dimension ref="A1:L16"/>
  <sheetViews>
    <sheetView workbookViewId="0">
      <selection activeCell="B1" sqref="B1:G1048576"/>
    </sheetView>
  </sheetViews>
  <sheetFormatPr defaultColWidth="8.75" defaultRowHeight="18.75" customHeight="1"/>
  <cols>
    <col min="1" max="1" width="18.625" style="19" customWidth="1"/>
    <col min="2" max="4" width="10.75" style="19" customWidth="1"/>
    <col min="5" max="7" width="10.75" style="27" customWidth="1"/>
    <col min="8" max="12" width="7.75" style="27" customWidth="1"/>
    <col min="13" max="13" width="6.875" style="19" customWidth="1"/>
    <col min="14" max="16384" width="8.75" style="19"/>
  </cols>
  <sheetData>
    <row r="1" spans="1:7" s="27" customFormat="1" ht="18.75" customHeight="1">
      <c r="A1" s="19" t="s">
        <v>188</v>
      </c>
      <c r="B1" s="19"/>
      <c r="C1" s="19"/>
      <c r="D1" s="19"/>
    </row>
    <row r="3" spans="1:7" s="27" customFormat="1" ht="18.75" customHeight="1">
      <c r="A3" s="20"/>
      <c r="B3" s="26" t="s">
        <v>174</v>
      </c>
      <c r="C3" s="26" t="s">
        <v>175</v>
      </c>
      <c r="D3" s="26" t="s">
        <v>176</v>
      </c>
      <c r="E3" s="26" t="s">
        <v>177</v>
      </c>
      <c r="F3" s="72" t="s">
        <v>178</v>
      </c>
      <c r="G3" s="77" t="s">
        <v>179</v>
      </c>
    </row>
    <row r="4" spans="1:7" s="27" customFormat="1" ht="18.75" customHeight="1">
      <c r="A4" s="28" t="s">
        <v>57</v>
      </c>
      <c r="B4" s="29"/>
      <c r="C4" s="29">
        <v>1</v>
      </c>
      <c r="D4" s="29"/>
      <c r="E4" s="29"/>
      <c r="F4" s="73"/>
      <c r="G4" s="78">
        <f t="shared" ref="G4:G12" si="0">SUM(B4:F4)</f>
        <v>1</v>
      </c>
    </row>
    <row r="5" spans="1:7" s="27" customFormat="1" ht="18.75" customHeight="1">
      <c r="A5" s="30" t="s">
        <v>45</v>
      </c>
      <c r="B5" s="31">
        <v>1</v>
      </c>
      <c r="C5" s="31"/>
      <c r="D5" s="31">
        <v>1</v>
      </c>
      <c r="E5" s="31"/>
      <c r="F5" s="74">
        <v>1</v>
      </c>
      <c r="G5" s="79">
        <f t="shared" si="0"/>
        <v>3</v>
      </c>
    </row>
    <row r="6" spans="1:7" s="27" customFormat="1" ht="18.75" customHeight="1">
      <c r="A6" s="30" t="s">
        <v>42</v>
      </c>
      <c r="B6" s="31">
        <v>1</v>
      </c>
      <c r="C6" s="31"/>
      <c r="D6" s="31"/>
      <c r="E6" s="31">
        <v>1</v>
      </c>
      <c r="F6" s="74"/>
      <c r="G6" s="79">
        <f t="shared" si="0"/>
        <v>2</v>
      </c>
    </row>
    <row r="7" spans="1:7" s="27" customFormat="1" ht="18.75" customHeight="1">
      <c r="A7" s="30" t="s">
        <v>60</v>
      </c>
      <c r="B7" s="31"/>
      <c r="C7" s="31">
        <v>1</v>
      </c>
      <c r="D7" s="31"/>
      <c r="E7" s="31"/>
      <c r="F7" s="74">
        <v>1</v>
      </c>
      <c r="G7" s="79">
        <f t="shared" si="0"/>
        <v>2</v>
      </c>
    </row>
    <row r="8" spans="1:7" s="27" customFormat="1" ht="18.75" customHeight="1">
      <c r="A8" s="30" t="s">
        <v>189</v>
      </c>
      <c r="B8" s="31"/>
      <c r="C8" s="31"/>
      <c r="D8" s="31"/>
      <c r="E8" s="31"/>
      <c r="F8" s="74"/>
      <c r="G8" s="79">
        <f t="shared" si="0"/>
        <v>0</v>
      </c>
    </row>
    <row r="9" spans="1:7" s="27" customFormat="1" ht="18.75" customHeight="1">
      <c r="A9" s="30" t="s">
        <v>190</v>
      </c>
      <c r="B9" s="31"/>
      <c r="C9" s="31"/>
      <c r="D9" s="31"/>
      <c r="E9" s="31"/>
      <c r="F9" s="74"/>
      <c r="G9" s="79">
        <f t="shared" si="0"/>
        <v>0</v>
      </c>
    </row>
    <row r="10" spans="1:7" s="27" customFormat="1" ht="18.75" customHeight="1">
      <c r="A10" s="30" t="s">
        <v>191</v>
      </c>
      <c r="B10" s="31"/>
      <c r="C10" s="31"/>
      <c r="D10" s="31"/>
      <c r="E10" s="31"/>
      <c r="F10" s="74"/>
      <c r="G10" s="79">
        <f t="shared" si="0"/>
        <v>0</v>
      </c>
    </row>
    <row r="11" spans="1:7" s="27" customFormat="1" ht="18.75" customHeight="1">
      <c r="A11" s="30" t="s">
        <v>192</v>
      </c>
      <c r="B11" s="31"/>
      <c r="C11" s="31"/>
      <c r="D11" s="31"/>
      <c r="E11" s="31"/>
      <c r="F11" s="74"/>
      <c r="G11" s="79">
        <f t="shared" si="0"/>
        <v>0</v>
      </c>
    </row>
    <row r="12" spans="1:7" s="27" customFormat="1" ht="18.75" customHeight="1" thickBot="1">
      <c r="A12" s="70" t="s">
        <v>53</v>
      </c>
      <c r="B12" s="71"/>
      <c r="C12" s="71"/>
      <c r="D12" s="71">
        <v>1</v>
      </c>
      <c r="E12" s="71"/>
      <c r="F12" s="75">
        <v>1</v>
      </c>
      <c r="G12" s="80">
        <f t="shared" si="0"/>
        <v>2</v>
      </c>
    </row>
    <row r="13" spans="1:7" s="27" customFormat="1" ht="18.75" customHeight="1" thickTop="1">
      <c r="A13" s="56" t="s">
        <v>179</v>
      </c>
      <c r="B13" s="57">
        <f t="shared" ref="B13:F13" si="1">SUM(B4:B12)</f>
        <v>2</v>
      </c>
      <c r="C13" s="57">
        <f t="shared" si="1"/>
        <v>2</v>
      </c>
      <c r="D13" s="57">
        <f t="shared" si="1"/>
        <v>2</v>
      </c>
      <c r="E13" s="57">
        <f t="shared" si="1"/>
        <v>1</v>
      </c>
      <c r="F13" s="76">
        <f t="shared" si="1"/>
        <v>3</v>
      </c>
      <c r="G13" s="81">
        <f>SUM(G4:G12)</f>
        <v>10</v>
      </c>
    </row>
    <row r="14" spans="1:7" s="27" customFormat="1" ht="18.75" customHeight="1">
      <c r="A14" s="27" t="s">
        <v>193</v>
      </c>
      <c r="B14" s="33">
        <v>1</v>
      </c>
      <c r="C14" s="33">
        <v>5</v>
      </c>
      <c r="D14" s="33">
        <v>20</v>
      </c>
      <c r="E14" s="33">
        <v>0</v>
      </c>
      <c r="F14" s="33">
        <v>12</v>
      </c>
      <c r="G14" s="33">
        <f>SUM(B14:F14)</f>
        <v>38</v>
      </c>
    </row>
    <row r="16" spans="1:7" ht="18.75" customHeight="1">
      <c r="A16" s="19" t="s">
        <v>187</v>
      </c>
    </row>
  </sheetData>
  <phoneticPr fontId="2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22A9-68FB-46C2-8226-6FF25F09E9AE}">
  <sheetPr>
    <pageSetUpPr fitToPage="1"/>
  </sheetPr>
  <dimension ref="A1:J15"/>
  <sheetViews>
    <sheetView workbookViewId="0">
      <selection activeCell="B1" sqref="B1:J1048576"/>
    </sheetView>
  </sheetViews>
  <sheetFormatPr defaultColWidth="8.75" defaultRowHeight="18.75" customHeight="1"/>
  <cols>
    <col min="1" max="1" width="18.625" style="19" customWidth="1"/>
    <col min="2" max="10" width="10.75" style="19" customWidth="1"/>
    <col min="11" max="16384" width="8.75" style="19"/>
  </cols>
  <sheetData>
    <row r="1" spans="1:10" ht="18.75" customHeight="1">
      <c r="A1" s="19" t="s">
        <v>194</v>
      </c>
    </row>
    <row r="3" spans="1:10" ht="18.75" customHeight="1">
      <c r="A3" s="20"/>
      <c r="B3" s="21" t="s">
        <v>174</v>
      </c>
      <c r="C3" s="21" t="s">
        <v>195</v>
      </c>
      <c r="D3" s="21" t="s">
        <v>196</v>
      </c>
      <c r="E3" s="21" t="s">
        <v>197</v>
      </c>
      <c r="F3" s="21" t="s">
        <v>198</v>
      </c>
      <c r="G3" s="21" t="s">
        <v>199</v>
      </c>
      <c r="H3" s="21" t="s">
        <v>200</v>
      </c>
      <c r="I3" s="82" t="s">
        <v>201</v>
      </c>
      <c r="J3" s="77" t="s">
        <v>179</v>
      </c>
    </row>
    <row r="4" spans="1:10" ht="18.75" customHeight="1">
      <c r="A4" s="34" t="s">
        <v>202</v>
      </c>
      <c r="B4" s="34"/>
      <c r="C4" s="34">
        <v>1</v>
      </c>
      <c r="D4" s="34">
        <v>1</v>
      </c>
      <c r="E4" s="34">
        <v>1</v>
      </c>
      <c r="F4" s="34"/>
      <c r="G4" s="34"/>
      <c r="H4" s="34"/>
      <c r="I4" s="83"/>
      <c r="J4" s="88">
        <f t="shared" ref="J4:J12" si="0">SUM(B4:I4)</f>
        <v>3</v>
      </c>
    </row>
    <row r="5" spans="1:10" ht="18.75" customHeight="1">
      <c r="A5" s="22" t="s">
        <v>45</v>
      </c>
      <c r="B5" s="22">
        <v>1</v>
      </c>
      <c r="C5" s="22">
        <v>1</v>
      </c>
      <c r="D5" s="22"/>
      <c r="E5" s="22">
        <v>3</v>
      </c>
      <c r="F5" s="22">
        <v>1</v>
      </c>
      <c r="G5" s="22"/>
      <c r="H5" s="22">
        <v>2</v>
      </c>
      <c r="I5" s="84"/>
      <c r="J5" s="89">
        <f t="shared" si="0"/>
        <v>8</v>
      </c>
    </row>
    <row r="6" spans="1:10" ht="18.75" customHeight="1">
      <c r="A6" s="24" t="s">
        <v>181</v>
      </c>
      <c r="B6" s="24"/>
      <c r="C6" s="24">
        <v>1</v>
      </c>
      <c r="D6" s="24"/>
      <c r="E6" s="24">
        <v>3</v>
      </c>
      <c r="F6" s="24"/>
      <c r="G6" s="24"/>
      <c r="H6" s="24"/>
      <c r="I6" s="85"/>
      <c r="J6" s="90">
        <f t="shared" si="0"/>
        <v>4</v>
      </c>
    </row>
    <row r="7" spans="1:10" ht="18.75" customHeight="1">
      <c r="A7" s="24" t="s">
        <v>203</v>
      </c>
      <c r="B7" s="24"/>
      <c r="C7" s="24">
        <v>2</v>
      </c>
      <c r="D7" s="24">
        <v>1</v>
      </c>
      <c r="E7" s="24"/>
      <c r="F7" s="24"/>
      <c r="G7" s="24">
        <v>1</v>
      </c>
      <c r="H7" s="24"/>
      <c r="I7" s="85"/>
      <c r="J7" s="90">
        <f t="shared" si="0"/>
        <v>4</v>
      </c>
    </row>
    <row r="8" spans="1:10" ht="18.75" customHeight="1">
      <c r="A8" s="24" t="s">
        <v>204</v>
      </c>
      <c r="B8" s="24"/>
      <c r="C8" s="24"/>
      <c r="D8" s="24"/>
      <c r="E8" s="24"/>
      <c r="F8" s="24"/>
      <c r="G8" s="24"/>
      <c r="H8" s="24"/>
      <c r="I8" s="85"/>
      <c r="J8" s="90">
        <f t="shared" si="0"/>
        <v>0</v>
      </c>
    </row>
    <row r="9" spans="1:10" ht="18.75" customHeight="1">
      <c r="A9" s="24" t="s">
        <v>205</v>
      </c>
      <c r="B9" s="24"/>
      <c r="C9" s="24">
        <v>1</v>
      </c>
      <c r="D9" s="24"/>
      <c r="E9" s="24"/>
      <c r="F9" s="24"/>
      <c r="G9" s="24"/>
      <c r="H9" s="24"/>
      <c r="I9" s="85">
        <v>1</v>
      </c>
      <c r="J9" s="90">
        <f t="shared" si="0"/>
        <v>2</v>
      </c>
    </row>
    <row r="10" spans="1:10" ht="18.75" customHeight="1">
      <c r="A10" s="24" t="s">
        <v>206</v>
      </c>
      <c r="B10" s="24"/>
      <c r="C10" s="24"/>
      <c r="D10" s="24"/>
      <c r="E10" s="24"/>
      <c r="F10" s="24"/>
      <c r="G10" s="24"/>
      <c r="H10" s="24"/>
      <c r="I10" s="85"/>
      <c r="J10" s="90">
        <f t="shared" si="0"/>
        <v>0</v>
      </c>
    </row>
    <row r="11" spans="1:10" ht="18.75" customHeight="1">
      <c r="A11" s="24" t="s">
        <v>207</v>
      </c>
      <c r="B11" s="24"/>
      <c r="C11" s="24"/>
      <c r="D11" s="24"/>
      <c r="E11" s="24"/>
      <c r="F11" s="24"/>
      <c r="G11" s="24"/>
      <c r="H11" s="24"/>
      <c r="I11" s="85"/>
      <c r="J11" s="90">
        <f t="shared" si="0"/>
        <v>0</v>
      </c>
    </row>
    <row r="12" spans="1:10" ht="18.75" customHeight="1" thickBot="1">
      <c r="A12" s="58" t="s">
        <v>208</v>
      </c>
      <c r="B12" s="58"/>
      <c r="C12" s="58"/>
      <c r="D12" s="58"/>
      <c r="E12" s="58"/>
      <c r="F12" s="58"/>
      <c r="G12" s="58"/>
      <c r="H12" s="58"/>
      <c r="I12" s="86"/>
      <c r="J12" s="91">
        <f t="shared" si="0"/>
        <v>0</v>
      </c>
    </row>
    <row r="13" spans="1:10" ht="18.75" customHeight="1" thickTop="1">
      <c r="A13" s="56" t="s">
        <v>179</v>
      </c>
      <c r="B13" s="35">
        <f>SUM(B4:B12)</f>
        <v>1</v>
      </c>
      <c r="C13" s="35">
        <f t="shared" ref="C13:I13" si="1">SUM(C4:C12)</f>
        <v>6</v>
      </c>
      <c r="D13" s="35">
        <f t="shared" si="1"/>
        <v>2</v>
      </c>
      <c r="E13" s="35">
        <f>SUM(E4:E12)</f>
        <v>7</v>
      </c>
      <c r="F13" s="35">
        <f t="shared" si="1"/>
        <v>1</v>
      </c>
      <c r="G13" s="35">
        <f>SUM(G4:G12)</f>
        <v>1</v>
      </c>
      <c r="H13" s="35">
        <f>SUM(H4:H12)</f>
        <v>2</v>
      </c>
      <c r="I13" s="87">
        <f t="shared" si="1"/>
        <v>1</v>
      </c>
      <c r="J13" s="92">
        <f>SUM(J4:J12)</f>
        <v>21</v>
      </c>
    </row>
    <row r="15" spans="1:10" ht="18.75" customHeight="1">
      <c r="A15" s="19" t="s">
        <v>187</v>
      </c>
    </row>
  </sheetData>
  <phoneticPr fontId="2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3101-E240-4A66-8E70-C794DE62A364}">
  <sheetPr>
    <pageSetUpPr fitToPage="1"/>
  </sheetPr>
  <dimension ref="A1:M15"/>
  <sheetViews>
    <sheetView tabSelected="1" workbookViewId="0">
      <selection activeCell="F16" sqref="F16"/>
    </sheetView>
  </sheetViews>
  <sheetFormatPr defaultColWidth="8.75" defaultRowHeight="18.75" customHeight="1"/>
  <cols>
    <col min="1" max="1" width="18.625" style="19" customWidth="1"/>
    <col min="2" max="13" width="10.75" style="19" customWidth="1"/>
    <col min="14" max="16384" width="8.75" style="19"/>
  </cols>
  <sheetData>
    <row r="1" spans="1:13" ht="18.75" customHeight="1">
      <c r="A1" s="19" t="s">
        <v>209</v>
      </c>
    </row>
    <row r="3" spans="1:13" ht="18.75" customHeight="1">
      <c r="A3" s="36"/>
      <c r="B3" s="37" t="s">
        <v>110</v>
      </c>
      <c r="C3" s="37" t="s">
        <v>210</v>
      </c>
      <c r="D3" s="37" t="s">
        <v>211</v>
      </c>
      <c r="E3" s="37" t="s">
        <v>212</v>
      </c>
      <c r="F3" s="37" t="s">
        <v>213</v>
      </c>
      <c r="G3" s="37" t="s">
        <v>214</v>
      </c>
      <c r="H3" s="37" t="s">
        <v>215</v>
      </c>
      <c r="I3" s="37" t="s">
        <v>216</v>
      </c>
      <c r="J3" s="37" t="s">
        <v>217</v>
      </c>
      <c r="K3" s="37" t="s">
        <v>218</v>
      </c>
      <c r="L3" s="38" t="s">
        <v>219</v>
      </c>
      <c r="M3" s="39" t="s">
        <v>179</v>
      </c>
    </row>
    <row r="4" spans="1:13" ht="18.75" customHeight="1">
      <c r="A4" s="28" t="s">
        <v>57</v>
      </c>
      <c r="B4" s="40"/>
      <c r="C4" s="40">
        <v>1</v>
      </c>
      <c r="D4" s="40">
        <v>1</v>
      </c>
      <c r="E4" s="40">
        <v>1</v>
      </c>
      <c r="F4" s="40">
        <v>1</v>
      </c>
      <c r="G4" s="40"/>
      <c r="H4" s="40"/>
      <c r="I4" s="40"/>
      <c r="J4" s="40"/>
      <c r="K4" s="40"/>
      <c r="L4" s="41"/>
      <c r="M4" s="42">
        <f>SUM(B4:L4)</f>
        <v>4</v>
      </c>
    </row>
    <row r="5" spans="1:13" ht="18.75" customHeight="1">
      <c r="A5" s="43" t="s">
        <v>45</v>
      </c>
      <c r="B5" s="44">
        <v>2</v>
      </c>
      <c r="C5" s="44"/>
      <c r="D5" s="44">
        <v>1</v>
      </c>
      <c r="E5" s="44"/>
      <c r="F5" s="44">
        <v>4</v>
      </c>
      <c r="G5" s="44">
        <v>1</v>
      </c>
      <c r="H5" s="44"/>
      <c r="I5" s="44"/>
      <c r="J5" s="44">
        <v>2</v>
      </c>
      <c r="K5" s="44">
        <v>1</v>
      </c>
      <c r="L5" s="45"/>
      <c r="M5" s="46">
        <f>SUM(B5:L5)</f>
        <v>11</v>
      </c>
    </row>
    <row r="6" spans="1:13" ht="18.75" customHeight="1">
      <c r="A6" s="30" t="s">
        <v>42</v>
      </c>
      <c r="B6" s="47">
        <v>1</v>
      </c>
      <c r="C6" s="47"/>
      <c r="D6" s="47">
        <v>1</v>
      </c>
      <c r="E6" s="47"/>
      <c r="F6" s="47">
        <v>3</v>
      </c>
      <c r="G6" s="47"/>
      <c r="H6" s="47"/>
      <c r="I6" s="47">
        <v>1</v>
      </c>
      <c r="J6" s="47"/>
      <c r="K6" s="47"/>
      <c r="L6" s="48"/>
      <c r="M6" s="49">
        <f>SUM(B6:L6)</f>
        <v>6</v>
      </c>
    </row>
    <row r="7" spans="1:13" ht="18.75" customHeight="1">
      <c r="A7" s="30" t="s">
        <v>60</v>
      </c>
      <c r="B7" s="47"/>
      <c r="C7" s="47">
        <v>1</v>
      </c>
      <c r="D7" s="47">
        <v>2</v>
      </c>
      <c r="E7" s="47">
        <v>1</v>
      </c>
      <c r="F7" s="47"/>
      <c r="G7" s="47"/>
      <c r="H7" s="47">
        <v>1</v>
      </c>
      <c r="I7" s="47"/>
      <c r="J7" s="47"/>
      <c r="K7" s="47">
        <v>1</v>
      </c>
      <c r="L7" s="48"/>
      <c r="M7" s="49">
        <f>SUM(B7:L7)</f>
        <v>6</v>
      </c>
    </row>
    <row r="8" spans="1:13" ht="18.75" customHeight="1">
      <c r="A8" s="30" t="s">
        <v>189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  <c r="M8" s="49">
        <f>SUM(B8:L8)</f>
        <v>0</v>
      </c>
    </row>
    <row r="9" spans="1:13" ht="18.75" customHeight="1">
      <c r="A9" s="30" t="s">
        <v>190</v>
      </c>
      <c r="B9" s="47"/>
      <c r="C9" s="47"/>
      <c r="D9" s="47">
        <v>1</v>
      </c>
      <c r="E9" s="47"/>
      <c r="F9" s="47"/>
      <c r="G9" s="47"/>
      <c r="H9" s="47"/>
      <c r="I9" s="47"/>
      <c r="J9" s="47"/>
      <c r="K9" s="47"/>
      <c r="L9" s="48">
        <v>1</v>
      </c>
      <c r="M9" s="49">
        <f>SUM(B9:L9)</f>
        <v>2</v>
      </c>
    </row>
    <row r="10" spans="1:13" ht="18.75" customHeight="1">
      <c r="A10" s="30" t="s">
        <v>191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  <c r="M10" s="49">
        <f>SUM(B10:L10)</f>
        <v>0</v>
      </c>
    </row>
    <row r="11" spans="1:13" ht="18.75" customHeight="1">
      <c r="A11" s="30" t="s">
        <v>192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49">
        <f>SUM(B11:L11)</f>
        <v>0</v>
      </c>
    </row>
    <row r="12" spans="1:13" ht="18.75" customHeight="1" thickBot="1">
      <c r="A12" s="50" t="s">
        <v>53</v>
      </c>
      <c r="B12" s="51"/>
      <c r="C12" s="51"/>
      <c r="D12" s="51"/>
      <c r="E12" s="51"/>
      <c r="F12" s="51">
        <v>1</v>
      </c>
      <c r="G12" s="51"/>
      <c r="H12" s="51"/>
      <c r="I12" s="51"/>
      <c r="J12" s="51"/>
      <c r="K12" s="51">
        <v>1</v>
      </c>
      <c r="L12" s="52"/>
      <c r="M12" s="53">
        <f>SUM(B12:L12)</f>
        <v>2</v>
      </c>
    </row>
    <row r="13" spans="1:13" ht="18.75" customHeight="1" thickTop="1">
      <c r="A13" s="56" t="s">
        <v>179</v>
      </c>
      <c r="B13" s="32">
        <f>SUM(B4:B12)</f>
        <v>3</v>
      </c>
      <c r="C13" s="32">
        <f t="shared" ref="C13:L13" si="0">SUM(C4:C12)</f>
        <v>2</v>
      </c>
      <c r="D13" s="32">
        <f t="shared" si="0"/>
        <v>6</v>
      </c>
      <c r="E13" s="32">
        <f t="shared" si="0"/>
        <v>2</v>
      </c>
      <c r="F13" s="32">
        <f t="shared" si="0"/>
        <v>9</v>
      </c>
      <c r="G13" s="32">
        <f t="shared" si="0"/>
        <v>1</v>
      </c>
      <c r="H13" s="32">
        <f t="shared" si="0"/>
        <v>1</v>
      </c>
      <c r="I13" s="32">
        <f t="shared" si="0"/>
        <v>1</v>
      </c>
      <c r="J13" s="32">
        <f t="shared" si="0"/>
        <v>2</v>
      </c>
      <c r="K13" s="32">
        <f t="shared" si="0"/>
        <v>3</v>
      </c>
      <c r="L13" s="54">
        <f t="shared" si="0"/>
        <v>1</v>
      </c>
      <c r="M13" s="55">
        <f>SUM(M4:M12)</f>
        <v>31</v>
      </c>
    </row>
    <row r="15" spans="1:13" ht="18.75" customHeight="1">
      <c r="A15" s="19" t="s">
        <v>187</v>
      </c>
    </row>
  </sheetData>
  <phoneticPr fontId="2"/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県内基幹プログラム一覧</vt:lpstr>
      <vt:lpstr>県内基幹プログラムの連携・関連施設一覧</vt:lpstr>
      <vt:lpstr>県外基幹プログラムの県内連携・関連施設一覧</vt:lpstr>
      <vt:lpstr>基幹プログラム数</vt:lpstr>
      <vt:lpstr>県内基幹プログラムの連携・関連施設数</vt:lpstr>
      <vt:lpstr>県外基幹プログラムの県内連携・関連施設数</vt:lpstr>
      <vt:lpstr>県内の連携施設数（県内基幹＋県外基幹）</vt:lpstr>
      <vt:lpstr>県外基幹プログラムの県内連携・関連施設一覧!Print_Titles</vt:lpstr>
      <vt:lpstr>県内基幹プログラムの連携・関連施設一覧!Print_Titles</vt:lpstr>
      <vt:lpstr>県内基幹プログラム一覧!Print_Titles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2025-07-31T07:28:02Z</dcterms:created>
  <dcterms:modified xsi:type="dcterms:W3CDTF">2025-07-31T07:28:06Z</dcterms:modified>
</cp:coreProperties>
</file>