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9CF4234F-732A-4E6E-AE9C-9B2B7B47533F}" xr6:coauthVersionLast="47" xr6:coauthVersionMax="47" xr10:uidLastSave="{00000000-0000-0000-0000-000000000000}"/>
  <bookViews>
    <workbookView xWindow="28680" yWindow="-120" windowWidth="29040" windowHeight="15720" xr2:uid="{00000000-000D-0000-FFFF-FFFF00000000}"/>
  </bookViews>
  <sheets>
    <sheet name="１号_特簡（A）" sheetId="6" r:id="rId1"/>
  </sheets>
  <definedNames>
    <definedName name="_xlnm.Print_Area" localSheetId="0">'１号_特簡（A）'!$A$1:$I$49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B30" i="6"/>
  <c r="B16" i="6"/>
  <c r="B10" i="6"/>
  <c r="B9" i="6"/>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32E98C60-5C53-4DD9-9EB7-FECDBB8A1F4B}">
      <text>
        <r>
          <rPr>
            <sz val="12"/>
            <color indexed="81"/>
            <rFont val="MS P ゴシック"/>
            <family val="3"/>
            <charset val="128"/>
          </rPr>
          <t>「解体」の場合
とび・土工・コンクリート及び解体</t>
        </r>
      </text>
    </comment>
    <comment ref="B9" authorId="0" shapeId="0" xr:uid="{C90039A4-4DED-424E-B529-7E7DEBBBC8CE}">
      <text>
        <r>
          <rPr>
            <sz val="12"/>
            <color indexed="81"/>
            <rFont val="MS P ゴシック"/>
            <family val="3"/>
            <charset val="128"/>
          </rPr>
          <t>「解体」の場合
とび・土工・コンクリート及び解体</t>
        </r>
      </text>
    </comment>
    <comment ref="C9" authorId="0" shapeId="0" xr:uid="{A0F15B10-DE48-4BBF-95D4-1A74CCE15F24}">
      <text>
        <r>
          <rPr>
            <b/>
            <sz val="12"/>
            <color indexed="81"/>
            <rFont val="MS P ゴシック"/>
            <family val="3"/>
            <charset val="128"/>
          </rPr>
          <t>記入例
・令和</t>
        </r>
        <r>
          <rPr>
            <b/>
            <u/>
            <sz val="12"/>
            <color indexed="81"/>
            <rFont val="MS P ゴシック"/>
            <family val="3"/>
            <charset val="128"/>
          </rPr>
          <t>　元　</t>
        </r>
        <r>
          <rPr>
            <b/>
            <sz val="12"/>
            <color indexed="81"/>
            <rFont val="MS P ゴシック"/>
            <family val="3"/>
            <charset val="128"/>
          </rPr>
          <t>年度優良工事表彰対象工事あり
　（平成</t>
        </r>
        <r>
          <rPr>
            <b/>
            <u/>
            <sz val="12"/>
            <color indexed="81"/>
            <rFont val="MS P ゴシック"/>
            <family val="3"/>
            <charset val="128"/>
          </rPr>
          <t>　３０　</t>
        </r>
        <r>
          <rPr>
            <b/>
            <sz val="12"/>
            <color indexed="81"/>
            <rFont val="MS P ゴシック"/>
            <family val="3"/>
            <charset val="128"/>
          </rPr>
          <t>年度完成工事）
　　　　　　又は
・平成</t>
        </r>
        <r>
          <rPr>
            <b/>
            <u/>
            <sz val="12"/>
            <color indexed="81"/>
            <rFont val="MS P ゴシック"/>
            <family val="3"/>
            <charset val="128"/>
          </rPr>
          <t>　３０　</t>
        </r>
        <r>
          <rPr>
            <b/>
            <sz val="12"/>
            <color indexed="81"/>
            <rFont val="MS P ゴシック"/>
            <family val="3"/>
            <charset val="128"/>
          </rPr>
          <t>年度優良工事表彰対象工事あり
　（平成</t>
        </r>
        <r>
          <rPr>
            <b/>
            <u/>
            <sz val="12"/>
            <color indexed="81"/>
            <rFont val="MS P ゴシック"/>
            <family val="3"/>
            <charset val="128"/>
          </rPr>
          <t>　２９　</t>
        </r>
        <r>
          <rPr>
            <b/>
            <sz val="12"/>
            <color indexed="81"/>
            <rFont val="MS P ゴシック"/>
            <family val="3"/>
            <charset val="128"/>
          </rPr>
          <t>年度完成工事）</t>
        </r>
      </text>
    </comment>
    <comment ref="C10" authorId="0" shapeId="0" xr:uid="{6D7B8ACB-16F5-4B79-833B-B4AC219AC383}">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6" authorId="0" shapeId="0" xr:uid="{B6878FCB-5051-488D-AAEA-0E9F894247F0}">
      <text>
        <r>
          <rPr>
            <sz val="12"/>
            <color indexed="81"/>
            <rFont val="MS P ゴシック"/>
            <family val="3"/>
            <charset val="128"/>
          </rPr>
          <t>「解体」の場合
とび・土工・コンクリート及び解体</t>
        </r>
      </text>
    </comment>
    <comment ref="B30" authorId="0" shapeId="0" xr:uid="{5D396F3E-E475-46EF-B473-0B8CA254551B}">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<sst xmlns="http://schemas.openxmlformats.org/spreadsheetml/2006/main" count="144" uniqueCount="101">
  <si>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</si>
  <si>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</si>
  <si>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</si>
  <si>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</si>
  <si>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</si>
  <si>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</si>
  <si>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</si>
  <si>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</si>
  <si>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</si>
  <si>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</si>
  <si>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</si>
  <si>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</si>
  <si>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</si>
  <si>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</si>
  <si>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</si>
  <si>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</si>
  <si>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</si>
  <si>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</si>
  <si>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</si>
  <si>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</si>
  <si>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</si>
  <si>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</si>
  <si>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</si>
  <si>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</si>
  <si>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</si>
  <si>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</si>
  <si>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</si>
  <si>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</si>
  <si>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</si>
  <si>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</si>
  <si>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</si>
  <si>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</si>
  <si>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</si>
  <si>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80点以上の実績あり</t>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</si>
  <si>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</si>
  <si>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</si>
  <si>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</si>
  <si>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</si>
  <si>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　（　　　   　　　　）</t>
    <phoneticPr fontId="1"/>
  </si>
  <si>
    <t>県内企業の活用</t>
    <rPh sb="0" eb="2">
      <t>ケンナイ</t>
    </rPh>
    <rPh sb="2" eb="4">
      <t>キギョウ</t>
    </rPh>
    <rPh sb="5" eb="7">
      <t>カツヨウ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</si>
  <si>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</si>
  <si>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</si>
  <si>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</si>
  <si>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県内企業である</t>
    <rPh sb="0" eb="2">
      <t>ケンナイ</t>
    </rPh>
    <rPh sb="2" eb="4">
      <t>キギョウ</t>
    </rPh>
    <phoneticPr fontId="1"/>
  </si>
  <si>
    <t>千葉県が管理する公共施設での
地域美化活動のボランティア実績</t>
    <rPh sb="0" eb="3">
      <t>チバケン</t>
    </rPh>
    <rPh sb="4" eb="6">
      <t>カンリ</t>
    </rPh>
    <rPh sb="8" eb="10">
      <t>コウキョウ</t>
    </rPh>
    <rPh sb="10" eb="12">
      <t>シセツ</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</si>
  <si>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</si>
  <si>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その他</t>
    <rPh sb="2" eb="3">
      <t>タ</t>
    </rPh>
    <phoneticPr fontId="1"/>
  </si>
  <si>
    <t>活動実績あり</t>
    <rPh sb="0" eb="2">
      <t>カツドウ</t>
    </rPh>
    <rPh sb="2" eb="4">
      <t>ジッセキ</t>
    </rPh>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</si>
  <si>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</si>
  <si>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</si>
  <si>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</si>
  <si>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</si>
  <si>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</si>
  <si>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</si>
  <si>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</si>
  <si>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</si>
  <si>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</si>
  <si>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災害時の基礎的事業継続力（ＢＣＰ）の認定</t>
    <phoneticPr fontId="1"/>
  </si>
  <si>
    <t>様式第１１号　関東地方整備局長が発行する認定証の写し</t>
    <rPh sb="20" eb="23">
      <t>ニンテイショウ</t>
    </rPh>
    <rPh sb="24" eb="25">
      <t>ウツ</t>
    </rPh>
    <phoneticPr fontId="1"/>
  </si>
  <si>
    <t>△△△</t>
    <phoneticPr fontId="1"/>
  </si>
  <si>
    <t>□□□</t>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</si>
  <si>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</si>
  <si>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</si>
  <si>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</si>
  <si>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【記入における留意事項】</t>
    <rPh sb="1" eb="3">
      <t>キニュウ</t>
    </rPh>
    <rPh sb="7" eb="9">
      <t>リュウイ</t>
    </rPh>
    <rPh sb="9" eb="11">
      <t>ジコウ</t>
    </rPh>
    <phoneticPr fontId="1"/>
  </si>
  <si>
    <t>【特別簡易型（A）】</t>
    <rPh sb="1" eb="3">
      <t>トクベツ</t>
    </rPh>
    <rPh sb="3" eb="6">
      <t>カンイガタ</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</si>
  <si>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</si>
  <si>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</si>
  <si>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t>注２）千葉県内での実績を評価項目としている場合は、当該管内を千葉県内と読み替える。</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</si>
  <si>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</si>
  <si>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注７）</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</si>
  <si>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</si>
  <si>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</si>
  <si>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</si>
  <si>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様式第５号　配置予定技術者の資格・工事経験・工事成績
注７）
様式第６号　配置予定技術者の評価対象期間の追加事由
注８）</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</si>
  <si>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</si>
  <si>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r>
      <rPr>
        <sz val="12"/>
        <rFont val="ＭＳ Ｐゴシック"/>
        <family val="3"/>
        <charset val="128"/>
      </rPr>
      <t>県外企業である　　県内企業が下請負予定金額に占める割合 注３）注６）</t>
    </r>
    <r>
      <rPr>
        <sz val="14"/>
        <rFont val="ＭＳ Ｐゴシック"/>
        <family val="3"/>
        <charset val="128"/>
      </rPr>
      <t xml:space="preserve">
( </t>
    </r>
    <r>
      <rPr>
        <u/>
        <sz val="14"/>
        <rFont val="ＭＳ Ｐゴシック"/>
        <family val="3"/>
        <charset val="128"/>
      </rPr>
      <t xml:space="preserve">             　　　　 　 　   </t>
    </r>
    <r>
      <rPr>
        <sz val="14"/>
        <rFont val="ＭＳ Ｐゴシック"/>
        <family val="3"/>
        <charset val="128"/>
      </rPr>
      <t xml:space="preserve"> ÷</t>
    </r>
    <r>
      <rPr>
        <u/>
        <sz val="14"/>
        <rFont val="ＭＳ Ｐゴシック"/>
        <family val="3"/>
        <charset val="128"/>
      </rPr>
      <t xml:space="preserve">     　　 　  　　　         </t>
    </r>
    <r>
      <rPr>
        <sz val="14"/>
        <rFont val="ＭＳ Ｐゴシック"/>
        <family val="3"/>
        <charset val="128"/>
      </rPr>
      <t xml:space="preserve"> ）×100＝</t>
    </r>
    <r>
      <rPr>
        <u/>
        <sz val="14"/>
        <rFont val="ＭＳ Ｐゴシック"/>
        <family val="3"/>
        <charset val="128"/>
      </rPr>
      <t>　　　</t>
    </r>
    <r>
      <rPr>
        <sz val="14"/>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</si>
  <si>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注９）</t>
    <rPh sb="0" eb="2">
      <t>ヨウシキ</t>
    </rPh>
    <rPh sb="2" eb="3">
      <t>ダイ</t>
    </rPh>
    <rPh sb="5" eb="6">
      <t>ゴウ</t>
    </rPh>
    <rPh sb="9" eb="11">
      <t>キギョウ</t>
    </rPh>
    <rPh sb="15" eb="16">
      <t>チュウ</t>
    </rPh>
    <phoneticPr fontId="1"/>
  </si>
  <si>
    <t>年間受注額 　注４）　　　÷</t>
    <rPh sb="0" eb="2">
      <t>ネンカン</t>
    </rPh>
    <rPh sb="2" eb="5">
      <t>ジュチュウガク</t>
    </rPh>
    <rPh sb="7" eb="8">
      <t>チュウ</t>
    </rPh>
    <phoneticPr fontId="1"/>
  </si>
  <si>
    <t>　過去２か年度間の
平均受注額　　注５）　</t>
    <rPh sb="1" eb="3">
      <t>カコ</t>
    </rPh>
    <rPh sb="5" eb="6">
      <t>ネン</t>
    </rPh>
    <rPh sb="6" eb="8">
      <t>ドカン</t>
    </rPh>
    <rPh sb="10" eb="12">
      <t>ヘイキン</t>
    </rPh>
    <rPh sb="12" eb="14">
      <t>ジュチュウ</t>
    </rPh>
    <rPh sb="14" eb="15">
      <t>ガク</t>
    </rPh>
    <rPh sb="17" eb="18">
      <t>チュウ</t>
    </rPh>
    <phoneticPr fontId="1"/>
  </si>
  <si>
    <t>手持ち工事量比率　注３）</t>
    <rPh sb="0" eb="1">
      <t>テモ</t>
    </rPh>
    <rPh sb="2" eb="4">
      <t>コウジ</t>
    </rPh>
    <rPh sb="4" eb="5">
      <t>リョウ</t>
    </rPh>
    <rPh sb="5" eb="7">
      <t>ヒリツ</t>
    </rPh>
    <rPh sb="9" eb="10">
      <t>チュウ</t>
    </rPh>
    <phoneticPr fontId="1"/>
  </si>
  <si>
    <t>様式第１９号
契約状況（受注金額）を一覧表にして提出すること（様式は自由）
（CORINSデータ等を添付）
注１０）</t>
    <rPh sb="0" eb="2">
      <t>ヨウシキ</t>
    </rPh>
    <rPh sb="2" eb="3">
      <t>ダイ</t>
    </rPh>
    <rPh sb="5" eb="6">
      <t>ゴウ</t>
    </rPh>
    <rPh sb="7" eb="9">
      <t>ケイヤク</t>
    </rPh>
    <rPh sb="9" eb="11">
      <t>ジョウキョウ</t>
    </rPh>
    <rPh sb="12" eb="14">
      <t>ジュチュウ</t>
    </rPh>
    <rPh sb="14" eb="16">
      <t>キンガク</t>
    </rPh>
    <rPh sb="18" eb="20">
      <t>イチラン</t>
    </rPh>
    <rPh sb="20" eb="21">
      <t>ヒョウ</t>
    </rPh>
    <rPh sb="24" eb="26">
      <t>テイシュツ</t>
    </rPh>
    <rPh sb="31" eb="33">
      <t>ヨウシキ</t>
    </rPh>
    <rPh sb="34" eb="36">
      <t>ジユウ</t>
    </rPh>
    <rPh sb="48" eb="49">
      <t>トウ</t>
    </rPh>
    <rPh sb="50" eb="52">
      <t>テンプ</t>
    </rPh>
    <rPh sb="54" eb="55">
      <t>チュウ</t>
    </rPh>
    <phoneticPr fontId="1"/>
  </si>
  <si>
    <r>
      <t>（</t>
    </r>
    <r>
      <rPr>
        <u/>
        <sz val="14"/>
        <rFont val="ＭＳ Ｐゴシック"/>
        <family val="3"/>
        <charset val="128"/>
      </rPr>
      <t>　　　　　　　　　　　　　　</t>
    </r>
    <r>
      <rPr>
        <sz val="14"/>
        <rFont val="ＭＳ Ｐゴシック"/>
        <family val="3"/>
        <charset val="128"/>
      </rPr>
      <t>円）</t>
    </r>
    <rPh sb="15" eb="16">
      <t>エン</t>
    </rPh>
    <phoneticPr fontId="1"/>
  </si>
  <si>
    <t>注４）年間受注額は、入札公告の日から1年間遡った期間に契約したものを対象とし、500万円以上の工事を対象とする。</t>
    <phoneticPr fontId="1"/>
  </si>
  <si>
    <t>　</t>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</si>
  <si>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</si>
  <si>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</si>
  <si>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</si>
  <si>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</si>
  <si>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</si>
  <si>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</si>
  <si>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注３）小数点２位以下を切り捨てとする。</t>
    <rPh sb="0" eb="1">
      <t>チュウ</t>
    </rPh>
    <phoneticPr fontId="1"/>
  </si>
  <si>
    <t>注５）過去２か年度間の平均受注額は、500万円以上の工事を対象とする。</t>
    <phoneticPr fontId="1"/>
  </si>
  <si>
    <t>注６）（県内企業下請負予定金額合計÷下請負予定金額合計）　×　100　により算出する。（様式第１２号を参照のこと）</t>
    <rPh sb="0" eb="1">
      <t>チュウ</t>
    </rPh>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9" eb="50">
      <t>ゴウ</t>
    </rPh>
    <rPh sb="51" eb="53">
      <t>サンショウ</t>
    </rPh>
    <phoneticPr fontId="1"/>
  </si>
  <si>
    <t>注７）工事成績の対象は単年度工事のみだけではなく、複数年度にまたがる工事も含まれる。なお、工事成績は工事検査結果通知書の年月日が属する年度で集計する。（発注年度ではない。）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</si>
  <si>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注８）様式６号は対象期間の追加の対象の場合のみ作成、提出する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</si>
  <si>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t>注９）入札参加者が県内企業の場合又は県内企業が下請負予定金額に占める割合が５０％未満の場合は、提出しなくてよい。</t>
    <rPh sb="0" eb="1">
      <t>チュウ</t>
    </rPh>
    <rPh sb="3" eb="5">
      <t>ニュウサツ</t>
    </rPh>
    <rPh sb="5" eb="7">
      <t>サンカ</t>
    </rPh>
    <rPh sb="7" eb="8">
      <t>シャ</t>
    </rPh>
    <rPh sb="9" eb="11">
      <t>ケンナイ</t>
    </rPh>
    <rPh sb="11" eb="13">
      <t>キギョウ</t>
    </rPh>
    <rPh sb="14" eb="16">
      <t>バアイ</t>
    </rPh>
    <rPh sb="16" eb="17">
      <t>マタ</t>
    </rPh>
    <rPh sb="18" eb="20">
      <t>ケンナイ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</si>
  <si>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注１０）「千葉県所掌工事（工種：○○）における手持ち工事量の状況」の申請点数が０点（手持ち工事量比率が1.0以上）の場合は、本項目に係る「様式１８号」及び「契約状況の一覧表及びＣＯＲＩＮＳデータ等」は提出しなくてよい。</t>
    <rPh sb="0" eb="1">
      <t>チュウ</t>
    </rPh>
    <rPh sb="5" eb="8">
      <t>チバケン</t>
    </rPh>
    <rPh sb="8" eb="10">
      <t>ショショウ</t>
    </rPh>
    <rPh sb="10" eb="12">
      <t>コウジ</t>
    </rPh>
    <rPh sb="13" eb="15">
      <t>コウシュ</t>
    </rPh>
    <rPh sb="23" eb="25">
      <t>テモ</t>
    </rPh>
    <rPh sb="26" eb="28">
      <t>コウジ</t>
    </rPh>
    <rPh sb="28" eb="29">
      <t>リョウ</t>
    </rPh>
    <rPh sb="30" eb="32">
      <t>ジョウキョウ</t>
    </rPh>
    <rPh sb="34" eb="36">
      <t>シンセイ</t>
    </rPh>
    <rPh sb="36" eb="38">
      <t>テンスウ</t>
    </rPh>
    <rPh sb="40" eb="41">
      <t>テン</t>
    </rPh>
    <rPh sb="58" eb="60">
      <t>バアイ</t>
    </rPh>
    <rPh sb="62" eb="63">
      <t>ホン</t>
    </rPh>
    <rPh sb="63" eb="65">
      <t>コウモク</t>
    </rPh>
    <rPh sb="66" eb="67">
      <t>カカ</t>
    </rPh>
    <rPh sb="69" eb="71">
      <t>ヨウシキ</t>
    </rPh>
    <rPh sb="73" eb="74">
      <t>ゴウ</t>
    </rPh>
    <rPh sb="75" eb="76">
      <t>オヨ</t>
    </rPh>
    <rPh sb="78" eb="80">
      <t>ケイヤク</t>
    </rPh>
    <rPh sb="80" eb="82">
      <t>ジョウキョウ</t>
    </rPh>
    <rPh sb="83" eb="85">
      <t>イチラン</t>
    </rPh>
    <rPh sb="85" eb="86">
      <t>ヒョウ</t>
    </rPh>
    <rPh sb="86" eb="87">
      <t>オヨ</t>
    </rPh>
    <rPh sb="97" eb="98">
      <t>トウ</t>
    </rPh>
    <rPh sb="100" eb="102">
      <t>テイシュツ</t>
    </rPh>
    <phoneticPr fontId="1"/>
  </si>
  <si>
    <t>地域特有貢献</t>
    <rPh sb="0" eb="2">
      <t>チイキ</t>
    </rPh>
    <rPh sb="2" eb="4">
      <t>トクユウ</t>
    </rPh>
    <rPh sb="4" eb="6">
      <t>コウケン</t>
    </rPh>
    <phoneticPr fontId="1"/>
  </si>
  <si>
    <t>合　　計　　点</t>
    <rPh sb="0" eb="1">
      <t>ゴウ</t>
    </rPh>
    <rPh sb="3" eb="4">
      <t>ケイ</t>
    </rPh>
    <rPh sb="6" eb="7">
      <t>テン</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</si>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</sst>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8" formatCode="#,##0&quot;点&quot;"/>
  </numFmts>
  <fonts count="24">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b/>
      <sz val="18"/>
      <name val="ＭＳ Ｐゴシック"/>
      <family val="3"/>
      <charset val="128"/>
    </font>
    <font>
      <sz val="12"/>
      <name val="ＭＳ Ｐゴシック"/>
      <family val="3"/>
      <charset val="128"/>
    </font>
    <font>
      <sz val="14"/>
      <color rgb="FFFF0000"/>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4"/>
      <name val="ＭＳ Ｐゴシック"/>
      <family val="3"/>
      <charset val="128"/>
    </font>
    <font>
      <sz val="11.5"/>
      <name val="ＭＳ Ｐゴシック"/>
      <family val="3"/>
      <charset val="128"/>
    </font>
    <font>
      <strike/>
      <sz val="16"/>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style="medium">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s>
  <cellStyleXfs count="1">
    <xf numFmtId="0" fontId="0" fillId="0" borderId="0">
      <alignment vertical="center"/>
    </xf>
  </cellStyleXfs>
  <cellXfs count="119">
    <xf numFmtId="0" fontId="0" fillId="0" borderId="0" xfId="0">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2"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30"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left"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20" fillId="0" borderId="9" xfId="0" applyFont="1" applyBorder="1" applyAlignment="1">
      <alignment horizontal="left" vertical="center" wrapText="1"/>
    </xf>
    <xf numFmtId="0" fontId="15" fillId="0" borderId="35" xfId="0" applyFont="1" applyBorder="1" applyAlignment="1">
      <alignment horizontal="center" vertical="center" wrapText="1"/>
    </xf>
    <xf numFmtId="0" fontId="15" fillId="0" borderId="8" xfId="0" applyFont="1" applyBorder="1" applyAlignment="1">
      <alignment horizontal="left" vertical="center" wrapText="1"/>
    </xf>
    <xf numFmtId="0" fontId="15" fillId="0" borderId="3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0" xfId="0" quotePrefix="1" applyFont="1"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15" fillId="0" borderId="44" xfId="0" applyFont="1" applyBorder="1" applyAlignment="1">
      <alignment horizontal="left" vertical="center" wrapText="1"/>
    </xf>
    <xf numFmtId="176" fontId="7" fillId="0" borderId="45" xfId="0" applyNumberFormat="1" applyFont="1" applyBorder="1" applyAlignment="1">
      <alignment horizontal="right" vertical="center" wrapText="1"/>
    </xf>
    <xf numFmtId="0" fontId="22" fillId="0" borderId="46" xfId="0" applyFont="1" applyBorder="1" applyAlignment="1">
      <alignment horizontal="right" vertical="center" wrapText="1"/>
    </xf>
    <xf numFmtId="0" fontId="7" fillId="0" borderId="47" xfId="0" applyFont="1" applyBorder="1" applyAlignment="1">
      <alignment vertical="center" wrapText="1"/>
    </xf>
    <xf numFmtId="0" fontId="7" fillId="0" borderId="46" xfId="0" applyFont="1" applyBorder="1" applyAlignment="1">
      <alignment horizontal="right" vertical="center" wrapText="1"/>
    </xf>
    <xf numFmtId="0" fontId="13" fillId="0" borderId="0" xfId="0" applyFont="1">
      <alignment vertical="center"/>
    </xf>
    <xf numFmtId="0" fontId="10" fillId="0" borderId="0" xfId="0" applyFont="1">
      <alignment vertical="center"/>
    </xf>
    <xf numFmtId="0" fontId="23" fillId="0" borderId="0" xfId="0" applyFont="1">
      <alignment vertical="center"/>
    </xf>
    <xf numFmtId="0" fontId="15" fillId="0" borderId="44" xfId="0" applyFont="1" applyBorder="1" applyAlignment="1">
      <alignment vertical="center" wrapText="1"/>
    </xf>
    <xf numFmtId="0" fontId="15" fillId="0" borderId="51" xfId="0" applyFont="1" applyBorder="1" applyAlignment="1">
      <alignment horizontal="center" vertical="center"/>
    </xf>
    <xf numFmtId="0" fontId="15" fillId="0" borderId="54" xfId="0" applyFont="1" applyBorder="1" applyAlignment="1">
      <alignment horizontal="center" vertical="center" wrapText="1"/>
    </xf>
    <xf numFmtId="0" fontId="17" fillId="0" borderId="57" xfId="0" quotePrefix="1" applyFont="1" applyBorder="1" applyAlignment="1">
      <alignment horizontal="center" vertical="center" wrapText="1"/>
    </xf>
    <xf numFmtId="0" fontId="15" fillId="0" borderId="65" xfId="0" applyFont="1" applyBorder="1" applyAlignment="1">
      <alignment horizontal="left" vertical="center" wrapText="1"/>
    </xf>
    <xf numFmtId="176" fontId="7" fillId="0" borderId="66" xfId="0" applyNumberFormat="1" applyFont="1" applyBorder="1" applyAlignment="1">
      <alignment horizontal="right" vertical="center" wrapText="1"/>
    </xf>
    <xf numFmtId="0" fontId="15" fillId="0" borderId="7" xfId="0" applyFont="1" applyBorder="1" applyAlignment="1">
      <alignment vertical="center" wrapText="1"/>
    </xf>
    <xf numFmtId="0" fontId="15" fillId="0" borderId="59" xfId="0" applyFont="1" applyBorder="1" applyAlignment="1">
      <alignment vertical="center" wrapText="1"/>
    </xf>
    <xf numFmtId="176" fontId="7" fillId="0" borderId="48" xfId="0" applyNumberFormat="1" applyFont="1" applyBorder="1" applyAlignment="1">
      <alignment horizontal="right" vertical="center" wrapText="1"/>
    </xf>
    <xf numFmtId="176" fontId="7" fillId="0" borderId="60" xfId="0" applyNumberFormat="1" applyFont="1" applyBorder="1" applyAlignment="1">
      <alignment horizontal="right"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8" xfId="0" applyFont="1" applyBorder="1" applyAlignment="1">
      <alignment horizontal="center" vertical="center"/>
    </xf>
    <xf numFmtId="0" fontId="15" fillId="0" borderId="52" xfId="0" applyFont="1" applyBorder="1" applyAlignment="1">
      <alignment horizontal="center" vertical="center"/>
    </xf>
    <xf numFmtId="0" fontId="15" fillId="0" borderId="8" xfId="0" applyFont="1" applyBorder="1" applyAlignment="1">
      <alignment vertical="center" wrapText="1"/>
    </xf>
    <xf numFmtId="0" fontId="15" fillId="0" borderId="53" xfId="0" applyFont="1" applyBorder="1" applyAlignment="1">
      <alignmen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176" fontId="7" fillId="0" borderId="49" xfId="0" applyNumberFormat="1" applyFont="1" applyBorder="1" applyAlignment="1">
      <alignment horizontal="right" vertical="center" wrapText="1"/>
    </xf>
    <xf numFmtId="176" fontId="7" fillId="0" borderId="50" xfId="0" applyNumberFormat="1" applyFont="1" applyBorder="1" applyAlignment="1">
      <alignment horizontal="righ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2" fillId="0" borderId="0" xfId="0" applyFont="1" applyAlignment="1">
      <alignment horizontal="right" vertical="center"/>
    </xf>
    <xf numFmtId="0" fontId="11" fillId="0" borderId="0" xfId="0" applyFont="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21" xfId="0" applyFont="1" applyBorder="1" applyAlignment="1">
      <alignment horizontal="center" vertical="center"/>
    </xf>
    <xf numFmtId="0" fontId="18" fillId="0" borderId="3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178" fontId="14" fillId="2" borderId="32" xfId="0" applyNumberFormat="1" applyFont="1" applyFill="1" applyBorder="1" applyAlignment="1">
      <alignment horizontal="right" vertical="center" wrapText="1"/>
    </xf>
    <xf numFmtId="178" fontId="14" fillId="2" borderId="32" xfId="0" quotePrefix="1" applyNumberFormat="1" applyFont="1" applyFill="1" applyBorder="1" applyAlignment="1">
      <alignment horizontal="right" vertical="center" wrapText="1"/>
    </xf>
    <xf numFmtId="178" fontId="14" fillId="2" borderId="37" xfId="0" applyNumberFormat="1" applyFont="1" applyFill="1" applyBorder="1" applyAlignment="1">
      <alignment horizontal="right" vertical="center" wrapText="1"/>
    </xf>
    <xf numFmtId="178" fontId="14" fillId="2" borderId="40" xfId="0" applyNumberFormat="1" applyFont="1" applyFill="1" applyBorder="1" applyAlignment="1">
      <alignment horizontal="right" vertical="center" wrapText="1"/>
    </xf>
    <xf numFmtId="178" fontId="14" fillId="2" borderId="42" xfId="0" applyNumberFormat="1" applyFont="1" applyFill="1" applyBorder="1" applyAlignment="1">
      <alignment horizontal="right" vertical="center" wrapText="1"/>
    </xf>
    <xf numFmtId="178" fontId="14" fillId="2" borderId="58" xfId="0" applyNumberFormat="1" applyFont="1" applyFill="1" applyBorder="1" applyAlignment="1">
      <alignment horizontal="right" vertical="center" wrapText="1"/>
    </xf>
    <xf numFmtId="178" fontId="14" fillId="2" borderId="43"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13</xdr:row>
      <xdr:rowOff>0</xdr:rowOff>
    </xdr:from>
    <xdr:to>
      <xdr:col>8</xdr:col>
      <xdr:colOff>701040</xdr:colOff>
      <xdr:row>13</xdr:row>
      <xdr:rowOff>0</xdr:rowOff>
    </xdr:to>
    <xdr:sp macro="" textlink="">
      <xdr:nvSpPr>
        <xdr:cNvPr id="2" name="Line 22">
          <a:extLst>
            <a:ext uri="{FF2B5EF4-FFF2-40B4-BE49-F238E27FC236}">
              <a16:creationId xmlns:a16="http://schemas.microsoft.com/office/drawing/2014/main" id="{ADBFA0D0-8619-40FC-8EF0-014E8D2D4261}"/>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296091</xdr:colOff>
      <xdr:row>6</xdr:row>
      <xdr:rowOff>65405</xdr:rowOff>
    </xdr:from>
    <xdr:to>
      <xdr:col>12</xdr:col>
      <xdr:colOff>390797</xdr:colOff>
      <xdr:row>6</xdr:row>
      <xdr:rowOff>497023</xdr:rowOff>
    </xdr:to>
    <xdr:sp macro="" textlink="">
      <xdr:nvSpPr>
        <xdr:cNvPr id="5" name="楕円 4">
          <a:extLst>
            <a:ext uri="{FF2B5EF4-FFF2-40B4-BE49-F238E27FC236}">
              <a16:creationId xmlns:a16="http://schemas.microsoft.com/office/drawing/2014/main" id="{842F5CF4-FB23-460A-8E6D-BF56348BD3F9}"/>
            </a:ext>
          </a:extLst>
        </xdr:cNvPr>
        <xdr:cNvSpPr/>
      </xdr:nvSpPr>
      <xdr:spPr bwMode="auto">
        <a:xfrm>
          <a:off x="21981341" y="1748155"/>
          <a:ext cx="1952081" cy="43161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317863</xdr:colOff>
      <xdr:row>7</xdr:row>
      <xdr:rowOff>78285</xdr:rowOff>
    </xdr:from>
    <xdr:to>
      <xdr:col>12</xdr:col>
      <xdr:colOff>420189</xdr:colOff>
      <xdr:row>7</xdr:row>
      <xdr:rowOff>500378</xdr:rowOff>
    </xdr:to>
    <xdr:sp macro="" textlink="">
      <xdr:nvSpPr>
        <xdr:cNvPr id="6" name="楕円 5">
          <a:extLst>
            <a:ext uri="{FF2B5EF4-FFF2-40B4-BE49-F238E27FC236}">
              <a16:creationId xmlns:a16="http://schemas.microsoft.com/office/drawing/2014/main" id="{F1849EFB-EF2B-4F2B-A21E-BAF89BC23975}"/>
            </a:ext>
          </a:extLst>
        </xdr:cNvPr>
        <xdr:cNvSpPr/>
      </xdr:nvSpPr>
      <xdr:spPr bwMode="auto">
        <a:xfrm>
          <a:off x="22003113" y="2364285"/>
          <a:ext cx="1959701" cy="42209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366304</xdr:colOff>
      <xdr:row>8</xdr:row>
      <xdr:rowOff>99422</xdr:rowOff>
    </xdr:from>
    <xdr:to>
      <xdr:col>12</xdr:col>
      <xdr:colOff>485775</xdr:colOff>
      <xdr:row>8</xdr:row>
      <xdr:rowOff>532945</xdr:rowOff>
    </xdr:to>
    <xdr:sp macro="" textlink="">
      <xdr:nvSpPr>
        <xdr:cNvPr id="7" name="楕円 6">
          <a:extLst>
            <a:ext uri="{FF2B5EF4-FFF2-40B4-BE49-F238E27FC236}">
              <a16:creationId xmlns:a16="http://schemas.microsoft.com/office/drawing/2014/main" id="{B4B79DD4-B717-4823-8131-B42927A37635}"/>
            </a:ext>
          </a:extLst>
        </xdr:cNvPr>
        <xdr:cNvSpPr/>
      </xdr:nvSpPr>
      <xdr:spPr bwMode="auto">
        <a:xfrm>
          <a:off x="22051554" y="2972797"/>
          <a:ext cx="1976846"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317863</xdr:colOff>
      <xdr:row>9</xdr:row>
      <xdr:rowOff>130717</xdr:rowOff>
    </xdr:from>
    <xdr:to>
      <xdr:col>12</xdr:col>
      <xdr:colOff>443049</xdr:colOff>
      <xdr:row>9</xdr:row>
      <xdr:rowOff>568050</xdr:rowOff>
    </xdr:to>
    <xdr:sp macro="" textlink="">
      <xdr:nvSpPr>
        <xdr:cNvPr id="8" name="楕円 7">
          <a:extLst>
            <a:ext uri="{FF2B5EF4-FFF2-40B4-BE49-F238E27FC236}">
              <a16:creationId xmlns:a16="http://schemas.microsoft.com/office/drawing/2014/main" id="{E5CF5882-99D6-406A-A8F2-D7996EAD41D1}"/>
            </a:ext>
          </a:extLst>
        </xdr:cNvPr>
        <xdr:cNvSpPr/>
      </xdr:nvSpPr>
      <xdr:spPr bwMode="auto">
        <a:xfrm>
          <a:off x="22003113" y="3670842"/>
          <a:ext cx="198256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337458</xdr:colOff>
      <xdr:row>10</xdr:row>
      <xdr:rowOff>27577</xdr:rowOff>
    </xdr:from>
    <xdr:to>
      <xdr:col>12</xdr:col>
      <xdr:colOff>449309</xdr:colOff>
      <xdr:row>10</xdr:row>
      <xdr:rowOff>449670</xdr:rowOff>
    </xdr:to>
    <xdr:sp macro="" textlink="">
      <xdr:nvSpPr>
        <xdr:cNvPr id="9" name="楕円 8">
          <a:extLst>
            <a:ext uri="{FF2B5EF4-FFF2-40B4-BE49-F238E27FC236}">
              <a16:creationId xmlns:a16="http://schemas.microsoft.com/office/drawing/2014/main" id="{42B98938-83AC-4E04-9CDC-034C4939C939}"/>
            </a:ext>
          </a:extLst>
        </xdr:cNvPr>
        <xdr:cNvSpPr/>
      </xdr:nvSpPr>
      <xdr:spPr bwMode="auto">
        <a:xfrm>
          <a:off x="22022708" y="4234452"/>
          <a:ext cx="1969226" cy="42209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368208</xdr:colOff>
      <xdr:row>10</xdr:row>
      <xdr:rowOff>628196</xdr:rowOff>
    </xdr:from>
    <xdr:to>
      <xdr:col>12</xdr:col>
      <xdr:colOff>466724</xdr:colOff>
      <xdr:row>11</xdr:row>
      <xdr:rowOff>377824</xdr:rowOff>
    </xdr:to>
    <xdr:sp macro="" textlink="">
      <xdr:nvSpPr>
        <xdr:cNvPr id="10" name="楕円 9">
          <a:extLst>
            <a:ext uri="{FF2B5EF4-FFF2-40B4-BE49-F238E27FC236}">
              <a16:creationId xmlns:a16="http://schemas.microsoft.com/office/drawing/2014/main" id="{2C017705-319E-47D6-A691-FAB31D43FC85}"/>
            </a:ext>
          </a:extLst>
        </xdr:cNvPr>
        <xdr:cNvSpPr/>
      </xdr:nvSpPr>
      <xdr:spPr bwMode="auto">
        <a:xfrm>
          <a:off x="22053458" y="4835071"/>
          <a:ext cx="1955891" cy="41637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430984</xdr:colOff>
      <xdr:row>14</xdr:row>
      <xdr:rowOff>147682</xdr:rowOff>
    </xdr:from>
    <xdr:to>
      <xdr:col>12</xdr:col>
      <xdr:colOff>523785</xdr:colOff>
      <xdr:row>14</xdr:row>
      <xdr:rowOff>581205</xdr:rowOff>
    </xdr:to>
    <xdr:sp macro="" textlink="">
      <xdr:nvSpPr>
        <xdr:cNvPr id="11" name="楕円 10">
          <a:extLst>
            <a:ext uri="{FF2B5EF4-FFF2-40B4-BE49-F238E27FC236}">
              <a16:creationId xmlns:a16="http://schemas.microsoft.com/office/drawing/2014/main" id="{6E04E778-437D-47EC-9E9A-40446F5E91BD}"/>
            </a:ext>
          </a:extLst>
        </xdr:cNvPr>
        <xdr:cNvSpPr/>
      </xdr:nvSpPr>
      <xdr:spPr bwMode="auto">
        <a:xfrm>
          <a:off x="22116234" y="6338932"/>
          <a:ext cx="1950176"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457200</xdr:colOff>
      <xdr:row>17</xdr:row>
      <xdr:rowOff>54065</xdr:rowOff>
    </xdr:from>
    <xdr:to>
      <xdr:col>12</xdr:col>
      <xdr:colOff>586196</xdr:colOff>
      <xdr:row>18</xdr:row>
      <xdr:rowOff>41818</xdr:rowOff>
    </xdr:to>
    <xdr:sp macro="" textlink="">
      <xdr:nvSpPr>
        <xdr:cNvPr id="12" name="楕円 11">
          <a:extLst>
            <a:ext uri="{FF2B5EF4-FFF2-40B4-BE49-F238E27FC236}">
              <a16:creationId xmlns:a16="http://schemas.microsoft.com/office/drawing/2014/main" id="{BD1D7CB1-49CC-49F3-B5E5-7244FFF25764}"/>
            </a:ext>
          </a:extLst>
        </xdr:cNvPr>
        <xdr:cNvSpPr/>
      </xdr:nvSpPr>
      <xdr:spPr bwMode="auto">
        <a:xfrm>
          <a:off x="22142450" y="7848690"/>
          <a:ext cx="1986371" cy="41637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226060</xdr:colOff>
      <xdr:row>30</xdr:row>
      <xdr:rowOff>187778</xdr:rowOff>
    </xdr:from>
    <xdr:to>
      <xdr:col>13</xdr:col>
      <xdr:colOff>516883</xdr:colOff>
      <xdr:row>31</xdr:row>
      <xdr:rowOff>234641</xdr:rowOff>
    </xdr:to>
    <xdr:grpSp>
      <xdr:nvGrpSpPr>
        <xdr:cNvPr id="13" name="グループ化 12">
          <a:extLst>
            <a:ext uri="{FF2B5EF4-FFF2-40B4-BE49-F238E27FC236}">
              <a16:creationId xmlns:a16="http://schemas.microsoft.com/office/drawing/2014/main" id="{42137966-F2B6-4553-9ACD-592488ED94CD}"/>
            </a:ext>
          </a:extLst>
        </xdr:cNvPr>
        <xdr:cNvGrpSpPr/>
      </xdr:nvGrpSpPr>
      <xdr:grpSpPr>
        <a:xfrm>
          <a:off x="21908424" y="14631142"/>
          <a:ext cx="2780831" cy="620268"/>
          <a:chOff x="21963834" y="10897688"/>
          <a:chExt cx="2763513" cy="625983"/>
        </a:xfrm>
      </xdr:grpSpPr>
      <xdr:sp macro="" textlink="">
        <xdr:nvSpPr>
          <xdr:cNvPr id="14" name="テキスト ボックス 13">
            <a:extLst>
              <a:ext uri="{FF2B5EF4-FFF2-40B4-BE49-F238E27FC236}">
                <a16:creationId xmlns:a16="http://schemas.microsoft.com/office/drawing/2014/main" id="{6D777EA7-518C-7317-BE91-A1BE1CE5658D}"/>
              </a:ext>
            </a:extLst>
          </xdr:cNvPr>
          <xdr:cNvSpPr txBox="1"/>
        </xdr:nvSpPr>
        <xdr:spPr>
          <a:xfrm>
            <a:off x="21963834" y="10979059"/>
            <a:ext cx="2763513"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申請時にお使いください</a:t>
            </a:r>
          </a:p>
        </xdr:txBody>
      </xdr:sp>
      <xdr:sp macro="" textlink="">
        <xdr:nvSpPr>
          <xdr:cNvPr id="15" name="吹き出し: 四角形 14">
            <a:extLst>
              <a:ext uri="{FF2B5EF4-FFF2-40B4-BE49-F238E27FC236}">
                <a16:creationId xmlns:a16="http://schemas.microsoft.com/office/drawing/2014/main" id="{D23227C0-30C2-B29B-DB7B-0ECF258F929B}"/>
              </a:ext>
            </a:extLst>
          </xdr:cNvPr>
          <xdr:cNvSpPr/>
        </xdr:nvSpPr>
        <xdr:spPr bwMode="auto">
          <a:xfrm>
            <a:off x="22037583" y="10897688"/>
            <a:ext cx="2606857" cy="625983"/>
          </a:xfrm>
          <a:prstGeom prst="wedgeRectCallout">
            <a:avLst>
              <a:gd name="adj1" fmla="val -23441"/>
              <a:gd name="adj2" fmla="val -115183"/>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9</xdr:col>
      <xdr:colOff>405221</xdr:colOff>
      <xdr:row>12</xdr:row>
      <xdr:rowOff>26851</xdr:rowOff>
    </xdr:from>
    <xdr:to>
      <xdr:col>12</xdr:col>
      <xdr:colOff>518977</xdr:colOff>
      <xdr:row>12</xdr:row>
      <xdr:rowOff>467994</xdr:rowOff>
    </xdr:to>
    <xdr:sp macro="" textlink="">
      <xdr:nvSpPr>
        <xdr:cNvPr id="16" name="楕円 15">
          <a:extLst>
            <a:ext uri="{FF2B5EF4-FFF2-40B4-BE49-F238E27FC236}">
              <a16:creationId xmlns:a16="http://schemas.microsoft.com/office/drawing/2014/main" id="{A218CC51-D234-4BAD-A889-D12E7F7DFAF6}"/>
            </a:ext>
          </a:extLst>
        </xdr:cNvPr>
        <xdr:cNvSpPr/>
      </xdr:nvSpPr>
      <xdr:spPr bwMode="auto">
        <a:xfrm>
          <a:off x="22090471" y="5313226"/>
          <a:ext cx="1971131" cy="4411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458833</xdr:colOff>
      <xdr:row>16</xdr:row>
      <xdr:rowOff>17054</xdr:rowOff>
    </xdr:from>
    <xdr:to>
      <xdr:col>12</xdr:col>
      <xdr:colOff>563064</xdr:colOff>
      <xdr:row>16</xdr:row>
      <xdr:rowOff>439147</xdr:rowOff>
    </xdr:to>
    <xdr:sp macro="" textlink="">
      <xdr:nvSpPr>
        <xdr:cNvPr id="17" name="楕円 16">
          <a:extLst>
            <a:ext uri="{FF2B5EF4-FFF2-40B4-BE49-F238E27FC236}">
              <a16:creationId xmlns:a16="http://schemas.microsoft.com/office/drawing/2014/main" id="{DF1667AD-78BC-48F4-AE35-89CDBA8F1127}"/>
            </a:ext>
          </a:extLst>
        </xdr:cNvPr>
        <xdr:cNvSpPr/>
      </xdr:nvSpPr>
      <xdr:spPr bwMode="auto">
        <a:xfrm>
          <a:off x="22144083" y="7351304"/>
          <a:ext cx="1961606" cy="42209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500017</xdr:colOff>
      <xdr:row>18</xdr:row>
      <xdr:rowOff>134892</xdr:rowOff>
    </xdr:from>
    <xdr:to>
      <xdr:col>13</xdr:col>
      <xdr:colOff>23223</xdr:colOff>
      <xdr:row>19</xdr:row>
      <xdr:rowOff>50890</xdr:rowOff>
    </xdr:to>
    <xdr:sp macro="" textlink="">
      <xdr:nvSpPr>
        <xdr:cNvPr id="18" name="楕円 17">
          <a:extLst>
            <a:ext uri="{FF2B5EF4-FFF2-40B4-BE49-F238E27FC236}">
              <a16:creationId xmlns:a16="http://schemas.microsoft.com/office/drawing/2014/main" id="{73C27845-F5BD-46D2-9EC6-72842443655F}"/>
            </a:ext>
          </a:extLst>
        </xdr:cNvPr>
        <xdr:cNvSpPr/>
      </xdr:nvSpPr>
      <xdr:spPr bwMode="auto">
        <a:xfrm>
          <a:off x="22185267" y="8358142"/>
          <a:ext cx="1999706" cy="42399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462280</xdr:colOff>
      <xdr:row>19</xdr:row>
      <xdr:rowOff>133984</xdr:rowOff>
    </xdr:from>
    <xdr:to>
      <xdr:col>12</xdr:col>
      <xdr:colOff>587466</xdr:colOff>
      <xdr:row>19</xdr:row>
      <xdr:rowOff>516072</xdr:rowOff>
    </xdr:to>
    <xdr:sp macro="" textlink="">
      <xdr:nvSpPr>
        <xdr:cNvPr id="19" name="楕円 18">
          <a:extLst>
            <a:ext uri="{FF2B5EF4-FFF2-40B4-BE49-F238E27FC236}">
              <a16:creationId xmlns:a16="http://schemas.microsoft.com/office/drawing/2014/main" id="{C19BA412-A2D3-417A-A0B2-E8CC783BE48A}"/>
            </a:ext>
          </a:extLst>
        </xdr:cNvPr>
        <xdr:cNvSpPr/>
      </xdr:nvSpPr>
      <xdr:spPr bwMode="auto">
        <a:xfrm>
          <a:off x="22147530" y="8865234"/>
          <a:ext cx="1982561" cy="38208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496207</xdr:colOff>
      <xdr:row>20</xdr:row>
      <xdr:rowOff>31750</xdr:rowOff>
    </xdr:from>
    <xdr:to>
      <xdr:col>13</xdr:col>
      <xdr:colOff>23223</xdr:colOff>
      <xdr:row>20</xdr:row>
      <xdr:rowOff>467178</xdr:rowOff>
    </xdr:to>
    <xdr:sp macro="" textlink="">
      <xdr:nvSpPr>
        <xdr:cNvPr id="20" name="楕円 19">
          <a:extLst>
            <a:ext uri="{FF2B5EF4-FFF2-40B4-BE49-F238E27FC236}">
              <a16:creationId xmlns:a16="http://schemas.microsoft.com/office/drawing/2014/main" id="{72526EC0-4296-408C-87D2-BE548D325F41}"/>
            </a:ext>
          </a:extLst>
        </xdr:cNvPr>
        <xdr:cNvSpPr/>
      </xdr:nvSpPr>
      <xdr:spPr bwMode="auto">
        <a:xfrm>
          <a:off x="22181457" y="9318625"/>
          <a:ext cx="2003516" cy="43542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516255</xdr:colOff>
      <xdr:row>21</xdr:row>
      <xdr:rowOff>176892</xdr:rowOff>
    </xdr:from>
    <xdr:to>
      <xdr:col>13</xdr:col>
      <xdr:colOff>35651</xdr:colOff>
      <xdr:row>21</xdr:row>
      <xdr:rowOff>539930</xdr:rowOff>
    </xdr:to>
    <xdr:sp macro="" textlink="">
      <xdr:nvSpPr>
        <xdr:cNvPr id="21" name="楕円 20">
          <a:extLst>
            <a:ext uri="{FF2B5EF4-FFF2-40B4-BE49-F238E27FC236}">
              <a16:creationId xmlns:a16="http://schemas.microsoft.com/office/drawing/2014/main" id="{BEA99601-BF4A-4D87-9F3D-E9A7018DF778}"/>
            </a:ext>
          </a:extLst>
        </xdr:cNvPr>
        <xdr:cNvSpPr/>
      </xdr:nvSpPr>
      <xdr:spPr bwMode="auto">
        <a:xfrm>
          <a:off x="22201505" y="10019392"/>
          <a:ext cx="1995896" cy="36303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547642</xdr:colOff>
      <xdr:row>21</xdr:row>
      <xdr:rowOff>654685</xdr:rowOff>
    </xdr:from>
    <xdr:to>
      <xdr:col>13</xdr:col>
      <xdr:colOff>65133</xdr:colOff>
      <xdr:row>22</xdr:row>
      <xdr:rowOff>389708</xdr:rowOff>
    </xdr:to>
    <xdr:sp macro="" textlink="">
      <xdr:nvSpPr>
        <xdr:cNvPr id="22" name="楕円 21">
          <a:extLst>
            <a:ext uri="{FF2B5EF4-FFF2-40B4-BE49-F238E27FC236}">
              <a16:creationId xmlns:a16="http://schemas.microsoft.com/office/drawing/2014/main" id="{1E422DE0-2F64-4E10-864B-DF54552A5ECA}"/>
            </a:ext>
          </a:extLst>
        </xdr:cNvPr>
        <xdr:cNvSpPr/>
      </xdr:nvSpPr>
      <xdr:spPr bwMode="auto">
        <a:xfrm>
          <a:off x="22232892" y="10497185"/>
          <a:ext cx="1993991"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535305</xdr:colOff>
      <xdr:row>23</xdr:row>
      <xdr:rowOff>28302</xdr:rowOff>
    </xdr:from>
    <xdr:to>
      <xdr:col>13</xdr:col>
      <xdr:colOff>26126</xdr:colOff>
      <xdr:row>23</xdr:row>
      <xdr:rowOff>404675</xdr:rowOff>
    </xdr:to>
    <xdr:sp macro="" textlink="">
      <xdr:nvSpPr>
        <xdr:cNvPr id="23" name="楕円 22">
          <a:extLst>
            <a:ext uri="{FF2B5EF4-FFF2-40B4-BE49-F238E27FC236}">
              <a16:creationId xmlns:a16="http://schemas.microsoft.com/office/drawing/2014/main" id="{B0AFAC76-0047-4ED7-83BC-DD35D0DEA1BC}"/>
            </a:ext>
          </a:extLst>
        </xdr:cNvPr>
        <xdr:cNvSpPr/>
      </xdr:nvSpPr>
      <xdr:spPr bwMode="auto">
        <a:xfrm>
          <a:off x="22220555" y="10982052"/>
          <a:ext cx="1967321" cy="37637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571500</xdr:colOff>
      <xdr:row>25</xdr:row>
      <xdr:rowOff>381000</xdr:rowOff>
    </xdr:from>
    <xdr:to>
      <xdr:col>13</xdr:col>
      <xdr:colOff>94706</xdr:colOff>
      <xdr:row>26</xdr:row>
      <xdr:rowOff>190318</xdr:rowOff>
    </xdr:to>
    <xdr:sp macro="" textlink="">
      <xdr:nvSpPr>
        <xdr:cNvPr id="24" name="楕円 23">
          <a:extLst>
            <a:ext uri="{FF2B5EF4-FFF2-40B4-BE49-F238E27FC236}">
              <a16:creationId xmlns:a16="http://schemas.microsoft.com/office/drawing/2014/main" id="{5B5A10D7-7AB3-423D-A828-0972DAE0B678}"/>
            </a:ext>
          </a:extLst>
        </xdr:cNvPr>
        <xdr:cNvSpPr/>
      </xdr:nvSpPr>
      <xdr:spPr bwMode="auto">
        <a:xfrm>
          <a:off x="22256750" y="12303125"/>
          <a:ext cx="1999706" cy="3649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499382</xdr:colOff>
      <xdr:row>27</xdr:row>
      <xdr:rowOff>511448</xdr:rowOff>
    </xdr:from>
    <xdr:to>
      <xdr:col>13</xdr:col>
      <xdr:colOff>9253</xdr:colOff>
      <xdr:row>29</xdr:row>
      <xdr:rowOff>91</xdr:rowOff>
    </xdr:to>
    <xdr:sp macro="" textlink="">
      <xdr:nvSpPr>
        <xdr:cNvPr id="25" name="楕円 24">
          <a:extLst>
            <a:ext uri="{FF2B5EF4-FFF2-40B4-BE49-F238E27FC236}">
              <a16:creationId xmlns:a16="http://schemas.microsoft.com/office/drawing/2014/main" id="{E61BCD3F-035C-45F9-8F48-F371C20F0F03}"/>
            </a:ext>
          </a:extLst>
        </xdr:cNvPr>
        <xdr:cNvSpPr/>
      </xdr:nvSpPr>
      <xdr:spPr bwMode="auto">
        <a:xfrm>
          <a:off x="22184632" y="13544823"/>
          <a:ext cx="1986371" cy="4411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5E54-3011-42F2-AF41-9774A6CC073B}">
  <dimension ref="A1:I50"/>
  <sheetViews>
    <sheetView showGridLines="0" tabSelected="1" zoomScale="55" zoomScaleNormal="55" zoomScaleSheetLayoutView="70" workbookViewId="0">
      <selection activeCell="H14" sqref="H14:H16"/>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6" t="s">
        <v>0</v>
      </c>
      <c r="B1" s="7"/>
      <c r="C1" s="7"/>
      <c r="D1" s="7"/>
      <c r="E1" s="7"/>
      <c r="F1" s="7"/>
      <c r="G1" s="7"/>
      <c r="H1" s="99" t="s">
        <v>100</v>
      </c>
      <c r="I1" s="99"/>
    </row>
    <row r="2" spans="1:9" ht="21">
      <c r="A2"/>
      <c r="B2" s="7"/>
      <c r="C2" s="100" t="s">
        <v>1</v>
      </c>
      <c r="D2" s="100"/>
      <c r="E2" s="100"/>
      <c r="F2" s="100"/>
      <c r="G2" s="7"/>
      <c r="H2" s="7"/>
      <c r="I2" s="7"/>
    </row>
    <row r="3" spans="1:9" ht="21">
      <c r="A3" s="5" t="s">
        <v>65</v>
      </c>
      <c r="B3" s="7"/>
      <c r="C3" s="7"/>
      <c r="D3" s="7"/>
      <c r="E3" s="7"/>
      <c r="F3" s="7"/>
      <c r="G3" s="7"/>
      <c r="H3" s="7"/>
      <c r="I3" s="7"/>
    </row>
    <row r="4" spans="1:9" s="3" customFormat="1" ht="23.1" customHeight="1">
      <c r="A4" s="8" t="s">
        <v>2</v>
      </c>
      <c r="B4" s="6" t="s">
        <v>59</v>
      </c>
      <c r="C4" s="9"/>
      <c r="D4" s="9"/>
      <c r="E4" s="9"/>
      <c r="F4" s="9"/>
      <c r="G4" s="8" t="s">
        <v>42</v>
      </c>
      <c r="H4" s="9" t="s">
        <v>60</v>
      </c>
      <c r="I4" s="10"/>
    </row>
    <row r="5" spans="1:9" s="3" customFormat="1" ht="23.1" customHeight="1" thickBot="1">
      <c r="A5" s="8" t="s">
        <v>37</v>
      </c>
      <c r="B5" s="11" t="s">
        <v>23</v>
      </c>
      <c r="C5" s="9"/>
      <c r="D5" s="9"/>
      <c r="E5" s="9"/>
      <c r="F5" s="9"/>
      <c r="G5" s="9"/>
      <c r="H5" s="9"/>
      <c r="I5" s="9"/>
    </row>
    <row r="6" spans="1:9" ht="25.5" customHeight="1">
      <c r="A6" s="12" t="s">
        <v>3</v>
      </c>
      <c r="B6" s="13" t="s">
        <v>4</v>
      </c>
      <c r="C6" s="101" t="s">
        <v>5</v>
      </c>
      <c r="D6" s="102"/>
      <c r="E6" s="102"/>
      <c r="F6" s="103"/>
      <c r="G6" s="14" t="s">
        <v>6</v>
      </c>
      <c r="H6" s="15" t="s">
        <v>7</v>
      </c>
      <c r="I6" s="47" t="s">
        <v>8</v>
      </c>
    </row>
    <row r="7" spans="1:9" ht="48" customHeight="1">
      <c r="A7" s="61" t="s">
        <v>9</v>
      </c>
      <c r="B7" s="16" t="s">
        <v>10</v>
      </c>
      <c r="C7" s="17" t="s">
        <v>31</v>
      </c>
      <c r="D7" s="84" t="s">
        <v>32</v>
      </c>
      <c r="E7" s="84"/>
      <c r="F7" s="18" t="s">
        <v>26</v>
      </c>
      <c r="G7" s="112">
        <v>0</v>
      </c>
      <c r="H7" s="19" t="s">
        <v>11</v>
      </c>
      <c r="I7" s="39" t="s">
        <v>84</v>
      </c>
    </row>
    <row r="8" spans="1:9" ht="47.25" customHeight="1">
      <c r="A8" s="104"/>
      <c r="B8" s="16" t="str">
        <f>"千葉県所掌工事「工種："&amp;B5&amp;"」における工事成績の平均点"</f>
        <v>千葉県所掌工事「工種：○○」における工事成績の平均点</v>
      </c>
      <c r="C8" s="86" t="s">
        <v>69</v>
      </c>
      <c r="D8" s="87"/>
      <c r="E8" s="88" t="s">
        <v>12</v>
      </c>
      <c r="F8" s="87"/>
      <c r="G8" s="113">
        <v>0</v>
      </c>
      <c r="H8" s="19" t="s">
        <v>70</v>
      </c>
      <c r="I8" s="39" t="s">
        <v>84</v>
      </c>
    </row>
    <row r="9" spans="1:9" ht="53.25" customHeight="1">
      <c r="A9" s="104"/>
      <c r="B9" s="16" t="str">
        <f>"過去２か年度間の「工種："&amp;B5&amp;"」における優良工事表彰対象工事"</f>
        <v>過去２か年度間の「工種：○○」における優良工事表彰対象工事</v>
      </c>
      <c r="C9" s="105" t="s">
        <v>71</v>
      </c>
      <c r="D9" s="106"/>
      <c r="E9" s="107"/>
      <c r="F9" s="21" t="s">
        <v>24</v>
      </c>
      <c r="G9" s="112">
        <v>0</v>
      </c>
      <c r="H9" s="22"/>
      <c r="I9" s="40"/>
    </row>
    <row r="10" spans="1:9" ht="53.25" customHeight="1">
      <c r="A10" s="104"/>
      <c r="B10" s="16" t="str">
        <f>"過去２か年度間の「工種："&amp;B5&amp;"」における難工事表彰
（令和6年度表彰の翌月の入札公告から適用）"</f>
        <v>過去２か年度間の「工種：○○」における難工事表彰
（令和6年度表彰の翌月の入札公告から適用）</v>
      </c>
      <c r="C10" s="105" t="s">
        <v>72</v>
      </c>
      <c r="D10" s="106"/>
      <c r="E10" s="107"/>
      <c r="F10" s="21" t="s">
        <v>24</v>
      </c>
      <c r="G10" s="112">
        <v>0</v>
      </c>
      <c r="H10" s="22"/>
      <c r="I10" s="40"/>
    </row>
    <row r="11" spans="1:9" ht="53.25" customHeight="1">
      <c r="A11" s="104"/>
      <c r="B11" s="16" t="s">
        <v>55</v>
      </c>
      <c r="C11" s="58" t="s">
        <v>25</v>
      </c>
      <c r="D11" s="59"/>
      <c r="E11" s="60" t="s">
        <v>24</v>
      </c>
      <c r="F11" s="59"/>
      <c r="G11" s="112">
        <v>0</v>
      </c>
      <c r="H11" s="19" t="s">
        <v>56</v>
      </c>
      <c r="I11" s="39" t="s">
        <v>84</v>
      </c>
    </row>
    <row r="12" spans="1:9" ht="33" customHeight="1">
      <c r="A12" s="104"/>
      <c r="B12" s="16" t="s">
        <v>53</v>
      </c>
      <c r="C12" s="108" t="s">
        <v>54</v>
      </c>
      <c r="D12" s="109"/>
      <c r="E12" s="110" t="s">
        <v>24</v>
      </c>
      <c r="F12" s="109"/>
      <c r="G12" s="112">
        <v>0</v>
      </c>
      <c r="H12" s="22"/>
      <c r="I12" s="40"/>
    </row>
    <row r="13" spans="1:9" ht="39" customHeight="1">
      <c r="A13" s="104"/>
      <c r="B13" s="24" t="s">
        <v>73</v>
      </c>
      <c r="C13" s="25" t="s">
        <v>35</v>
      </c>
      <c r="D13" s="111" t="s">
        <v>36</v>
      </c>
      <c r="E13" s="111"/>
      <c r="F13" s="18" t="s">
        <v>24</v>
      </c>
      <c r="G13" s="113">
        <v>0</v>
      </c>
      <c r="H13" s="46"/>
      <c r="I13" s="41"/>
    </row>
    <row r="14" spans="1:9" ht="33" customHeight="1">
      <c r="A14" s="92" t="s">
        <v>13</v>
      </c>
      <c r="B14" s="16" t="s">
        <v>14</v>
      </c>
      <c r="C14" s="86" t="s">
        <v>25</v>
      </c>
      <c r="D14" s="87"/>
      <c r="E14" s="60" t="s">
        <v>24</v>
      </c>
      <c r="F14" s="59"/>
      <c r="G14" s="112">
        <v>0</v>
      </c>
      <c r="H14" s="75" t="s">
        <v>74</v>
      </c>
      <c r="I14" s="54" t="s">
        <v>84</v>
      </c>
    </row>
    <row r="15" spans="1:9" ht="46.5" customHeight="1">
      <c r="A15" s="93"/>
      <c r="B15" s="16" t="s">
        <v>15</v>
      </c>
      <c r="C15" s="17" t="s">
        <v>31</v>
      </c>
      <c r="D15" s="84" t="s">
        <v>32</v>
      </c>
      <c r="E15" s="84"/>
      <c r="F15" s="18" t="s">
        <v>26</v>
      </c>
      <c r="G15" s="112">
        <v>0</v>
      </c>
      <c r="H15" s="76"/>
      <c r="I15" s="78"/>
    </row>
    <row r="16" spans="1:9" ht="44.25" customHeight="1">
      <c r="A16" s="93"/>
      <c r="B16" s="16" t="str">
        <f>"主任（監理）技術者として施工した千葉県所掌工事における
過去４か年度間の「工種："&amp;B5&amp;"」での工事成績"</f>
        <v>主任（監理）技術者として施工した千葉県所掌工事における
過去４か年度間の「工種：○○」での工事成績</v>
      </c>
      <c r="C16" s="86" t="s">
        <v>33</v>
      </c>
      <c r="D16" s="87"/>
      <c r="E16" s="88" t="s">
        <v>24</v>
      </c>
      <c r="F16" s="87"/>
      <c r="G16" s="112">
        <v>0</v>
      </c>
      <c r="H16" s="77"/>
      <c r="I16" s="79"/>
    </row>
    <row r="17" spans="1:9" ht="36.75" customHeight="1">
      <c r="A17" s="93"/>
      <c r="B17" s="26" t="s">
        <v>34</v>
      </c>
      <c r="C17" s="58" t="s">
        <v>25</v>
      </c>
      <c r="D17" s="59"/>
      <c r="E17" s="60" t="s">
        <v>24</v>
      </c>
      <c r="F17" s="59"/>
      <c r="G17" s="112">
        <v>0</v>
      </c>
      <c r="H17" s="19" t="s">
        <v>48</v>
      </c>
      <c r="I17" s="39" t="s">
        <v>84</v>
      </c>
    </row>
    <row r="18" spans="1:9" ht="33.75" customHeight="1">
      <c r="A18" s="93"/>
      <c r="B18" s="16" t="s">
        <v>16</v>
      </c>
      <c r="C18" s="86" t="s">
        <v>25</v>
      </c>
      <c r="D18" s="87"/>
      <c r="E18" s="88" t="s">
        <v>24</v>
      </c>
      <c r="F18" s="87"/>
      <c r="G18" s="112">
        <v>0</v>
      </c>
      <c r="H18" s="19" t="s">
        <v>49</v>
      </c>
      <c r="I18" s="39" t="s">
        <v>84</v>
      </c>
    </row>
    <row r="19" spans="1:9" ht="41.25" customHeight="1">
      <c r="A19" s="12" t="s">
        <v>17</v>
      </c>
      <c r="B19" s="16" t="s">
        <v>75</v>
      </c>
      <c r="C19" s="17" t="s">
        <v>31</v>
      </c>
      <c r="D19" s="84" t="s">
        <v>32</v>
      </c>
      <c r="E19" s="84"/>
      <c r="F19" s="18" t="s">
        <v>26</v>
      </c>
      <c r="G19" s="112">
        <v>0</v>
      </c>
      <c r="H19" s="19" t="s">
        <v>50</v>
      </c>
      <c r="I19" s="39" t="s">
        <v>84</v>
      </c>
    </row>
    <row r="20" spans="1:9" ht="43.5" customHeight="1">
      <c r="A20" s="85" t="s">
        <v>18</v>
      </c>
      <c r="B20" s="16" t="s">
        <v>30</v>
      </c>
      <c r="C20" s="20" t="s">
        <v>19</v>
      </c>
      <c r="D20" s="84" t="s">
        <v>20</v>
      </c>
      <c r="E20" s="84"/>
      <c r="F20" s="21" t="s">
        <v>24</v>
      </c>
      <c r="G20" s="112">
        <v>0</v>
      </c>
      <c r="H20" s="19" t="s">
        <v>51</v>
      </c>
      <c r="I20" s="39" t="s">
        <v>84</v>
      </c>
    </row>
    <row r="21" spans="1:9" ht="43.5" customHeight="1">
      <c r="A21" s="85"/>
      <c r="B21" s="16" t="s">
        <v>57</v>
      </c>
      <c r="C21" s="86" t="s">
        <v>25</v>
      </c>
      <c r="D21" s="87"/>
      <c r="E21" s="88" t="s">
        <v>24</v>
      </c>
      <c r="F21" s="87"/>
      <c r="G21" s="112">
        <v>0</v>
      </c>
      <c r="H21" s="19" t="s">
        <v>58</v>
      </c>
      <c r="I21" s="39" t="s">
        <v>84</v>
      </c>
    </row>
    <row r="22" spans="1:9" ht="54.75" customHeight="1">
      <c r="A22" s="85"/>
      <c r="B22" s="16" t="s">
        <v>39</v>
      </c>
      <c r="C22" s="17" t="s">
        <v>43</v>
      </c>
      <c r="D22" s="89" t="s">
        <v>76</v>
      </c>
      <c r="E22" s="90"/>
      <c r="F22" s="91"/>
      <c r="G22" s="112">
        <v>0</v>
      </c>
      <c r="H22" s="19" t="s">
        <v>77</v>
      </c>
      <c r="I22" s="39" t="s">
        <v>84</v>
      </c>
    </row>
    <row r="23" spans="1:9" ht="33" customHeight="1">
      <c r="A23" s="85"/>
      <c r="B23" s="16" t="s">
        <v>66</v>
      </c>
      <c r="C23" s="86" t="s">
        <v>25</v>
      </c>
      <c r="D23" s="87"/>
      <c r="E23" s="88" t="s">
        <v>24</v>
      </c>
      <c r="F23" s="87"/>
      <c r="G23" s="112">
        <v>0</v>
      </c>
      <c r="H23" s="38"/>
      <c r="I23" s="42"/>
    </row>
    <row r="24" spans="1:9" ht="33" customHeight="1">
      <c r="A24" s="85"/>
      <c r="B24" s="16" t="s">
        <v>21</v>
      </c>
      <c r="C24" s="86" t="s">
        <v>25</v>
      </c>
      <c r="D24" s="87"/>
      <c r="E24" s="88" t="s">
        <v>24</v>
      </c>
      <c r="F24" s="87"/>
      <c r="G24" s="112">
        <v>0</v>
      </c>
      <c r="H24" s="19" t="s">
        <v>61</v>
      </c>
      <c r="I24" s="39" t="s">
        <v>84</v>
      </c>
    </row>
    <row r="25" spans="1:9" ht="43.5" customHeight="1">
      <c r="A25" s="85"/>
      <c r="B25" s="67" t="s">
        <v>98</v>
      </c>
      <c r="C25" s="27" t="s">
        <v>44</v>
      </c>
      <c r="D25" s="70" t="s">
        <v>25</v>
      </c>
      <c r="E25" s="71"/>
      <c r="F25" s="72" t="s">
        <v>22</v>
      </c>
      <c r="G25" s="114">
        <v>0</v>
      </c>
      <c r="H25" s="75" t="s">
        <v>62</v>
      </c>
      <c r="I25" s="54" t="s">
        <v>84</v>
      </c>
    </row>
    <row r="26" spans="1:9" ht="43.5" customHeight="1">
      <c r="A26" s="85"/>
      <c r="B26" s="68"/>
      <c r="C26" s="28" t="s">
        <v>27</v>
      </c>
      <c r="D26" s="80" t="s">
        <v>25</v>
      </c>
      <c r="E26" s="81"/>
      <c r="F26" s="73"/>
      <c r="G26" s="115"/>
      <c r="H26" s="76"/>
      <c r="I26" s="78"/>
    </row>
    <row r="27" spans="1:9" ht="43.5" customHeight="1">
      <c r="A27" s="85"/>
      <c r="B27" s="68"/>
      <c r="C27" s="28" t="s">
        <v>28</v>
      </c>
      <c r="D27" s="80" t="s">
        <v>25</v>
      </c>
      <c r="E27" s="81"/>
      <c r="F27" s="73"/>
      <c r="G27" s="115"/>
      <c r="H27" s="76"/>
      <c r="I27" s="78"/>
    </row>
    <row r="28" spans="1:9" ht="43.5" customHeight="1">
      <c r="A28" s="85"/>
      <c r="B28" s="69"/>
      <c r="C28" s="29" t="s">
        <v>29</v>
      </c>
      <c r="D28" s="82" t="s">
        <v>25</v>
      </c>
      <c r="E28" s="83"/>
      <c r="F28" s="74"/>
      <c r="G28" s="116"/>
      <c r="H28" s="77"/>
      <c r="I28" s="79"/>
    </row>
    <row r="29" spans="1:9" ht="31.5" customHeight="1">
      <c r="A29" s="30" t="s">
        <v>40</v>
      </c>
      <c r="B29" s="26" t="s">
        <v>41</v>
      </c>
      <c r="C29" s="58" t="s">
        <v>47</v>
      </c>
      <c r="D29" s="59"/>
      <c r="E29" s="60" t="s">
        <v>24</v>
      </c>
      <c r="F29" s="59"/>
      <c r="G29" s="112">
        <v>0</v>
      </c>
      <c r="H29" s="19" t="s">
        <v>63</v>
      </c>
      <c r="I29" s="39" t="s">
        <v>84</v>
      </c>
    </row>
    <row r="30" spans="1:9" ht="31.5" customHeight="1">
      <c r="A30" s="61" t="s">
        <v>46</v>
      </c>
      <c r="B30" s="63" t="str">
        <f>"千葉県所掌工事「工種："&amp;B5&amp;"」における手持ち工事量の状況"</f>
        <v>千葉県所掌工事「工種：○○」における手持ち工事量の状況</v>
      </c>
      <c r="C30" s="23" t="s">
        <v>78</v>
      </c>
      <c r="D30" s="65" t="s">
        <v>79</v>
      </c>
      <c r="E30" s="66"/>
      <c r="F30" s="31" t="s">
        <v>80</v>
      </c>
      <c r="G30" s="114">
        <v>0</v>
      </c>
      <c r="H30" s="52" t="s">
        <v>81</v>
      </c>
      <c r="I30" s="54" t="s">
        <v>84</v>
      </c>
    </row>
    <row r="31" spans="1:9" ht="45" customHeight="1" thickBot="1">
      <c r="A31" s="62"/>
      <c r="B31" s="64"/>
      <c r="C31" s="48" t="s">
        <v>82</v>
      </c>
      <c r="D31" s="56" t="s">
        <v>82</v>
      </c>
      <c r="E31" s="57"/>
      <c r="F31" s="49" t="s">
        <v>38</v>
      </c>
      <c r="G31" s="117"/>
      <c r="H31" s="53"/>
      <c r="I31" s="55"/>
    </row>
    <row r="32" spans="1:9" ht="31.5" customHeight="1" thickTop="1" thickBot="1">
      <c r="A32" s="94"/>
      <c r="B32" s="95"/>
      <c r="C32" s="96" t="s">
        <v>99</v>
      </c>
      <c r="D32" s="97"/>
      <c r="E32" s="97"/>
      <c r="F32" s="98"/>
      <c r="G32" s="118">
        <f>SUM(G7:G31)</f>
        <v>0</v>
      </c>
      <c r="H32" s="50"/>
      <c r="I32" s="51"/>
    </row>
    <row r="33" spans="1:9" s="4" customFormat="1" ht="15" customHeight="1">
      <c r="A33" s="7" t="s">
        <v>67</v>
      </c>
      <c r="B33" s="32"/>
      <c r="C33" s="7"/>
      <c r="D33" s="7" t="s">
        <v>68</v>
      </c>
      <c r="E33" s="36"/>
      <c r="F33" s="36"/>
      <c r="G33" s="36"/>
      <c r="H33" s="34"/>
      <c r="I33" s="34"/>
    </row>
    <row r="34" spans="1:9" s="4" customFormat="1" ht="15" customHeight="1">
      <c r="A34" s="7" t="s">
        <v>91</v>
      </c>
      <c r="B34" s="32"/>
      <c r="C34" s="7"/>
      <c r="D34" s="7" t="s">
        <v>83</v>
      </c>
      <c r="E34" s="36"/>
      <c r="F34" s="36"/>
      <c r="G34" s="36"/>
      <c r="H34" s="34"/>
      <c r="I34" s="34"/>
    </row>
    <row r="35" spans="1:9" s="4" customFormat="1" ht="19.5" customHeight="1">
      <c r="A35" s="7" t="s">
        <v>92</v>
      </c>
      <c r="B35" s="32"/>
      <c r="C35" s="33"/>
      <c r="D35" s="7"/>
      <c r="E35" s="36"/>
      <c r="F35" s="36"/>
      <c r="G35" s="36"/>
      <c r="H35" s="34"/>
      <c r="I35" s="34"/>
    </row>
    <row r="36" spans="1:9" s="4" customFormat="1" ht="19.5" customHeight="1">
      <c r="A36" s="7" t="s">
        <v>93</v>
      </c>
      <c r="B36" s="7"/>
      <c r="C36" s="7"/>
      <c r="D36" s="7"/>
      <c r="E36" s="35"/>
      <c r="F36" s="35"/>
      <c r="G36" s="37"/>
      <c r="H36" s="35"/>
      <c r="I36" s="35"/>
    </row>
    <row r="37" spans="1:9" s="4" customFormat="1" ht="19.5" customHeight="1">
      <c r="A37" s="7" t="s">
        <v>94</v>
      </c>
      <c r="B37" s="7"/>
      <c r="C37" s="7"/>
      <c r="D37" s="7"/>
      <c r="E37" s="35"/>
      <c r="F37" s="35"/>
      <c r="G37" s="35"/>
      <c r="H37" s="35"/>
      <c r="I37" s="35"/>
    </row>
    <row r="38" spans="1:9" s="4" customFormat="1" ht="14.4">
      <c r="A38" s="7" t="s">
        <v>95</v>
      </c>
      <c r="B38" s="7"/>
      <c r="C38" s="7"/>
      <c r="D38" s="7"/>
      <c r="E38" s="35"/>
      <c r="F38" s="35"/>
      <c r="G38" s="35"/>
      <c r="H38" s="35"/>
      <c r="I38" s="35"/>
    </row>
    <row r="39" spans="1:9" s="4" customFormat="1" ht="19.2" customHeight="1">
      <c r="A39" s="7" t="s">
        <v>96</v>
      </c>
      <c r="B39" s="7"/>
      <c r="C39" s="7"/>
      <c r="D39" s="7"/>
      <c r="E39" s="35"/>
      <c r="F39" s="35"/>
      <c r="G39" s="35"/>
      <c r="H39" s="35"/>
      <c r="I39" s="35"/>
    </row>
    <row r="40" spans="1:9" s="4" customFormat="1" ht="19.2" customHeight="1">
      <c r="A40" s="7" t="s">
        <v>97</v>
      </c>
      <c r="B40" s="7"/>
      <c r="C40" s="7"/>
      <c r="D40" s="7"/>
      <c r="E40" s="35"/>
      <c r="F40" s="35"/>
      <c r="G40" s="35"/>
      <c r="H40" s="35"/>
      <c r="I40" s="35"/>
    </row>
    <row r="41" spans="1:9" s="4" customFormat="1" ht="19.5" customHeight="1">
      <c r="A41" s="45" t="s">
        <v>64</v>
      </c>
      <c r="B41" s="7"/>
      <c r="C41" s="7"/>
      <c r="D41" s="7"/>
      <c r="E41" s="35"/>
      <c r="F41" s="35"/>
      <c r="G41" s="35"/>
      <c r="H41" s="35"/>
      <c r="I41" s="35"/>
    </row>
    <row r="42" spans="1:9" s="3" customFormat="1" ht="19.5" customHeight="1">
      <c r="A42" s="2" t="s">
        <v>52</v>
      </c>
      <c r="B42" s="2"/>
      <c r="C42" s="2"/>
      <c r="D42" s="2"/>
      <c r="E42" s="2"/>
    </row>
    <row r="43" spans="1:9" s="3" customFormat="1" ht="19.5" customHeight="1">
      <c r="A43" s="2" t="s">
        <v>45</v>
      </c>
      <c r="B43" s="2"/>
      <c r="C43" s="2"/>
      <c r="D43" s="2"/>
      <c r="E43" s="2"/>
    </row>
    <row r="44" spans="1:9" s="43" customFormat="1" ht="19.5" customHeight="1">
      <c r="A44" s="7" t="s">
        <v>85</v>
      </c>
      <c r="B44" s="44"/>
      <c r="C44" s="44"/>
      <c r="D44" s="44"/>
      <c r="E44" s="44"/>
    </row>
    <row r="45" spans="1:9" s="3" customFormat="1" ht="19.5" customHeight="1">
      <c r="A45" s="2" t="s">
        <v>86</v>
      </c>
      <c r="B45" s="2"/>
      <c r="C45" s="2"/>
      <c r="D45" s="2"/>
      <c r="E45" s="2"/>
    </row>
    <row r="46" spans="1:9" s="3" customFormat="1" ht="19.5" customHeight="1">
      <c r="A46" s="2" t="s">
        <v>87</v>
      </c>
      <c r="B46" s="2"/>
      <c r="C46" s="2"/>
      <c r="D46" s="2"/>
      <c r="E46" s="2"/>
    </row>
    <row r="47" spans="1:9" s="3" customFormat="1" ht="19.5" customHeight="1">
      <c r="A47" s="2" t="s">
        <v>88</v>
      </c>
      <c r="B47" s="2"/>
      <c r="C47" s="2"/>
      <c r="D47" s="2"/>
      <c r="E47" s="2"/>
    </row>
    <row r="48" spans="1:9" s="3" customFormat="1" ht="20.25" customHeight="1">
      <c r="A48" s="2" t="s">
        <v>89</v>
      </c>
      <c r="B48" s="2"/>
      <c r="C48" s="2"/>
      <c r="D48" s="2"/>
      <c r="E48" s="2"/>
    </row>
    <row r="49" spans="1:5" s="3" customFormat="1" ht="18.75" customHeight="1">
      <c r="A49" s="2" t="s">
        <v>90</v>
      </c>
      <c r="B49" s="2"/>
      <c r="C49" s="2"/>
      <c r="D49" s="2"/>
      <c r="E49" s="2"/>
    </row>
    <row r="50" spans="1:5" ht="14.4">
      <c r="A50" s="2"/>
      <c r="B50" s="2"/>
      <c r="C50" s="2"/>
      <c r="D50" s="2"/>
    </row>
  </sheetData>
  <mergeCells count="56">
    <mergeCell ref="A32:B32"/>
    <mergeCell ref="C32:F32"/>
    <mergeCell ref="H1:I1"/>
    <mergeCell ref="C2:F2"/>
    <mergeCell ref="C6:F6"/>
    <mergeCell ref="A7:A13"/>
    <mergeCell ref="D7:E7"/>
    <mergeCell ref="C8:D8"/>
    <mergeCell ref="E8:F8"/>
    <mergeCell ref="C9:E9"/>
    <mergeCell ref="C10:E10"/>
    <mergeCell ref="C11:D11"/>
    <mergeCell ref="E11:F11"/>
    <mergeCell ref="C12:D12"/>
    <mergeCell ref="E12:F12"/>
    <mergeCell ref="D13:E13"/>
    <mergeCell ref="A14:A18"/>
    <mergeCell ref="C14:D14"/>
    <mergeCell ref="E14:F14"/>
    <mergeCell ref="C18:D18"/>
    <mergeCell ref="E18:F18"/>
    <mergeCell ref="C17:D17"/>
    <mergeCell ref="E17:F17"/>
    <mergeCell ref="H14:H16"/>
    <mergeCell ref="I14:I16"/>
    <mergeCell ref="D15:E15"/>
    <mergeCell ref="C16:D16"/>
    <mergeCell ref="E16:F16"/>
    <mergeCell ref="D19:E19"/>
    <mergeCell ref="A20:A28"/>
    <mergeCell ref="D20:E20"/>
    <mergeCell ref="C21:D21"/>
    <mergeCell ref="E21:F21"/>
    <mergeCell ref="D22:F22"/>
    <mergeCell ref="C23:D23"/>
    <mergeCell ref="E23:F23"/>
    <mergeCell ref="C24:D24"/>
    <mergeCell ref="E24:F24"/>
    <mergeCell ref="H25:H28"/>
    <mergeCell ref="I25:I28"/>
    <mergeCell ref="D26:E26"/>
    <mergeCell ref="D27:E27"/>
    <mergeCell ref="D28:E28"/>
    <mergeCell ref="A30:A31"/>
    <mergeCell ref="B30:B31"/>
    <mergeCell ref="D30:E30"/>
    <mergeCell ref="G30:G31"/>
    <mergeCell ref="B25:B28"/>
    <mergeCell ref="D25:E25"/>
    <mergeCell ref="F25:F28"/>
    <mergeCell ref="G25:G28"/>
    <mergeCell ref="H30:H31"/>
    <mergeCell ref="I30:I31"/>
    <mergeCell ref="D31:E31"/>
    <mergeCell ref="C29:D29"/>
    <mergeCell ref="E29:F29"/>
  </mergeCells>
  <phoneticPr fontId="1"/>
  <dataValidations count="10">
    <dataValidation type="list" allowBlank="1" showInputMessage="1" showErrorMessage="1" sqref="B5" xr:uid="{9682F6DA-BD17-4EAC-9630-7188289D7FC5}">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20" xr:uid="{9FC8F908-E981-4BD7-B142-22A88CC41ACC}">
      <formula1>"3,2,0,ー"</formula1>
    </dataValidation>
    <dataValidation type="list" allowBlank="1" showInputMessage="1" showErrorMessage="1" sqref="G22 G15" xr:uid="{33392B0F-77DB-4321-A5BE-5472319DDC24}">
      <formula1>"2,1,0,ー"</formula1>
    </dataValidation>
    <dataValidation type="list" allowBlank="1" showInputMessage="1" showErrorMessage="1" sqref="G13" xr:uid="{91ADC66E-2266-4C3F-9BC0-6675DCE8CCBA}">
      <formula1>"ー,0,-2,-4"</formula1>
    </dataValidation>
    <dataValidation type="list" allowBlank="1" showInputMessage="1" showErrorMessage="1" sqref="G30:G31 G21 G25:G28" xr:uid="{D7BBCC76-5701-4CE4-899F-BAA15FBC61D0}">
      <formula1>"1,0,ー"</formula1>
    </dataValidation>
    <dataValidation type="list" allowBlank="1" showInputMessage="1" showErrorMessage="1" sqref="G8" xr:uid="{202A3B04-8E5A-4ECD-8A3C-A3E8C2943A49}">
      <formula1>"6,5,4,3,2,0,-4,－"</formula1>
    </dataValidation>
    <dataValidation type="list" allowBlank="1" showInputMessage="1" showErrorMessage="1" sqref="G23" xr:uid="{C74F4F29-559F-4BF8-9DC6-AFAFDF0B30CF}">
      <formula1>"2,0,ー"</formula1>
    </dataValidation>
    <dataValidation type="list" allowBlank="1" showInputMessage="1" showErrorMessage="1" sqref="G19 G7" xr:uid="{D4847D7A-0195-46DB-984B-8A0187B4C92E}">
      <formula1>"2,1,0,－"</formula1>
    </dataValidation>
    <dataValidation type="list" allowBlank="1" showInputMessage="1" showErrorMessage="1" sqref="G9 G14 G16" xr:uid="{7E6B8085-09A1-44FC-9784-A518DC16A657}">
      <formula1>"2,0,－"</formula1>
    </dataValidation>
    <dataValidation type="list" allowBlank="1" showInputMessage="1" showErrorMessage="1" sqref="G10 G11 G12 G17 G18 G24 G29" xr:uid="{19ECD551-1082-4DF3-85F4-88CFC07E00FB}">
      <formula1>"1,0,－"</formula1>
    </dataValidation>
  </dataValidations>
  <printOptions horizontalCentered="1" verticalCentered="1"/>
  <pageMargins left="0.6692913385826772" right="0.43307086614173229" top="0.31496062992125984" bottom="0.23622047244094491" header="0.51181102362204722" footer="0.35433070866141736"/>
  <pageSetup paperSize="9" scale="38"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１号_特簡（A）</vt:lpstr>
      <vt:lpstr>'１号_特簡（A）'!Print_Area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2024-11-29T09:30:19Z</dcterms:created>
  <dcterms:modified xsi:type="dcterms:W3CDTF">2025-08-15T06:48:53Z</dcterms:modified>
</cp:coreProperties>
</file>