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codeName="ThisWorkbook" autoCompressPictures="0"/>
  <mc:AlternateContent xmlns:mc="http://schemas.openxmlformats.org/markup-compatibility/2006">
    <mc:Choice Requires="x15">
      <x15ac:absPath xmlns:x15ac="http://schemas.microsoft.com/office/spreadsheetml/2010/11/ac" url="\\Dstfs04\13080_医療整備課$\02_室班フォルダ\地域医療構想推進室\○R6地域医療構想推進室\05　多職種連携による医療・連携推進事業\09_千葉県共用パス\01_起案\02_1月更新\"/>
    </mc:Choice>
  </mc:AlternateContent>
  <xr:revisionPtr revIDLastSave="0" documentId="13_ncr:1_{1F2E6DB5-AE5F-4653-B73E-EB04F9A76134}" xr6:coauthVersionLast="47" xr6:coauthVersionMax="47" xr10:uidLastSave="{00000000-0000-0000-0000-000000000000}"/>
  <bookViews>
    <workbookView xWindow="-120" yWindow="-120" windowWidth="29040" windowHeight="15720" tabRatio="859" firstSheet="5" activeTab="10" xr2:uid="{00000000-000D-0000-FFFF-FFFF00000000}"/>
  </bookViews>
  <sheets>
    <sheet name="急性期診療情報" sheetId="17" r:id="rId1"/>
    <sheet name="急性期看護" sheetId="38" r:id="rId2"/>
    <sheet name="急性期リハ" sheetId="19" r:id="rId3"/>
    <sheet name="急性期MSW" sheetId="20" r:id="rId4"/>
    <sheet name="回復期診療情報" sheetId="23" r:id="rId5"/>
    <sheet name="回復期看護" sheetId="25" r:id="rId6"/>
    <sheet name="回復期リハ" sheetId="42" r:id="rId7"/>
    <sheet name="回復期MSW" sheetId="14" r:id="rId8"/>
    <sheet name="歯科シート" sheetId="35" r:id="rId9"/>
    <sheet name="薬剤シート" sheetId="41" r:id="rId10"/>
    <sheet name="栄養シート" sheetId="43" r:id="rId11"/>
    <sheet name="作業用シート" sheetId="7" state="hidden" r:id="rId12"/>
  </sheets>
  <definedNames>
    <definedName name="リハ期間" localSheetId="6">#REF!</definedName>
    <definedName name="リハ期間">#REF!</definedName>
    <definedName name="急性期リハ目標" localSheetId="6">#REF!</definedName>
    <definedName name="急性期リハ目標">#REF!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Y7" i="43" l="1"/>
  <c r="X6" i="43"/>
  <c r="G55" i="42"/>
  <c r="E55" i="42"/>
  <c r="S53" i="42"/>
  <c r="Q53" i="42"/>
  <c r="S52" i="42"/>
  <c r="Q52" i="42"/>
  <c r="G51" i="42"/>
  <c r="E51" i="42"/>
  <c r="S48" i="42"/>
  <c r="Q48" i="42"/>
  <c r="G48" i="42"/>
  <c r="E48" i="42"/>
  <c r="S45" i="42"/>
  <c r="Q45" i="42"/>
  <c r="N43" i="42"/>
  <c r="H110" i="7"/>
  <c r="L52" i="7"/>
  <c r="H114" i="7"/>
  <c r="L53" i="7"/>
  <c r="H79" i="7"/>
  <c r="L43" i="7"/>
  <c r="H77" i="7"/>
  <c r="L42" i="7"/>
  <c r="H107" i="7"/>
  <c r="L51" i="7"/>
  <c r="H67" i="7"/>
  <c r="L39" i="7"/>
  <c r="H71" i="7"/>
  <c r="L40" i="7"/>
  <c r="H73" i="7"/>
  <c r="L41" i="7"/>
  <c r="H83" i="7"/>
  <c r="L44" i="7"/>
  <c r="H87" i="7"/>
  <c r="L45" i="7"/>
  <c r="H91" i="7"/>
  <c r="L46" i="7"/>
  <c r="H93" i="7"/>
  <c r="L47" i="7"/>
  <c r="H97" i="7"/>
  <c r="L48" i="7"/>
  <c r="H100" i="7"/>
  <c r="L49" i="7"/>
  <c r="H104" i="7"/>
  <c r="L50" i="7"/>
  <c r="D57" i="7"/>
  <c r="H55" i="7"/>
  <c r="L37" i="7"/>
  <c r="D50" i="7"/>
  <c r="D52" i="7"/>
  <c r="H50" i="7"/>
  <c r="L36" i="7"/>
  <c r="H47" i="7"/>
  <c r="L35" i="7"/>
  <c r="H32" i="7"/>
  <c r="L32" i="7"/>
  <c r="H28" i="7"/>
  <c r="L31" i="7"/>
  <c r="H26" i="7"/>
  <c r="L30" i="7"/>
  <c r="H22" i="7"/>
  <c r="L29" i="7"/>
  <c r="H20" i="7"/>
  <c r="L28" i="7"/>
  <c r="H16" i="7"/>
  <c r="L27" i="7"/>
  <c r="H14" i="7"/>
  <c r="L25" i="7"/>
  <c r="H12" i="7"/>
  <c r="L23" i="7"/>
  <c r="H3" i="7"/>
  <c r="L21" i="7"/>
  <c r="H136" i="7"/>
  <c r="L7" i="7"/>
  <c r="G125" i="7"/>
  <c r="L12" i="7"/>
  <c r="G126" i="7"/>
  <c r="L13" i="7"/>
  <c r="G127" i="7"/>
  <c r="L14" i="7"/>
  <c r="G128" i="7"/>
  <c r="L15" i="7"/>
  <c r="G129" i="7"/>
  <c r="L16" i="7"/>
  <c r="G130" i="7"/>
  <c r="L17" i="7"/>
  <c r="G131" i="7"/>
  <c r="L18" i="7"/>
  <c r="G132" i="7"/>
  <c r="L19" i="7"/>
  <c r="G133" i="7"/>
  <c r="L20" i="7"/>
  <c r="G124" i="7"/>
  <c r="L11" i="7"/>
  <c r="L67" i="7"/>
  <c r="L66" i="7"/>
  <c r="L65" i="7"/>
  <c r="L64" i="7"/>
  <c r="L63" i="7"/>
  <c r="D118" i="7"/>
  <c r="D119" i="7"/>
  <c r="D120" i="7"/>
  <c r="D121" i="7"/>
  <c r="H118" i="7"/>
  <c r="L54" i="7"/>
  <c r="H61" i="7"/>
  <c r="L38" i="7"/>
  <c r="H45" i="7"/>
  <c r="L34" i="7"/>
  <c r="E36" i="7"/>
  <c r="E37" i="7"/>
  <c r="E38" i="7"/>
  <c r="E39" i="7"/>
  <c r="E40" i="7"/>
  <c r="E41" i="7"/>
  <c r="E42" i="7"/>
  <c r="E43" i="7"/>
  <c r="E44" i="7"/>
  <c r="H35" i="7"/>
  <c r="L33" i="7"/>
  <c r="E15" i="7"/>
  <c r="H15" i="7"/>
  <c r="L26" i="7"/>
  <c r="E13" i="7"/>
  <c r="H13" i="7"/>
  <c r="L24" i="7"/>
  <c r="D7" i="7"/>
  <c r="E7" i="7"/>
  <c r="E8" i="7"/>
  <c r="E9" i="7"/>
  <c r="E10" i="7"/>
  <c r="E11" i="7"/>
  <c r="D8" i="7"/>
  <c r="H7" i="7"/>
  <c r="L22" i="7"/>
  <c r="L8" i="7"/>
  <c r="L6" i="7"/>
  <c r="L9" i="7"/>
  <c r="L10" i="7"/>
  <c r="L55" i="7"/>
  <c r="L56" i="7"/>
  <c r="L57" i="7"/>
  <c r="L58" i="7"/>
  <c r="L59" i="7"/>
  <c r="L60" i="7"/>
  <c r="L61" i="7"/>
  <c r="L62" i="7"/>
  <c r="L68" i="7"/>
  <c r="L69" i="7"/>
  <c r="D140" i="7"/>
  <c r="E57" i="7"/>
  <c r="D58" i="7"/>
  <c r="E60" i="7"/>
  <c r="E58" i="7"/>
  <c r="E59" i="7"/>
  <c r="E124" i="7"/>
  <c r="C63" i="7"/>
  <c r="C64" i="7"/>
  <c r="C65" i="7"/>
  <c r="C66" i="7"/>
  <c r="D60" i="7"/>
  <c r="D46" i="7"/>
  <c r="D15" i="7"/>
  <c r="E125" i="7"/>
  <c r="E126" i="7"/>
  <c r="E127" i="7"/>
  <c r="E128" i="7"/>
  <c r="E129" i="7"/>
  <c r="E130" i="7"/>
  <c r="D44" i="7"/>
  <c r="E133" i="7"/>
  <c r="E132" i="7"/>
  <c r="E131" i="7"/>
  <c r="D13" i="7"/>
  <c r="D11" i="7"/>
  <c r="D5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Yoshinori</author>
    <author>リハスタッフルーム</author>
    <author xml:space="preserve"> </author>
  </authors>
  <commentList>
    <comment ref="K3" authorId="0" shapeId="0" xr:uid="{7449D36A-5CD5-4BEB-B3BC-B1C105B5832B}">
      <text>
        <r>
          <rPr>
            <b/>
            <sz val="9"/>
            <color indexed="81"/>
            <rFont val="ＭＳ Ｐゴシック"/>
            <family val="3"/>
            <charset val="128"/>
          </rPr>
          <t>日付例:2009年4月1日</t>
        </r>
        <r>
          <rPr>
            <sz val="9"/>
            <color indexed="81"/>
            <rFont val="ＭＳ Ｐゴシック"/>
            <family val="3"/>
            <charset val="128"/>
          </rPr>
          <t xml:space="preserve">
</t>
        </r>
      </text>
    </comment>
    <comment ref="W3" authorId="0" shapeId="0" xr:uid="{6579DD6B-85DF-4EA9-B5B5-EC46F8D5473A}">
      <text>
        <r>
          <rPr>
            <b/>
            <sz val="9"/>
            <color indexed="81"/>
            <rFont val="ＭＳ Ｐゴシック"/>
            <family val="3"/>
            <charset val="128"/>
          </rPr>
          <t>日付例:2009年4月1日</t>
        </r>
      </text>
    </comment>
    <comment ref="S11" authorId="1" shapeId="0" xr:uid="{D78590D3-A6C7-4AF9-AB58-A923F05FA444}">
      <text>
        <r>
          <rPr>
            <sz val="11"/>
            <color indexed="81"/>
            <rFont val="ＭＳ Ｐゴシック"/>
            <family val="3"/>
            <charset val="128"/>
          </rPr>
          <t>評価スケールを記載して下さい</t>
        </r>
      </text>
    </comment>
    <comment ref="V11" authorId="1" shapeId="0" xr:uid="{2279AFF3-6A5E-410C-9F5E-C2ABC4359565}">
      <text>
        <r>
          <rPr>
            <b/>
            <sz val="12"/>
            <color indexed="81"/>
            <rFont val="ＭＳ Ｐゴシック"/>
            <family val="3"/>
            <charset val="128"/>
          </rPr>
          <t>左記の評価スケールでの点数を記載して下さい</t>
        </r>
        <r>
          <rPr>
            <sz val="9"/>
            <color indexed="81"/>
            <rFont val="ＭＳ Ｐゴシック"/>
            <family val="3"/>
            <charset val="128"/>
          </rPr>
          <t xml:space="preserve">
</t>
        </r>
      </text>
    </comment>
    <comment ref="I32" authorId="0" shapeId="0" xr:uid="{172EBC93-7BA9-4117-B3EE-F214042C8118}">
      <text>
        <r>
          <rPr>
            <b/>
            <sz val="9"/>
            <color indexed="81"/>
            <rFont val="ＭＳ Ｐゴシック"/>
            <family val="3"/>
            <charset val="128"/>
          </rPr>
          <t>日付例：2009年4月1日</t>
        </r>
      </text>
    </comment>
    <comment ref="N42" authorId="2" shapeId="0" xr:uid="{2B92B303-9465-4460-94A5-59E38A27002B}">
      <text>
        <r>
          <rPr>
            <b/>
            <sz val="9"/>
            <color indexed="81"/>
            <rFont val="ＭＳ Ｐゴシック"/>
            <family val="3"/>
            <charset val="128"/>
          </rPr>
          <t>退院時移動手段を選択</t>
        </r>
      </text>
    </comment>
  </commentList>
</comments>
</file>

<file path=xl/sharedStrings.xml><?xml version="1.0" encoding="utf-8"?>
<sst xmlns="http://schemas.openxmlformats.org/spreadsheetml/2006/main" count="1696" uniqueCount="1122">
  <si>
    <t>食事摂取</t>
    <rPh sb="0" eb="2">
      <t>ショクジ</t>
    </rPh>
    <rPh sb="2" eb="4">
      <t>セッシュ</t>
    </rPh>
    <phoneticPr fontId="3"/>
  </si>
  <si>
    <t>電話</t>
    <rPh sb="0" eb="2">
      <t>デンワ</t>
    </rPh>
    <phoneticPr fontId="3"/>
  </si>
  <si>
    <t>続柄</t>
    <rPh sb="0" eb="1">
      <t>ツヅ</t>
    </rPh>
    <rPh sb="1" eb="2">
      <t>ガラ</t>
    </rPh>
    <phoneticPr fontId="3"/>
  </si>
  <si>
    <t>自立</t>
    <rPh sb="0" eb="2">
      <t>ジリツ</t>
    </rPh>
    <phoneticPr fontId="3"/>
  </si>
  <si>
    <t>見守り</t>
    <rPh sb="0" eb="2">
      <t>ミマモ</t>
    </rPh>
    <phoneticPr fontId="3"/>
  </si>
  <si>
    <t>一部介助</t>
    <rPh sb="0" eb="2">
      <t>イチブ</t>
    </rPh>
    <rPh sb="2" eb="4">
      <t>カイジョ</t>
    </rPh>
    <phoneticPr fontId="3"/>
  </si>
  <si>
    <t>全介助</t>
    <rPh sb="0" eb="1">
      <t>ゼン</t>
    </rPh>
    <rPh sb="1" eb="3">
      <t>カイジョ</t>
    </rPh>
    <phoneticPr fontId="3"/>
  </si>
  <si>
    <t>介助</t>
    <rPh sb="0" eb="2">
      <t>カイジョ</t>
    </rPh>
    <phoneticPr fontId="3"/>
  </si>
  <si>
    <t>良</t>
    <rPh sb="0" eb="1">
      <t>リョウ</t>
    </rPh>
    <phoneticPr fontId="3"/>
  </si>
  <si>
    <t>やや不良</t>
    <rPh sb="2" eb="4">
      <t>フリョウ</t>
    </rPh>
    <phoneticPr fontId="3"/>
  </si>
  <si>
    <t>不良</t>
    <rPh sb="0" eb="2">
      <t>フリョウ</t>
    </rPh>
    <phoneticPr fontId="3"/>
  </si>
  <si>
    <t>著しく不良</t>
    <rPh sb="0" eb="1">
      <t>イチジル</t>
    </rPh>
    <rPh sb="3" eb="5">
      <t>フリョウ</t>
    </rPh>
    <phoneticPr fontId="3"/>
  </si>
  <si>
    <t>無し</t>
    <rPh sb="0" eb="1">
      <t>ナ</t>
    </rPh>
    <phoneticPr fontId="3"/>
  </si>
  <si>
    <t>経口</t>
    <rPh sb="0" eb="2">
      <t>ケイコウ</t>
    </rPh>
    <phoneticPr fontId="3"/>
  </si>
  <si>
    <t>不使用</t>
    <rPh sb="0" eb="3">
      <t>フシヨウ</t>
    </rPh>
    <phoneticPr fontId="3"/>
  </si>
  <si>
    <t>義歯不要</t>
    <rPh sb="0" eb="2">
      <t>ギシ</t>
    </rPh>
    <rPh sb="2" eb="4">
      <t>フヨウ</t>
    </rPh>
    <phoneticPr fontId="3"/>
  </si>
  <si>
    <t>その他</t>
    <rPh sb="2" eb="3">
      <t>タ</t>
    </rPh>
    <phoneticPr fontId="3"/>
  </si>
  <si>
    <t>有り</t>
    <rPh sb="0" eb="1">
      <t>ア</t>
    </rPh>
    <phoneticPr fontId="3"/>
  </si>
  <si>
    <t>杖</t>
    <rPh sb="0" eb="1">
      <t>ツエ</t>
    </rPh>
    <phoneticPr fontId="3"/>
  </si>
  <si>
    <t>歩行器</t>
    <rPh sb="0" eb="2">
      <t>ホコウ</t>
    </rPh>
    <rPh sb="2" eb="3">
      <t>キ</t>
    </rPh>
    <phoneticPr fontId="3"/>
  </si>
  <si>
    <t>車椅子</t>
    <rPh sb="0" eb="1">
      <t>クルマ</t>
    </rPh>
    <rPh sb="1" eb="3">
      <t>イス</t>
    </rPh>
    <phoneticPr fontId="3"/>
  </si>
  <si>
    <t>中度</t>
    <rPh sb="0" eb="2">
      <t>チュウド</t>
    </rPh>
    <phoneticPr fontId="3"/>
  </si>
  <si>
    <t>軽度</t>
    <rPh sb="0" eb="2">
      <t>ケイド</t>
    </rPh>
    <phoneticPr fontId="3"/>
  </si>
  <si>
    <t>重度</t>
    <rPh sb="0" eb="2">
      <t>ジュウド</t>
    </rPh>
    <phoneticPr fontId="3"/>
  </si>
  <si>
    <t>担当</t>
    <rPh sb="0" eb="2">
      <t>タントウ</t>
    </rPh>
    <phoneticPr fontId="3"/>
  </si>
  <si>
    <t>杖無し</t>
    <rPh sb="0" eb="1">
      <t>ツエ</t>
    </rPh>
    <rPh sb="1" eb="2">
      <t>ナ</t>
    </rPh>
    <phoneticPr fontId="3"/>
  </si>
  <si>
    <t>麻痺の部位</t>
    <rPh sb="0" eb="2">
      <t>マヒ</t>
    </rPh>
    <rPh sb="3" eb="5">
      <t>ブイ</t>
    </rPh>
    <phoneticPr fontId="3"/>
  </si>
  <si>
    <t>ほとんど不可</t>
    <rPh sb="4" eb="6">
      <t>フカ</t>
    </rPh>
    <phoneticPr fontId="3"/>
  </si>
  <si>
    <t>可</t>
    <rPh sb="0" eb="1">
      <t>カ</t>
    </rPh>
    <phoneticPr fontId="3"/>
  </si>
  <si>
    <t>所属</t>
    <rPh sb="0" eb="2">
      <t>ショゾク</t>
    </rPh>
    <phoneticPr fontId="3"/>
  </si>
  <si>
    <t>記入日</t>
    <rPh sb="0" eb="2">
      <t>キニュウ</t>
    </rPh>
    <rPh sb="2" eb="3">
      <t>ヒ</t>
    </rPh>
    <phoneticPr fontId="3"/>
  </si>
  <si>
    <t>麻痺の状況</t>
    <rPh sb="0" eb="2">
      <t>マヒ</t>
    </rPh>
    <rPh sb="3" eb="5">
      <t>ジョウキョウ</t>
    </rPh>
    <phoneticPr fontId="3"/>
  </si>
  <si>
    <t>褥瘡の有無</t>
    <phoneticPr fontId="3"/>
  </si>
  <si>
    <t>（部位）</t>
    <rPh sb="1" eb="3">
      <t>ブイ</t>
    </rPh>
    <phoneticPr fontId="3"/>
  </si>
  <si>
    <t>視力</t>
    <rPh sb="0" eb="2">
      <t>シリョク</t>
    </rPh>
    <phoneticPr fontId="3"/>
  </si>
  <si>
    <t>皮膚疾患</t>
    <rPh sb="0" eb="2">
      <t>ヒフ</t>
    </rPh>
    <rPh sb="2" eb="4">
      <t>シッカン</t>
    </rPh>
    <phoneticPr fontId="3"/>
  </si>
  <si>
    <t>（眼鏡）</t>
    <rPh sb="1" eb="3">
      <t>ガンキョウ</t>
    </rPh>
    <phoneticPr fontId="3"/>
  </si>
  <si>
    <t>聴力</t>
    <rPh sb="0" eb="2">
      <t>チョウリョク</t>
    </rPh>
    <phoneticPr fontId="3"/>
  </si>
  <si>
    <t>（補聴器）</t>
    <rPh sb="1" eb="4">
      <t>ホチョウキ</t>
    </rPh>
    <phoneticPr fontId="3"/>
  </si>
  <si>
    <t>意思の伝達</t>
    <rPh sb="0" eb="2">
      <t>イシ</t>
    </rPh>
    <rPh sb="3" eb="5">
      <t>デンタツ</t>
    </rPh>
    <phoneticPr fontId="3"/>
  </si>
  <si>
    <t>認知症症状</t>
    <rPh sb="0" eb="2">
      <t>ニンチ</t>
    </rPh>
    <rPh sb="2" eb="3">
      <t>ショウ</t>
    </rPh>
    <rPh sb="3" eb="5">
      <t>ショウジョウ</t>
    </rPh>
    <phoneticPr fontId="3"/>
  </si>
  <si>
    <t>睡眠の状態</t>
    <rPh sb="0" eb="2">
      <t>スイミン</t>
    </rPh>
    <rPh sb="3" eb="5">
      <t>ジョウタイ</t>
    </rPh>
    <phoneticPr fontId="3"/>
  </si>
  <si>
    <t>（眠剤）</t>
    <rPh sb="1" eb="2">
      <t>ネム</t>
    </rPh>
    <rPh sb="2" eb="3">
      <t>ザイ</t>
    </rPh>
    <phoneticPr fontId="3"/>
  </si>
  <si>
    <t>起居動作</t>
    <rPh sb="0" eb="1">
      <t>お</t>
    </rPh>
    <rPh sb="1" eb="2">
      <t>い</t>
    </rPh>
    <rPh sb="2" eb="4">
      <t>どうさ</t>
    </rPh>
    <phoneticPr fontId="11" type="Hiragana" alignment="center"/>
  </si>
  <si>
    <t>移動</t>
    <rPh sb="0" eb="2">
      <t>イドウ</t>
    </rPh>
    <phoneticPr fontId="3"/>
  </si>
  <si>
    <t>摂取方法</t>
    <rPh sb="0" eb="2">
      <t>セッシュ</t>
    </rPh>
    <rPh sb="2" eb="4">
      <t>ホウホウ</t>
    </rPh>
    <phoneticPr fontId="3"/>
  </si>
  <si>
    <t>食形態</t>
    <rPh sb="0" eb="1">
      <t>ショク</t>
    </rPh>
    <rPh sb="1" eb="3">
      <t>ケイタイ</t>
    </rPh>
    <phoneticPr fontId="3"/>
  </si>
  <si>
    <t>食動作</t>
    <rPh sb="0" eb="1">
      <t>ショク</t>
    </rPh>
    <rPh sb="1" eb="3">
      <t>ドウサ</t>
    </rPh>
    <phoneticPr fontId="3"/>
  </si>
  <si>
    <t>食事制限</t>
    <rPh sb="0" eb="2">
      <t>ショクジ</t>
    </rPh>
    <rPh sb="2" eb="4">
      <t>セイゲン</t>
    </rPh>
    <phoneticPr fontId="3"/>
  </si>
  <si>
    <t>口腔環境</t>
    <rPh sb="0" eb="2">
      <t>コウクウ</t>
    </rPh>
    <rPh sb="2" eb="4">
      <t>カンキョウ</t>
    </rPh>
    <phoneticPr fontId="3"/>
  </si>
  <si>
    <t>義歯使用</t>
    <rPh sb="0" eb="2">
      <t>ぎし</t>
    </rPh>
    <rPh sb="2" eb="4">
      <t>しよう</t>
    </rPh>
    <phoneticPr fontId="11" type="Hiragana" alignment="center"/>
  </si>
  <si>
    <t>口腔ケア</t>
    <rPh sb="0" eb="2">
      <t>コウクウ</t>
    </rPh>
    <phoneticPr fontId="3"/>
  </si>
  <si>
    <t>（方法）</t>
    <rPh sb="1" eb="3">
      <t>ホウホウ</t>
    </rPh>
    <phoneticPr fontId="3"/>
  </si>
  <si>
    <t>（排尿能力）</t>
    <rPh sb="1" eb="3">
      <t>はいにょう</t>
    </rPh>
    <rPh sb="3" eb="5">
      <t>のうりょく</t>
    </rPh>
    <phoneticPr fontId="11" type="Hiragana" alignment="center"/>
  </si>
  <si>
    <t>衣服の着脱</t>
    <rPh sb="0" eb="2">
      <t>イフク</t>
    </rPh>
    <rPh sb="3" eb="5">
      <t>チャクダツ</t>
    </rPh>
    <phoneticPr fontId="3"/>
  </si>
  <si>
    <t>服薬管理</t>
    <rPh sb="0" eb="2">
      <t>フクヤク</t>
    </rPh>
    <rPh sb="2" eb="4">
      <t>カンリ</t>
    </rPh>
    <phoneticPr fontId="3"/>
  </si>
  <si>
    <t>薬の形状</t>
    <rPh sb="0" eb="1">
      <t>クスリ</t>
    </rPh>
    <rPh sb="2" eb="4">
      <t>ケイジョウ</t>
    </rPh>
    <phoneticPr fontId="3"/>
  </si>
  <si>
    <t>（無し）</t>
    <rPh sb="1" eb="2">
      <t>ナ</t>
    </rPh>
    <phoneticPr fontId="3"/>
  </si>
  <si>
    <t>嚥下障害食</t>
    <rPh sb="0" eb="2">
      <t>エンゲ</t>
    </rPh>
    <rPh sb="2" eb="4">
      <t>ショウガイ</t>
    </rPh>
    <rPh sb="4" eb="5">
      <t>ショク</t>
    </rPh>
    <phoneticPr fontId="3"/>
  </si>
  <si>
    <t>（留置カテーテル）</t>
    <rPh sb="1" eb="3">
      <t>リュウチ</t>
    </rPh>
    <phoneticPr fontId="3"/>
  </si>
  <si>
    <t>要介護度</t>
    <rPh sb="0" eb="3">
      <t>ヨウカイゴ</t>
    </rPh>
    <rPh sb="3" eb="4">
      <t>ド</t>
    </rPh>
    <phoneticPr fontId="3"/>
  </si>
  <si>
    <t>記入者</t>
    <rPh sb="0" eb="3">
      <t>キニュウシャ</t>
    </rPh>
    <phoneticPr fontId="3"/>
  </si>
  <si>
    <t>氏名</t>
    <rPh sb="0" eb="2">
      <t>シメイ</t>
    </rPh>
    <phoneticPr fontId="3"/>
  </si>
  <si>
    <t>左上肢、</t>
    <rPh sb="0" eb="1">
      <t>ヒダリ</t>
    </rPh>
    <rPh sb="1" eb="2">
      <t>ウエ</t>
    </rPh>
    <rPh sb="2" eb="3">
      <t>アシ</t>
    </rPh>
    <phoneticPr fontId="3"/>
  </si>
  <si>
    <t>左下肢、</t>
    <rPh sb="0" eb="1">
      <t>ヒダリ</t>
    </rPh>
    <rPh sb="1" eb="2">
      <t>シタ</t>
    </rPh>
    <rPh sb="2" eb="3">
      <t>アシ</t>
    </rPh>
    <phoneticPr fontId="3"/>
  </si>
  <si>
    <t>右上肢、</t>
    <rPh sb="0" eb="1">
      <t>ミギ</t>
    </rPh>
    <rPh sb="1" eb="2">
      <t>ウエ</t>
    </rPh>
    <rPh sb="2" eb="3">
      <t>アシ</t>
    </rPh>
    <phoneticPr fontId="3"/>
  </si>
  <si>
    <t>右下肢、</t>
    <rPh sb="0" eb="1">
      <t>ミギ</t>
    </rPh>
    <rPh sb="1" eb="2">
      <t>シタ</t>
    </rPh>
    <rPh sb="2" eb="3">
      <t>アシ</t>
    </rPh>
    <phoneticPr fontId="3"/>
  </si>
  <si>
    <t>褥瘡の部位</t>
    <rPh sb="3" eb="5">
      <t>ブイ</t>
    </rPh>
    <phoneticPr fontId="3"/>
  </si>
  <si>
    <t>状況</t>
    <rPh sb="0" eb="2">
      <t>ジョウキョウ</t>
    </rPh>
    <phoneticPr fontId="3"/>
  </si>
  <si>
    <t>新聞等の字が見える</t>
    <phoneticPr fontId="3"/>
  </si>
  <si>
    <t>目の前の物が見える</t>
    <phoneticPr fontId="3"/>
  </si>
  <si>
    <t>ほとんど見えない</t>
    <phoneticPr fontId="3"/>
  </si>
  <si>
    <t>判断不能</t>
    <phoneticPr fontId="3"/>
  </si>
  <si>
    <t>眼鏡</t>
    <rPh sb="0" eb="2">
      <t>ガンキョウ</t>
    </rPh>
    <phoneticPr fontId="3"/>
  </si>
  <si>
    <t>日常生活に支障なし</t>
    <phoneticPr fontId="3"/>
  </si>
  <si>
    <t>大声なら聞こえる</t>
    <phoneticPr fontId="3"/>
  </si>
  <si>
    <t>ほとんど聞こえない</t>
    <phoneticPr fontId="3"/>
  </si>
  <si>
    <t>補聴器</t>
    <rPh sb="0" eb="3">
      <t>ホチョウキ</t>
    </rPh>
    <phoneticPr fontId="3"/>
  </si>
  <si>
    <t>補聴器</t>
    <phoneticPr fontId="3"/>
  </si>
  <si>
    <t>不可</t>
    <rPh sb="0" eb="2">
      <t>フカ</t>
    </rPh>
    <phoneticPr fontId="3"/>
  </si>
  <si>
    <t>失語症</t>
    <rPh sb="0" eb="2">
      <t>シツゴ</t>
    </rPh>
    <rPh sb="2" eb="3">
      <t>ショウ</t>
    </rPh>
    <phoneticPr fontId="3"/>
  </si>
  <si>
    <t>記憶障害、</t>
    <rPh sb="0" eb="2">
      <t>キオク</t>
    </rPh>
    <rPh sb="2" eb="4">
      <t>ショウガイ</t>
    </rPh>
    <phoneticPr fontId="3"/>
  </si>
  <si>
    <t>幻覚・妄想、</t>
    <rPh sb="0" eb="2">
      <t>ゲンカク</t>
    </rPh>
    <rPh sb="3" eb="5">
      <t>モウソウ</t>
    </rPh>
    <phoneticPr fontId="3"/>
  </si>
  <si>
    <t>昼夜逆転、</t>
    <rPh sb="0" eb="2">
      <t>チュウヤ</t>
    </rPh>
    <rPh sb="2" eb="4">
      <t>ギャクテン</t>
    </rPh>
    <phoneticPr fontId="3"/>
  </si>
  <si>
    <t>介護への抵抗、</t>
    <rPh sb="0" eb="2">
      <t>カイゴ</t>
    </rPh>
    <rPh sb="4" eb="6">
      <t>テイコウ</t>
    </rPh>
    <phoneticPr fontId="3"/>
  </si>
  <si>
    <t>抑うつ・不安、</t>
    <rPh sb="0" eb="1">
      <t>ヨク</t>
    </rPh>
    <rPh sb="4" eb="6">
      <t>フアン</t>
    </rPh>
    <phoneticPr fontId="3"/>
  </si>
  <si>
    <t>暴言・暴力、</t>
    <rPh sb="0" eb="2">
      <t>ボウゲン</t>
    </rPh>
    <rPh sb="3" eb="5">
      <t>ボウリョク</t>
    </rPh>
    <phoneticPr fontId="3"/>
  </si>
  <si>
    <t>不潔行為、</t>
    <rPh sb="0" eb="2">
      <t>フケツ</t>
    </rPh>
    <rPh sb="2" eb="4">
      <t>コウイ</t>
    </rPh>
    <phoneticPr fontId="3"/>
  </si>
  <si>
    <t>徘徊、</t>
    <rPh sb="0" eb="2">
      <t>ハイカイ</t>
    </rPh>
    <phoneticPr fontId="3"/>
  </si>
  <si>
    <t>睡眠</t>
    <rPh sb="0" eb="2">
      <t>スイミン</t>
    </rPh>
    <phoneticPr fontId="3"/>
  </si>
  <si>
    <t>良眠</t>
    <rPh sb="0" eb="1">
      <t>リョウ</t>
    </rPh>
    <rPh sb="1" eb="2">
      <t>ネム</t>
    </rPh>
    <phoneticPr fontId="3"/>
  </si>
  <si>
    <t>睡眠障害</t>
    <rPh sb="0" eb="2">
      <t>スイミン</t>
    </rPh>
    <rPh sb="2" eb="4">
      <t>ショウガイ</t>
    </rPh>
    <phoneticPr fontId="3"/>
  </si>
  <si>
    <t>眠剤</t>
    <rPh sb="0" eb="1">
      <t>ネム</t>
    </rPh>
    <rPh sb="1" eb="2">
      <t>ザイ</t>
    </rPh>
    <phoneticPr fontId="3"/>
  </si>
  <si>
    <t>（毎晩使用）</t>
    <rPh sb="1" eb="3">
      <t>マイバン</t>
    </rPh>
    <rPh sb="3" eb="5">
      <t>シヨウ</t>
    </rPh>
    <phoneticPr fontId="3"/>
  </si>
  <si>
    <t>起居動作</t>
    <rPh sb="0" eb="2">
      <t>キキョ</t>
    </rPh>
    <rPh sb="2" eb="4">
      <t>ドウサ</t>
    </rPh>
    <phoneticPr fontId="3"/>
  </si>
  <si>
    <t>寝たきり</t>
    <rPh sb="0" eb="1">
      <t>ネ</t>
    </rPh>
    <phoneticPr fontId="3"/>
  </si>
  <si>
    <t>自力で立ち上がれる</t>
    <rPh sb="0" eb="2">
      <t>ジリキ</t>
    </rPh>
    <rPh sb="3" eb="4">
      <t>タ</t>
    </rPh>
    <rPh sb="5" eb="6">
      <t>ア</t>
    </rPh>
    <phoneticPr fontId="3"/>
  </si>
  <si>
    <t>自力で起き上がれる、</t>
    <rPh sb="0" eb="2">
      <t>ジリキ</t>
    </rPh>
    <rPh sb="3" eb="4">
      <t>オ</t>
    </rPh>
    <rPh sb="5" eb="6">
      <t>ア</t>
    </rPh>
    <phoneticPr fontId="3"/>
  </si>
  <si>
    <t>介助があれば起き上がれる、</t>
    <rPh sb="0" eb="2">
      <t>カイジョ</t>
    </rPh>
    <rPh sb="6" eb="7">
      <t>オ</t>
    </rPh>
    <rPh sb="8" eb="9">
      <t>ア</t>
    </rPh>
    <phoneticPr fontId="3"/>
  </si>
  <si>
    <t>介助があれば立ち上がれる</t>
    <rPh sb="0" eb="2">
      <t>カイジョ</t>
    </rPh>
    <rPh sb="6" eb="7">
      <t>タ</t>
    </rPh>
    <rPh sb="8" eb="9">
      <t>ア</t>
    </rPh>
    <phoneticPr fontId="3"/>
  </si>
  <si>
    <t>車椅子</t>
    <rPh sb="0" eb="3">
      <t>クルマイス</t>
    </rPh>
    <phoneticPr fontId="3"/>
  </si>
  <si>
    <t>経管</t>
    <rPh sb="0" eb="1">
      <t>ヘ</t>
    </rPh>
    <rPh sb="1" eb="2">
      <t>クダ</t>
    </rPh>
    <phoneticPr fontId="3"/>
  </si>
  <si>
    <t>方法</t>
    <rPh sb="0" eb="2">
      <t>ホウホウ</t>
    </rPh>
    <phoneticPr fontId="3"/>
  </si>
  <si>
    <t>内容</t>
    <rPh sb="0" eb="2">
      <t>ナイヨウ</t>
    </rPh>
    <phoneticPr fontId="3"/>
  </si>
  <si>
    <t>量</t>
    <rPh sb="0" eb="1">
      <t>リョウ</t>
    </rPh>
    <phoneticPr fontId="3"/>
  </si>
  <si>
    <t>所要時間</t>
    <rPh sb="0" eb="2">
      <t>ショヨウ</t>
    </rPh>
    <rPh sb="2" eb="4">
      <t>ジカン</t>
    </rPh>
    <phoneticPr fontId="3"/>
  </si>
  <si>
    <t>普通</t>
    <rPh sb="0" eb="2">
      <t>フツウ</t>
    </rPh>
    <phoneticPr fontId="3"/>
  </si>
  <si>
    <t>ミキサー食</t>
    <rPh sb="4" eb="5">
      <t>ショク</t>
    </rPh>
    <phoneticPr fontId="3"/>
  </si>
  <si>
    <t>刻み食</t>
    <rPh sb="0" eb="1">
      <t>キザ</t>
    </rPh>
    <rPh sb="2" eb="3">
      <t>ショク</t>
    </rPh>
    <phoneticPr fontId="3"/>
  </si>
  <si>
    <t>水分トロミ</t>
    <rPh sb="0" eb="2">
      <t>スイブン</t>
    </rPh>
    <phoneticPr fontId="3"/>
  </si>
  <si>
    <t>（失語症）</t>
    <rPh sb="1" eb="3">
      <t>シツゴ</t>
    </rPh>
    <rPh sb="3" eb="4">
      <t>ショウ</t>
    </rPh>
    <phoneticPr fontId="3"/>
  </si>
  <si>
    <t>（有り）</t>
    <rPh sb="1" eb="2">
      <t>ア</t>
    </rPh>
    <phoneticPr fontId="3"/>
  </si>
  <si>
    <t>（不明）</t>
    <rPh sb="1" eb="3">
      <t>フメイ</t>
    </rPh>
    <phoneticPr fontId="3"/>
  </si>
  <si>
    <t>（記入時の状況）</t>
    <rPh sb="1" eb="3">
      <t>キニュウ</t>
    </rPh>
    <rPh sb="3" eb="4">
      <t>ジ</t>
    </rPh>
    <rPh sb="5" eb="7">
      <t>ジョウキョウ</t>
    </rPh>
    <phoneticPr fontId="3"/>
  </si>
  <si>
    <t>褥瘡の有無</t>
    <phoneticPr fontId="3"/>
  </si>
  <si>
    <t>排尿介助</t>
    <phoneticPr fontId="3"/>
  </si>
  <si>
    <t>排便介助</t>
    <phoneticPr fontId="3"/>
  </si>
  <si>
    <t>（Pトイレ）</t>
    <phoneticPr fontId="3"/>
  </si>
  <si>
    <t>（オムツ）</t>
    <phoneticPr fontId="3"/>
  </si>
  <si>
    <t>介護上、特に注意すべき点等</t>
    <phoneticPr fontId="3"/>
  </si>
  <si>
    <t>介護・看取りに関する本人・家族の意向等</t>
    <phoneticPr fontId="3"/>
  </si>
  <si>
    <t>義歯使用</t>
    <rPh sb="0" eb="2">
      <t>ギシ</t>
    </rPh>
    <rPh sb="2" eb="4">
      <t>シヨウ</t>
    </rPh>
    <phoneticPr fontId="3"/>
  </si>
  <si>
    <t>排尿介助</t>
    <rPh sb="0" eb="2">
      <t>ハイニョウ</t>
    </rPh>
    <rPh sb="2" eb="4">
      <t>カイジョ</t>
    </rPh>
    <phoneticPr fontId="3"/>
  </si>
  <si>
    <t>排尿能力</t>
    <rPh sb="0" eb="2">
      <t>ハイニョウ</t>
    </rPh>
    <rPh sb="2" eb="4">
      <t>ノウリョク</t>
    </rPh>
    <phoneticPr fontId="3"/>
  </si>
  <si>
    <t>排便介助</t>
    <rPh sb="0" eb="2">
      <t>ハイベン</t>
    </rPh>
    <rPh sb="2" eb="4">
      <t>カイジョ</t>
    </rPh>
    <phoneticPr fontId="3"/>
  </si>
  <si>
    <t>Pトイレ</t>
    <phoneticPr fontId="3"/>
  </si>
  <si>
    <t>オムツ</t>
    <phoneticPr fontId="3"/>
  </si>
  <si>
    <t>（歯ブラシ）</t>
    <rPh sb="1" eb="2">
      <t>ハ</t>
    </rPh>
    <phoneticPr fontId="3"/>
  </si>
  <si>
    <t>（うがい）</t>
    <phoneticPr fontId="3"/>
  </si>
  <si>
    <t>（夜間のみ使用）</t>
    <rPh sb="1" eb="3">
      <t>ヤカン</t>
    </rPh>
    <rPh sb="5" eb="7">
      <t>シヨウ</t>
    </rPh>
    <phoneticPr fontId="3"/>
  </si>
  <si>
    <t>（常時使用）</t>
    <rPh sb="1" eb="3">
      <t>ジョウジ</t>
    </rPh>
    <rPh sb="3" eb="5">
      <t>シヨウ</t>
    </rPh>
    <phoneticPr fontId="3"/>
  </si>
  <si>
    <t>錠剤、</t>
    <rPh sb="0" eb="2">
      <t>ジョウザイ</t>
    </rPh>
    <phoneticPr fontId="3"/>
  </si>
  <si>
    <t>散剤、</t>
    <rPh sb="0" eb="1">
      <t>チ</t>
    </rPh>
    <rPh sb="1" eb="2">
      <t>ザイ</t>
    </rPh>
    <phoneticPr fontId="3"/>
  </si>
  <si>
    <t>液剤、</t>
    <rPh sb="0" eb="2">
      <t>エキザイ</t>
    </rPh>
    <phoneticPr fontId="3"/>
  </si>
  <si>
    <t>（自排尿）</t>
    <rPh sb="1" eb="2">
      <t>ジ</t>
    </rPh>
    <rPh sb="2" eb="4">
      <t>ハイニョウ</t>
    </rPh>
    <phoneticPr fontId="3"/>
  </si>
  <si>
    <t>（間欠導尿）</t>
    <rPh sb="1" eb="3">
      <t>カンケツ</t>
    </rPh>
    <rPh sb="3" eb="4">
      <t>ドウ</t>
    </rPh>
    <rPh sb="4" eb="5">
      <t>ニョウ</t>
    </rPh>
    <phoneticPr fontId="3"/>
  </si>
  <si>
    <t>食事</t>
    <rPh sb="0" eb="2">
      <t>ショクジ</t>
    </rPh>
    <phoneticPr fontId="3"/>
  </si>
  <si>
    <t>口腔</t>
    <rPh sb="0" eb="2">
      <t>コウクウ</t>
    </rPh>
    <phoneticPr fontId="3"/>
  </si>
  <si>
    <t>排泄</t>
    <rPh sb="0" eb="2">
      <t>ハイセツ</t>
    </rPh>
    <phoneticPr fontId="3"/>
  </si>
  <si>
    <t>時々可</t>
    <rPh sb="0" eb="2">
      <t>トキドキ</t>
    </rPh>
    <rPh sb="2" eb="3">
      <t>カ</t>
    </rPh>
    <phoneticPr fontId="3"/>
  </si>
  <si>
    <t>&lt;&lt;最新情報&gt;&gt;</t>
    <rPh sb="2" eb="4">
      <t>サイシン</t>
    </rPh>
    <rPh sb="4" eb="6">
      <t>ジョウホウ</t>
    </rPh>
    <phoneticPr fontId="3"/>
  </si>
  <si>
    <t>（時々使用）</t>
    <rPh sb="1" eb="3">
      <t>トキドキ</t>
    </rPh>
    <rPh sb="3" eb="5">
      <t>シヨウ</t>
    </rPh>
    <phoneticPr fontId="3"/>
  </si>
  <si>
    <t>具体的内容</t>
    <rPh sb="0" eb="3">
      <t>グタイテキ</t>
    </rPh>
    <rPh sb="3" eb="5">
      <t>ナイヨウ</t>
    </rPh>
    <phoneticPr fontId="3"/>
  </si>
  <si>
    <t>FAX</t>
    <phoneticPr fontId="3"/>
  </si>
  <si>
    <t>E-maiｌ</t>
    <phoneticPr fontId="3"/>
  </si>
  <si>
    <t>障害高齢者日常生活自立度</t>
    <rPh sb="0" eb="2">
      <t>ショウガイ</t>
    </rPh>
    <rPh sb="2" eb="5">
      <t>コウレイシャ</t>
    </rPh>
    <rPh sb="5" eb="7">
      <t>ニチジョウ</t>
    </rPh>
    <rPh sb="7" eb="9">
      <t>セイカツ</t>
    </rPh>
    <rPh sb="9" eb="11">
      <t>ジリツ</t>
    </rPh>
    <rPh sb="11" eb="12">
      <t>ド</t>
    </rPh>
    <phoneticPr fontId="3"/>
  </si>
  <si>
    <t>認知症高齢者日常生活自立度</t>
    <rPh sb="0" eb="2">
      <t>ニンチ</t>
    </rPh>
    <rPh sb="2" eb="3">
      <t>ショウ</t>
    </rPh>
    <rPh sb="3" eb="6">
      <t>コウレイシャ</t>
    </rPh>
    <rPh sb="6" eb="8">
      <t>ニチジョウ</t>
    </rPh>
    <rPh sb="8" eb="10">
      <t>セイカツ</t>
    </rPh>
    <rPh sb="10" eb="12">
      <t>ジリツ</t>
    </rPh>
    <rPh sb="12" eb="13">
      <t>ド</t>
    </rPh>
    <phoneticPr fontId="3"/>
  </si>
  <si>
    <t>介護サービス利用状況</t>
    <rPh sb="0" eb="2">
      <t>カイゴ</t>
    </rPh>
    <rPh sb="6" eb="8">
      <t>リヨウ</t>
    </rPh>
    <rPh sb="8" eb="10">
      <t>ジョウキョウ</t>
    </rPh>
    <phoneticPr fontId="3"/>
  </si>
  <si>
    <t>介護サービス</t>
    <rPh sb="0" eb="2">
      <t>カイゴ</t>
    </rPh>
    <phoneticPr fontId="3"/>
  </si>
  <si>
    <t>訪問介護</t>
    <rPh sb="0" eb="2">
      <t>ホウモン</t>
    </rPh>
    <rPh sb="2" eb="4">
      <t>カイゴ</t>
    </rPh>
    <phoneticPr fontId="3"/>
  </si>
  <si>
    <t>訪問看護</t>
    <rPh sb="0" eb="2">
      <t>ホウモン</t>
    </rPh>
    <rPh sb="2" eb="4">
      <t>カンゴ</t>
    </rPh>
    <phoneticPr fontId="3"/>
  </si>
  <si>
    <t>訪問入浴</t>
    <rPh sb="0" eb="2">
      <t>ホウモン</t>
    </rPh>
    <rPh sb="2" eb="4">
      <t>ニュウヨク</t>
    </rPh>
    <phoneticPr fontId="3"/>
  </si>
  <si>
    <t>通所介護</t>
    <rPh sb="0" eb="2">
      <t>ツウショ</t>
    </rPh>
    <rPh sb="2" eb="4">
      <t>カイゴ</t>
    </rPh>
    <phoneticPr fontId="3"/>
  </si>
  <si>
    <t>訪問リハビリ</t>
    <rPh sb="0" eb="2">
      <t>ホウモン</t>
    </rPh>
    <phoneticPr fontId="3"/>
  </si>
  <si>
    <t>通所リハビリ</t>
    <rPh sb="0" eb="2">
      <t>ツウショ</t>
    </rPh>
    <phoneticPr fontId="3"/>
  </si>
  <si>
    <t>ショートステイ</t>
    <phoneticPr fontId="3"/>
  </si>
  <si>
    <t>居宅療養管理指導</t>
    <rPh sb="0" eb="2">
      <t>キョタク</t>
    </rPh>
    <rPh sb="2" eb="4">
      <t>リョウヨウ</t>
    </rPh>
    <rPh sb="4" eb="6">
      <t>カンリ</t>
    </rPh>
    <rPh sb="6" eb="8">
      <t>シドウ</t>
    </rPh>
    <phoneticPr fontId="3"/>
  </si>
  <si>
    <t>福祉用具</t>
    <rPh sb="0" eb="2">
      <t>フクシ</t>
    </rPh>
    <rPh sb="2" eb="4">
      <t>ヨウグ</t>
    </rPh>
    <phoneticPr fontId="3"/>
  </si>
  <si>
    <t>）</t>
    <phoneticPr fontId="3"/>
  </si>
  <si>
    <t>（</t>
    <phoneticPr fontId="3"/>
  </si>
  <si>
    <t>（</t>
    <phoneticPr fontId="3"/>
  </si>
  <si>
    <t>ショートステイ</t>
  </si>
  <si>
    <t>居宅療養管理</t>
    <rPh sb="0" eb="2">
      <t>キョタク</t>
    </rPh>
    <rPh sb="2" eb="4">
      <t>リョウヨウ</t>
    </rPh>
    <rPh sb="4" eb="6">
      <t>カンリ</t>
    </rPh>
    <phoneticPr fontId="3"/>
  </si>
  <si>
    <t>回/週）</t>
    <rPh sb="0" eb="1">
      <t>カイ</t>
    </rPh>
    <rPh sb="2" eb="3">
      <t>シュウ</t>
    </rPh>
    <phoneticPr fontId="3"/>
  </si>
  <si>
    <t>日/月）</t>
    <rPh sb="0" eb="1">
      <t>ニチ</t>
    </rPh>
    <rPh sb="2" eb="3">
      <t>ツキ</t>
    </rPh>
    <phoneticPr fontId="3"/>
  </si>
  <si>
    <t>）</t>
    <phoneticPr fontId="3"/>
  </si>
  <si>
    <t>記入時の状況</t>
    <rPh sb="0" eb="2">
      <t>キニュウ</t>
    </rPh>
    <rPh sb="2" eb="3">
      <t>ジ</t>
    </rPh>
    <rPh sb="4" eb="6">
      <t>ジョウキョウ</t>
    </rPh>
    <phoneticPr fontId="3"/>
  </si>
  <si>
    <t>入院時</t>
    <rPh sb="0" eb="2">
      <t>ニュウイン</t>
    </rPh>
    <rPh sb="2" eb="3">
      <t>ジ</t>
    </rPh>
    <phoneticPr fontId="3"/>
  </si>
  <si>
    <t>入院中</t>
    <rPh sb="0" eb="2">
      <t>ニュウイン</t>
    </rPh>
    <rPh sb="2" eb="3">
      <t>チュウ</t>
    </rPh>
    <phoneticPr fontId="3"/>
  </si>
  <si>
    <t>退院時</t>
    <rPh sb="0" eb="2">
      <t>タイイン</t>
    </rPh>
    <rPh sb="2" eb="3">
      <t>ジ</t>
    </rPh>
    <phoneticPr fontId="3"/>
  </si>
  <si>
    <t>地域生活期</t>
    <rPh sb="0" eb="2">
      <t>チイキ</t>
    </rPh>
    <rPh sb="2" eb="4">
      <t>セイカツ</t>
    </rPh>
    <rPh sb="4" eb="5">
      <t>キ</t>
    </rPh>
    <phoneticPr fontId="3"/>
  </si>
  <si>
    <t>発行病院</t>
    <rPh sb="0" eb="2">
      <t>ハッコウ</t>
    </rPh>
    <rPh sb="2" eb="4">
      <t>ビョウイン</t>
    </rPh>
    <phoneticPr fontId="3"/>
  </si>
  <si>
    <t>送り先</t>
    <rPh sb="0" eb="1">
      <t>オク</t>
    </rPh>
    <rPh sb="2" eb="3">
      <t>サキ</t>
    </rPh>
    <phoneticPr fontId="3"/>
  </si>
  <si>
    <t>右</t>
    <rPh sb="0" eb="1">
      <t>ミギ</t>
    </rPh>
    <phoneticPr fontId="3"/>
  </si>
  <si>
    <t>左</t>
    <rPh sb="0" eb="1">
      <t>ヒダリ</t>
    </rPh>
    <phoneticPr fontId="3"/>
  </si>
  <si>
    <t>上肢</t>
    <rPh sb="0" eb="2">
      <t>ジョウシ</t>
    </rPh>
    <phoneticPr fontId="3"/>
  </si>
  <si>
    <t>手指</t>
    <rPh sb="0" eb="1">
      <t>テ</t>
    </rPh>
    <rPh sb="1" eb="2">
      <t>ユビ</t>
    </rPh>
    <phoneticPr fontId="3"/>
  </si>
  <si>
    <t>下肢</t>
    <rPh sb="0" eb="2">
      <t>カシ</t>
    </rPh>
    <phoneticPr fontId="3"/>
  </si>
  <si>
    <t>ＦＩＭ</t>
    <phoneticPr fontId="3"/>
  </si>
  <si>
    <t>整容</t>
    <rPh sb="0" eb="2">
      <t>セイヨウ</t>
    </rPh>
    <phoneticPr fontId="3"/>
  </si>
  <si>
    <t>排尿</t>
    <rPh sb="0" eb="2">
      <t>ハイニョウ</t>
    </rPh>
    <phoneticPr fontId="3"/>
  </si>
  <si>
    <t>排便</t>
    <rPh sb="0" eb="2">
      <t>ハイベン</t>
    </rPh>
    <phoneticPr fontId="3"/>
  </si>
  <si>
    <t>歩行</t>
    <rPh sb="0" eb="2">
      <t>ホコウ</t>
    </rPh>
    <phoneticPr fontId="3"/>
  </si>
  <si>
    <t>階段</t>
    <rPh sb="0" eb="2">
      <t>カイダン</t>
    </rPh>
    <phoneticPr fontId="3"/>
  </si>
  <si>
    <t>理解（聴覚・視覚）</t>
    <rPh sb="0" eb="2">
      <t>リカイ</t>
    </rPh>
    <rPh sb="3" eb="5">
      <t>チョウカク</t>
    </rPh>
    <rPh sb="6" eb="8">
      <t>シカク</t>
    </rPh>
    <phoneticPr fontId="3"/>
  </si>
  <si>
    <t>表出（音声・非音声）</t>
    <rPh sb="0" eb="1">
      <t>ヒョウ</t>
    </rPh>
    <rPh sb="1" eb="2">
      <t>シュツ</t>
    </rPh>
    <rPh sb="3" eb="5">
      <t>オンセイ</t>
    </rPh>
    <rPh sb="6" eb="7">
      <t>ヒ</t>
    </rPh>
    <rPh sb="7" eb="9">
      <t>オンセイ</t>
    </rPh>
    <phoneticPr fontId="3"/>
  </si>
  <si>
    <t>問題解決</t>
    <rPh sb="0" eb="2">
      <t>モンダイ</t>
    </rPh>
    <rPh sb="2" eb="4">
      <t>カイケツ</t>
    </rPh>
    <phoneticPr fontId="3"/>
  </si>
  <si>
    <t>記憶</t>
    <rPh sb="0" eb="2">
      <t>キオク</t>
    </rPh>
    <phoneticPr fontId="3"/>
  </si>
  <si>
    <t>ID</t>
    <phoneticPr fontId="3"/>
  </si>
  <si>
    <t>生年月日</t>
    <rPh sb="0" eb="2">
      <t>セイネン</t>
    </rPh>
    <rPh sb="2" eb="4">
      <t>ガッピ</t>
    </rPh>
    <phoneticPr fontId="3"/>
  </si>
  <si>
    <t>う蝕</t>
    <rPh sb="1" eb="2">
      <t>ショク</t>
    </rPh>
    <phoneticPr fontId="3"/>
  </si>
  <si>
    <t>口腔乾燥</t>
    <rPh sb="0" eb="2">
      <t>コウクウ</t>
    </rPh>
    <rPh sb="2" eb="4">
      <t>カンソウ</t>
    </rPh>
    <phoneticPr fontId="3"/>
  </si>
  <si>
    <t>検査</t>
    <rPh sb="0" eb="2">
      <t>ケンサ</t>
    </rPh>
    <phoneticPr fontId="3"/>
  </si>
  <si>
    <t>機能障害</t>
    <rPh sb="0" eb="2">
      <t>キノウ</t>
    </rPh>
    <rPh sb="2" eb="4">
      <t>ショウガイ</t>
    </rPh>
    <phoneticPr fontId="3"/>
  </si>
  <si>
    <t>③</t>
    <phoneticPr fontId="3"/>
  </si>
  <si>
    <t>伝達事項</t>
    <rPh sb="0" eb="2">
      <t>デンタツ</t>
    </rPh>
    <rPh sb="2" eb="4">
      <t>ジコウ</t>
    </rPh>
    <phoneticPr fontId="3"/>
  </si>
  <si>
    <t>感染症</t>
    <rPh sb="0" eb="3">
      <t>カンセンショウ</t>
    </rPh>
    <phoneticPr fontId="3"/>
  </si>
  <si>
    <t>身障手帳</t>
    <rPh sb="0" eb="2">
      <t>シンショウ</t>
    </rPh>
    <rPh sb="2" eb="4">
      <t>テチョウ</t>
    </rPh>
    <phoneticPr fontId="3"/>
  </si>
  <si>
    <t>千葉県共用 脳卒中地域医療連携パス 連携シート
ＭＳＷシート 【回復期病院作成用】</t>
    <rPh sb="0" eb="3">
      <t>チバケン</t>
    </rPh>
    <rPh sb="3" eb="5">
      <t>キョウヨウ</t>
    </rPh>
    <rPh sb="6" eb="9">
      <t>ノウソッチュウ</t>
    </rPh>
    <rPh sb="9" eb="11">
      <t>チイキ</t>
    </rPh>
    <rPh sb="11" eb="13">
      <t>イリョウ</t>
    </rPh>
    <rPh sb="13" eb="15">
      <t>レンケイ</t>
    </rPh>
    <rPh sb="18" eb="20">
      <t>レンケイ</t>
    </rPh>
    <phoneticPr fontId="3"/>
  </si>
  <si>
    <t>発行病院
送り先</t>
    <rPh sb="0" eb="2">
      <t>ハッコウ</t>
    </rPh>
    <rPh sb="2" eb="4">
      <t>ビョウイン</t>
    </rPh>
    <phoneticPr fontId="3"/>
  </si>
  <si>
    <t>医療社会事業基本情報（　　　月　　　日退院）記入者　　　　　　　　　　　　　　　記入日　　　月　　　日</t>
    <rPh sb="0" eb="2">
      <t>イリョウ</t>
    </rPh>
    <rPh sb="2" eb="4">
      <t>シャカイ</t>
    </rPh>
    <rPh sb="4" eb="6">
      <t>ジギョウ</t>
    </rPh>
    <rPh sb="6" eb="8">
      <t>キホン</t>
    </rPh>
    <rPh sb="8" eb="10">
      <t>ジョウホウ</t>
    </rPh>
    <rPh sb="14" eb="15">
      <t>ツキ</t>
    </rPh>
    <rPh sb="18" eb="19">
      <t>ヒ</t>
    </rPh>
    <rPh sb="19" eb="21">
      <t>タイイン</t>
    </rPh>
    <rPh sb="22" eb="24">
      <t>キニュウ</t>
    </rPh>
    <rPh sb="24" eb="25">
      <t>シャ</t>
    </rPh>
    <rPh sb="40" eb="42">
      <t>キニュウ</t>
    </rPh>
    <rPh sb="42" eb="43">
      <t>ビ</t>
    </rPh>
    <rPh sb="46" eb="47">
      <t>ツキ</t>
    </rPh>
    <rPh sb="50" eb="51">
      <t>ヒ</t>
    </rPh>
    <phoneticPr fontId="3"/>
  </si>
  <si>
    <r>
      <t>患者名</t>
    </r>
    <r>
      <rPr>
        <sz val="8"/>
        <rFont val="ＭＳ Ｐゴシック"/>
        <family val="3"/>
        <charset val="128"/>
      </rPr>
      <t>(イニシャル可】　</t>
    </r>
    <r>
      <rPr>
        <sz val="9"/>
        <rFont val="ＭＳ Ｐゴシック"/>
        <family val="3"/>
        <charset val="128"/>
      </rPr>
      <t>　</t>
    </r>
    <rPh sb="0" eb="2">
      <t>カンジャ</t>
    </rPh>
    <rPh sb="2" eb="3">
      <t>メイ</t>
    </rPh>
    <rPh sb="9" eb="10">
      <t>カ</t>
    </rPh>
    <phoneticPr fontId="3"/>
  </si>
  <si>
    <t>ＩＤ</t>
    <phoneticPr fontId="3"/>
  </si>
  <si>
    <t>居住地</t>
    <rPh sb="0" eb="3">
      <t>キョジュウチ</t>
    </rPh>
    <phoneticPr fontId="3"/>
  </si>
  <si>
    <t>（都・道・府・県）　　　　　　　　　　　（市）　　　　　　　　□自宅（　　　　　　　　　方）　　　□施設（　　　　　　　　　　　　　　　　　）</t>
    <rPh sb="1" eb="2">
      <t>ミヤコ</t>
    </rPh>
    <rPh sb="3" eb="4">
      <t>ミチ</t>
    </rPh>
    <rPh sb="5" eb="6">
      <t>フ</t>
    </rPh>
    <rPh sb="7" eb="8">
      <t>ケン</t>
    </rPh>
    <rPh sb="21" eb="22">
      <t>シ</t>
    </rPh>
    <phoneticPr fontId="3"/>
  </si>
  <si>
    <t>同居家族</t>
    <rPh sb="0" eb="2">
      <t>ドウキョ</t>
    </rPh>
    <rPh sb="2" eb="4">
      <t>カゾク</t>
    </rPh>
    <phoneticPr fontId="3"/>
  </si>
  <si>
    <t>□単身　　□配偶者　　□子　　□子の家族　　□両親　　□兄弟姉妹　　□その他（　　　　　　　　　　　　　　　）</t>
    <rPh sb="1" eb="3">
      <t>タンシン</t>
    </rPh>
    <rPh sb="6" eb="9">
      <t>ハイグウシャ</t>
    </rPh>
    <rPh sb="12" eb="13">
      <t>コ</t>
    </rPh>
    <rPh sb="16" eb="17">
      <t>コ</t>
    </rPh>
    <rPh sb="18" eb="20">
      <t>カゾク</t>
    </rPh>
    <rPh sb="23" eb="25">
      <t>リョウシン</t>
    </rPh>
    <rPh sb="28" eb="30">
      <t>キョウダイ</t>
    </rPh>
    <rPh sb="30" eb="32">
      <t>シマイ</t>
    </rPh>
    <rPh sb="37" eb="38">
      <t>タ</t>
    </rPh>
    <phoneticPr fontId="3"/>
  </si>
  <si>
    <t>キーパーソン</t>
    <phoneticPr fontId="3"/>
  </si>
  <si>
    <t>（イニシャル可）</t>
    <rPh sb="6" eb="7">
      <t>カ</t>
    </rPh>
    <phoneticPr fontId="3"/>
  </si>
  <si>
    <t>連絡先</t>
    <rPh sb="0" eb="2">
      <t>レンラク</t>
    </rPh>
    <rPh sb="2" eb="3">
      <t>サキ</t>
    </rPh>
    <phoneticPr fontId="3"/>
  </si>
  <si>
    <t>介護力・主介護者</t>
    <rPh sb="0" eb="2">
      <t>カイゴ</t>
    </rPh>
    <rPh sb="2" eb="3">
      <t>リョク</t>
    </rPh>
    <rPh sb="4" eb="5">
      <t>シュ</t>
    </rPh>
    <rPh sb="5" eb="8">
      <t>カイゴシャ</t>
    </rPh>
    <phoneticPr fontId="3"/>
  </si>
  <si>
    <t>□あり　□なし</t>
    <phoneticPr fontId="3"/>
  </si>
  <si>
    <t>□配偶者　□子（　　　　　　　　）　□子の家族（　　　　　　　　）　□両親　□兄弟姉妹　□その他（　　　　　　　　）</t>
    <rPh sb="1" eb="4">
      <t>ハイグウシャ</t>
    </rPh>
    <rPh sb="6" eb="7">
      <t>コ</t>
    </rPh>
    <rPh sb="19" eb="20">
      <t>コ</t>
    </rPh>
    <rPh sb="21" eb="23">
      <t>カゾク</t>
    </rPh>
    <rPh sb="35" eb="37">
      <t>リョウシン</t>
    </rPh>
    <rPh sb="39" eb="41">
      <t>キョウダイ</t>
    </rPh>
    <rPh sb="41" eb="43">
      <t>シマイ</t>
    </rPh>
    <rPh sb="47" eb="48">
      <t>タ</t>
    </rPh>
    <phoneticPr fontId="3"/>
  </si>
  <si>
    <t>保険種別</t>
    <rPh sb="0" eb="2">
      <t>ホケン</t>
    </rPh>
    <rPh sb="2" eb="4">
      <t>シュベツ</t>
    </rPh>
    <phoneticPr fontId="3"/>
  </si>
  <si>
    <t>□国保　□社保　□後期高齢者　□共済　□自賠責・第三者行為　□労災　□生保</t>
    <rPh sb="1" eb="3">
      <t>コクホ</t>
    </rPh>
    <rPh sb="5" eb="6">
      <t>シャ</t>
    </rPh>
    <rPh sb="6" eb="7">
      <t>ホ</t>
    </rPh>
    <rPh sb="9" eb="11">
      <t>コウキ</t>
    </rPh>
    <rPh sb="11" eb="14">
      <t>コウレイシャ</t>
    </rPh>
    <rPh sb="16" eb="18">
      <t>キョウサイ</t>
    </rPh>
    <rPh sb="20" eb="23">
      <t>ジバイセキ</t>
    </rPh>
    <rPh sb="24" eb="25">
      <t>ダイ</t>
    </rPh>
    <rPh sb="25" eb="27">
      <t>サンシャ</t>
    </rPh>
    <rPh sb="27" eb="29">
      <t>コウイ</t>
    </rPh>
    <rPh sb="31" eb="33">
      <t>ロウサイ</t>
    </rPh>
    <rPh sb="35" eb="36">
      <t>ショウ</t>
    </rPh>
    <rPh sb="36" eb="37">
      <t>ホ</t>
    </rPh>
    <phoneticPr fontId="3"/>
  </si>
  <si>
    <t>社会福祉制度等申請状況</t>
    <rPh sb="0" eb="2">
      <t>シャカイ</t>
    </rPh>
    <rPh sb="2" eb="4">
      <t>フクシ</t>
    </rPh>
    <rPh sb="4" eb="6">
      <t>セイド</t>
    </rPh>
    <rPh sb="6" eb="7">
      <t>トウ</t>
    </rPh>
    <rPh sb="7" eb="9">
      <t>シンセイ</t>
    </rPh>
    <rPh sb="9" eb="11">
      <t>ジョウキョウ</t>
    </rPh>
    <phoneticPr fontId="3"/>
  </si>
  <si>
    <t>□未申請　□介護保険　□身障手帳　□傷病手当金　□生活保護　□特定疾患　□その他（　　　　　　　　　　　　　　　）</t>
    <rPh sb="1" eb="2">
      <t>ミ</t>
    </rPh>
    <rPh sb="2" eb="4">
      <t>シンセイ</t>
    </rPh>
    <rPh sb="6" eb="8">
      <t>カイゴ</t>
    </rPh>
    <rPh sb="8" eb="10">
      <t>ホケン</t>
    </rPh>
    <rPh sb="12" eb="14">
      <t>シンショウ</t>
    </rPh>
    <rPh sb="14" eb="16">
      <t>テチョウ</t>
    </rPh>
    <rPh sb="18" eb="20">
      <t>ショウビョウ</t>
    </rPh>
    <rPh sb="20" eb="22">
      <t>テアテ</t>
    </rPh>
    <rPh sb="22" eb="23">
      <t>キン</t>
    </rPh>
    <rPh sb="25" eb="27">
      <t>セイカツ</t>
    </rPh>
    <rPh sb="27" eb="29">
      <t>ホゴ</t>
    </rPh>
    <rPh sb="31" eb="33">
      <t>トクテイ</t>
    </rPh>
    <rPh sb="33" eb="35">
      <t>シッカン</t>
    </rPh>
    <rPh sb="39" eb="40">
      <t>タ</t>
    </rPh>
    <phoneticPr fontId="3"/>
  </si>
  <si>
    <t>発症前のADL</t>
    <rPh sb="0" eb="2">
      <t>ハッショウ</t>
    </rPh>
    <rPh sb="2" eb="3">
      <t>マエ</t>
    </rPh>
    <phoneticPr fontId="3"/>
  </si>
  <si>
    <t>□自立　□見守り　□一部介助　□全介助</t>
    <rPh sb="1" eb="3">
      <t>ジリツ</t>
    </rPh>
    <rPh sb="5" eb="7">
      <t>ミマモ</t>
    </rPh>
    <rPh sb="10" eb="12">
      <t>イチブ</t>
    </rPh>
    <rPh sb="12" eb="14">
      <t>カイジョ</t>
    </rPh>
    <rPh sb="16" eb="17">
      <t>ゼン</t>
    </rPh>
    <rPh sb="17" eb="19">
      <t>カイジョ</t>
    </rPh>
    <phoneticPr fontId="3"/>
  </si>
  <si>
    <t>発症前の社会・生活状況の概要　　　　　　　　　　　　　　　　　　　　　　　　　　　　　　　　　　　　　　　家族構成</t>
    <rPh sb="0" eb="2">
      <t>ハッショウ</t>
    </rPh>
    <rPh sb="2" eb="3">
      <t>マエ</t>
    </rPh>
    <rPh sb="4" eb="6">
      <t>シャカイ</t>
    </rPh>
    <rPh sb="7" eb="9">
      <t>セイカツ</t>
    </rPh>
    <rPh sb="9" eb="11">
      <t>ジョウキョウ</t>
    </rPh>
    <rPh sb="12" eb="14">
      <t>ガイヨウ</t>
    </rPh>
    <phoneticPr fontId="3"/>
  </si>
  <si>
    <t>介護保険</t>
    <rPh sb="0" eb="2">
      <t>カイゴ</t>
    </rPh>
    <rPh sb="2" eb="4">
      <t>ホケン</t>
    </rPh>
    <phoneticPr fontId="3"/>
  </si>
  <si>
    <t>□申請中　　□支援１　　□支援２　　□介護１　　□介護２　　□介護３　　□介護４　　□介護５</t>
    <rPh sb="1" eb="4">
      <t>シンセイチュウ</t>
    </rPh>
    <rPh sb="7" eb="9">
      <t>シエン</t>
    </rPh>
    <rPh sb="13" eb="15">
      <t>シエン</t>
    </rPh>
    <rPh sb="19" eb="21">
      <t>カイゴ</t>
    </rPh>
    <rPh sb="25" eb="27">
      <t>カイゴ</t>
    </rPh>
    <rPh sb="31" eb="33">
      <t>カイゴ</t>
    </rPh>
    <rPh sb="37" eb="39">
      <t>カイゴ</t>
    </rPh>
    <rPh sb="43" eb="45">
      <t>カイゴ</t>
    </rPh>
    <phoneticPr fontId="3"/>
  </si>
  <si>
    <t>サービス調整状況</t>
    <rPh sb="4" eb="6">
      <t>チョウセイ</t>
    </rPh>
    <rPh sb="6" eb="8">
      <t>ジョウキョウ</t>
    </rPh>
    <phoneticPr fontId="3"/>
  </si>
  <si>
    <t>□なし　□住宅改修　□福祉用具貸与　□訪問介護　□通所　□入所　□その他 （　　　　　　　　　　　　　　　　）</t>
    <rPh sb="5" eb="7">
      <t>ジュウタク</t>
    </rPh>
    <rPh sb="7" eb="9">
      <t>カイシュウ</t>
    </rPh>
    <rPh sb="11" eb="13">
      <t>フクシ</t>
    </rPh>
    <rPh sb="13" eb="15">
      <t>ヨウグ</t>
    </rPh>
    <rPh sb="15" eb="17">
      <t>タイヨ</t>
    </rPh>
    <rPh sb="21" eb="23">
      <t>カイゴ</t>
    </rPh>
    <rPh sb="25" eb="27">
      <t>ツウショ</t>
    </rPh>
    <rPh sb="29" eb="31">
      <t>ニュウショ</t>
    </rPh>
    <rPh sb="35" eb="36">
      <t>タ</t>
    </rPh>
    <phoneticPr fontId="3"/>
  </si>
  <si>
    <t>ｹｱﾏﾈｰｼﾞｬｰ</t>
    <phoneticPr fontId="3"/>
  </si>
  <si>
    <t>□なし　□あり　氏名　　　　　　　　　　　　　　　　　　　　　事業所名　　　　　　　　　　　　　　　　　　　　　連絡先</t>
    <rPh sb="8" eb="10">
      <t>シメイ</t>
    </rPh>
    <rPh sb="31" eb="34">
      <t>ジギョウショ</t>
    </rPh>
    <rPh sb="34" eb="35">
      <t>メイ</t>
    </rPh>
    <rPh sb="56" eb="59">
      <t>レンラクサキ</t>
    </rPh>
    <phoneticPr fontId="3"/>
  </si>
  <si>
    <t>障害者手帳</t>
    <rPh sb="0" eb="2">
      <t>ショウガイ</t>
    </rPh>
    <rPh sb="2" eb="3">
      <t>シャ</t>
    </rPh>
    <rPh sb="3" eb="5">
      <t>テチョウ</t>
    </rPh>
    <phoneticPr fontId="3"/>
  </si>
  <si>
    <t>□身体障害者手帳 (肢体　　　級；平衡　　級；音声言語　　　級；そしゃく　　　級；聴覚　　　級；視覚　　　級；内部　　級)　　  □申請中   □なし　　</t>
    <rPh sb="1" eb="3">
      <t>シンタイ</t>
    </rPh>
    <rPh sb="3" eb="6">
      <t>ショウガイシャ</t>
    </rPh>
    <rPh sb="6" eb="8">
      <t>テチョウ</t>
    </rPh>
    <rPh sb="66" eb="69">
      <t>シンセイチュウ</t>
    </rPh>
    <phoneticPr fontId="3"/>
  </si>
  <si>
    <t>□精神障害者保健福祉手帳　（　　　　　級　）　　　　　　　　　　　　　　　 　　　　　　　　　　　　　　　　　　　　　　　　　　　　　　　　　□申請中　　□なし</t>
    <rPh sb="3" eb="6">
      <t>ショウガイシャ</t>
    </rPh>
    <rPh sb="6" eb="12">
      <t>ホケンフクシテチョウ</t>
    </rPh>
    <rPh sb="19" eb="20">
      <t>キュウ</t>
    </rPh>
    <rPh sb="72" eb="75">
      <t>シンセイチュウ</t>
    </rPh>
    <phoneticPr fontId="3"/>
  </si>
  <si>
    <t>□療育手帳　（　□A　　　□Aの１　　　□Aの２　　　□Ｂの1　　　□Ｂの２　　）　　　　　　　　　　　　　　　　　　　　　　　　　　　　　□申請中　　□なし</t>
    <rPh sb="1" eb="3">
      <t>リョウイク</t>
    </rPh>
    <rPh sb="3" eb="5">
      <t>テチョウ</t>
    </rPh>
    <rPh sb="71" eb="74">
      <t>シンセイチュウ</t>
    </rPh>
    <phoneticPr fontId="3"/>
  </si>
  <si>
    <t>在宅主治医</t>
    <rPh sb="0" eb="2">
      <t>ザイタク</t>
    </rPh>
    <rPh sb="2" eb="5">
      <t>シュジイ</t>
    </rPh>
    <phoneticPr fontId="3"/>
  </si>
  <si>
    <t>医療機関名　　　　　　　　　　　　　　　　　　　　　　　　主治医名　　　　　　　　　　　　　　　　　　　　　連絡先</t>
    <rPh sb="0" eb="2">
      <t>イリョウ</t>
    </rPh>
    <rPh sb="2" eb="4">
      <t>キカン</t>
    </rPh>
    <rPh sb="4" eb="5">
      <t>メイ</t>
    </rPh>
    <rPh sb="29" eb="32">
      <t>シュジイ</t>
    </rPh>
    <rPh sb="32" eb="33">
      <t>メイ</t>
    </rPh>
    <rPh sb="54" eb="57">
      <t>レンラクサキ</t>
    </rPh>
    <phoneticPr fontId="3"/>
  </si>
  <si>
    <t>歯科医</t>
    <rPh sb="0" eb="3">
      <t>シカイ</t>
    </rPh>
    <phoneticPr fontId="3"/>
  </si>
  <si>
    <t>家族的背景＋心理面</t>
    <rPh sb="0" eb="2">
      <t>カゾク</t>
    </rPh>
    <rPh sb="2" eb="3">
      <t>テキ</t>
    </rPh>
    <rPh sb="3" eb="5">
      <t>ハイケイ</t>
    </rPh>
    <rPh sb="6" eb="8">
      <t>シンリ</t>
    </rPh>
    <rPh sb="8" eb="9">
      <t>メン</t>
    </rPh>
    <phoneticPr fontId="3"/>
  </si>
  <si>
    <t>本人の方向性</t>
    <rPh sb="0" eb="2">
      <t>ホンニン</t>
    </rPh>
    <rPh sb="3" eb="6">
      <t>ホウコウセイ</t>
    </rPh>
    <phoneticPr fontId="3"/>
  </si>
  <si>
    <t>□変わらず　 □職場復帰　 □在宅　□病院（医療・介護）　 □施設　 □未定　 □その他</t>
    <rPh sb="1" eb="2">
      <t>カ</t>
    </rPh>
    <rPh sb="8" eb="10">
      <t>ショクバ</t>
    </rPh>
    <rPh sb="10" eb="12">
      <t>フッキ</t>
    </rPh>
    <rPh sb="15" eb="17">
      <t>ザイタク</t>
    </rPh>
    <rPh sb="19" eb="21">
      <t>ビョウイン</t>
    </rPh>
    <rPh sb="22" eb="24">
      <t>イリョウ</t>
    </rPh>
    <rPh sb="25" eb="27">
      <t>カイゴ</t>
    </rPh>
    <rPh sb="31" eb="33">
      <t>シセツ</t>
    </rPh>
    <rPh sb="36" eb="38">
      <t>ミテイ</t>
    </rPh>
    <rPh sb="43" eb="44">
      <t>タ</t>
    </rPh>
    <phoneticPr fontId="3"/>
  </si>
  <si>
    <t>希望阻害因子</t>
    <rPh sb="0" eb="2">
      <t>キボウ</t>
    </rPh>
    <rPh sb="2" eb="4">
      <t>ソガイ</t>
    </rPh>
    <rPh sb="4" eb="6">
      <t>インシ</t>
    </rPh>
    <phoneticPr fontId="3"/>
  </si>
  <si>
    <t>□経済力  □介護力不足・介護協力不足等  □介護者不在  □住宅改修不可能・住宅構造上  □病態  □職場調整　</t>
    <rPh sb="1" eb="3">
      <t>ケイザイ</t>
    </rPh>
    <rPh sb="3" eb="4">
      <t>リョク</t>
    </rPh>
    <rPh sb="7" eb="9">
      <t>カイゴ</t>
    </rPh>
    <rPh sb="9" eb="12">
      <t>チカラブソク</t>
    </rPh>
    <rPh sb="13" eb="15">
      <t>カイゴ</t>
    </rPh>
    <rPh sb="15" eb="17">
      <t>キョウリョク</t>
    </rPh>
    <rPh sb="17" eb="19">
      <t>フソク</t>
    </rPh>
    <rPh sb="19" eb="20">
      <t>トウ</t>
    </rPh>
    <rPh sb="23" eb="26">
      <t>カイゴシャ</t>
    </rPh>
    <rPh sb="26" eb="28">
      <t>フザイ</t>
    </rPh>
    <rPh sb="31" eb="33">
      <t>ジュウタク</t>
    </rPh>
    <rPh sb="33" eb="35">
      <t>カイシュウ</t>
    </rPh>
    <rPh sb="35" eb="38">
      <t>フカノウ</t>
    </rPh>
    <rPh sb="39" eb="41">
      <t>ジュウタク</t>
    </rPh>
    <rPh sb="41" eb="43">
      <t>コウゾウ</t>
    </rPh>
    <rPh sb="43" eb="44">
      <t>ジョウ</t>
    </rPh>
    <rPh sb="47" eb="49">
      <t>ビョウタイ</t>
    </rPh>
    <rPh sb="52" eb="54">
      <t>ショクバ</t>
    </rPh>
    <rPh sb="54" eb="56">
      <t>チョウセイ</t>
    </rPh>
    <phoneticPr fontId="3"/>
  </si>
  <si>
    <t>家族の方向性</t>
    <rPh sb="0" eb="2">
      <t>カゾク</t>
    </rPh>
    <rPh sb="3" eb="6">
      <t>ホウコウセイ</t>
    </rPh>
    <phoneticPr fontId="3"/>
  </si>
  <si>
    <t>□変わらず 　□職場復帰　 □在宅 　□病院（医療・介護）　 □施設　 □未定 　□その他</t>
    <rPh sb="1" eb="2">
      <t>カ</t>
    </rPh>
    <rPh sb="8" eb="10">
      <t>ショクバ</t>
    </rPh>
    <rPh sb="10" eb="12">
      <t>フッキ</t>
    </rPh>
    <rPh sb="15" eb="17">
      <t>ザイタク</t>
    </rPh>
    <rPh sb="20" eb="22">
      <t>ビョウイン</t>
    </rPh>
    <rPh sb="23" eb="25">
      <t>イリョウ</t>
    </rPh>
    <rPh sb="26" eb="28">
      <t>カイゴ</t>
    </rPh>
    <rPh sb="32" eb="34">
      <t>シセツ</t>
    </rPh>
    <rPh sb="37" eb="39">
      <t>ミテイ</t>
    </rPh>
    <rPh sb="44" eb="45">
      <t>タ</t>
    </rPh>
    <phoneticPr fontId="3"/>
  </si>
  <si>
    <t>社会的背景＋経済面</t>
    <rPh sb="0" eb="2">
      <t>シャカイ</t>
    </rPh>
    <rPh sb="2" eb="3">
      <t>テキ</t>
    </rPh>
    <rPh sb="3" eb="5">
      <t>ハイケイ</t>
    </rPh>
    <rPh sb="6" eb="8">
      <t>ケイザイ</t>
    </rPh>
    <rPh sb="8" eb="9">
      <t>メン</t>
    </rPh>
    <phoneticPr fontId="3"/>
  </si>
  <si>
    <t>発症前</t>
    <rPh sb="0" eb="2">
      <t>ハッショウ</t>
    </rPh>
    <rPh sb="2" eb="3">
      <t>マエ</t>
    </rPh>
    <phoneticPr fontId="3"/>
  </si>
  <si>
    <t>□会社員　□公務員　□自営　□無職　□その他（　　　　　　　　　　　　　　　　　）　□年金（□老齢　□遺族　□障害）</t>
    <rPh sb="1" eb="4">
      <t>カイシャイン</t>
    </rPh>
    <rPh sb="6" eb="9">
      <t>コウムイン</t>
    </rPh>
    <rPh sb="11" eb="13">
      <t>ジエイ</t>
    </rPh>
    <rPh sb="15" eb="17">
      <t>ムショク</t>
    </rPh>
    <rPh sb="21" eb="22">
      <t>タ</t>
    </rPh>
    <rPh sb="47" eb="49">
      <t>ロウレイ</t>
    </rPh>
    <rPh sb="51" eb="53">
      <t>イゾク</t>
    </rPh>
    <phoneticPr fontId="3"/>
  </si>
  <si>
    <t>収入　□なし　□あり　□傷病手当金　□年金（　　　　　　　　）　□生活保護　□預貯金　□その他（　　　　　　　　　　　　　　　　　　　　）</t>
    <rPh sb="0" eb="2">
      <t>シュウニュウ</t>
    </rPh>
    <rPh sb="12" eb="14">
      <t>ショウビョウ</t>
    </rPh>
    <rPh sb="14" eb="16">
      <t>テアテ</t>
    </rPh>
    <rPh sb="16" eb="17">
      <t>キン</t>
    </rPh>
    <rPh sb="19" eb="21">
      <t>ネンキン</t>
    </rPh>
    <rPh sb="33" eb="35">
      <t>セイカツ</t>
    </rPh>
    <rPh sb="35" eb="37">
      <t>ホゴ</t>
    </rPh>
    <rPh sb="39" eb="42">
      <t>ヨチョキン</t>
    </rPh>
    <rPh sb="46" eb="47">
      <t>タ</t>
    </rPh>
    <phoneticPr fontId="3"/>
  </si>
  <si>
    <t>□課税　　□非課税</t>
    <rPh sb="1" eb="3">
      <t>カゼイ</t>
    </rPh>
    <rPh sb="6" eb="9">
      <t>ヒカゼイ</t>
    </rPh>
    <phoneticPr fontId="3"/>
  </si>
  <si>
    <t>住宅環境</t>
    <rPh sb="0" eb="2">
      <t>ジュウタク</t>
    </rPh>
    <rPh sb="2" eb="4">
      <t>カンキョウ</t>
    </rPh>
    <phoneticPr fontId="3"/>
  </si>
  <si>
    <t>□戸建て（□所有　□賃貸）　　□集合住宅（□所有　□賃貸）  (       )階　ＥＶ停止（□あり　□なし）　　□その他（　　　　　　　　　　　　）</t>
    <rPh sb="1" eb="3">
      <t>コダ</t>
    </rPh>
    <rPh sb="6" eb="8">
      <t>ショユウ</t>
    </rPh>
    <rPh sb="10" eb="12">
      <t>チンタイ</t>
    </rPh>
    <rPh sb="16" eb="18">
      <t>シュウゴウ</t>
    </rPh>
    <rPh sb="18" eb="20">
      <t>ジュウタク</t>
    </rPh>
    <rPh sb="22" eb="24">
      <t>ショユウ</t>
    </rPh>
    <rPh sb="26" eb="28">
      <t>チンタイ</t>
    </rPh>
    <rPh sb="40" eb="41">
      <t>カイ</t>
    </rPh>
    <rPh sb="44" eb="46">
      <t>テイシ</t>
    </rPh>
    <rPh sb="60" eb="61">
      <t>タ</t>
    </rPh>
    <phoneticPr fontId="3"/>
  </si>
  <si>
    <t>障害となる構造</t>
    <rPh sb="0" eb="2">
      <t>ショウガイ</t>
    </rPh>
    <rPh sb="5" eb="7">
      <t>コウゾウ</t>
    </rPh>
    <phoneticPr fontId="3"/>
  </si>
  <si>
    <t>□階段；　　　□屋外　□屋内　（手すり；　□なし　□上り左　□上り右　□両方）　　□家への出入り　</t>
    <rPh sb="1" eb="3">
      <t>カイダン</t>
    </rPh>
    <rPh sb="8" eb="10">
      <t>オクガイ</t>
    </rPh>
    <rPh sb="12" eb="14">
      <t>オクナイ</t>
    </rPh>
    <rPh sb="16" eb="17">
      <t>テ</t>
    </rPh>
    <rPh sb="26" eb="27">
      <t>ノボ</t>
    </rPh>
    <rPh sb="28" eb="29">
      <t>ヒダリ</t>
    </rPh>
    <rPh sb="31" eb="32">
      <t>ノボ</t>
    </rPh>
    <rPh sb="33" eb="34">
      <t>ミギ</t>
    </rPh>
    <rPh sb="36" eb="38">
      <t>リョウホウ</t>
    </rPh>
    <rPh sb="42" eb="43">
      <t>イエ</t>
    </rPh>
    <rPh sb="45" eb="47">
      <t>デイ</t>
    </rPh>
    <phoneticPr fontId="3"/>
  </si>
  <si>
    <t>□段差（□浴室　□ﾄｲﾚ　□廊下　□玄関）　　□ﾄｲﾚ　　□浴漕　　□その他（　　　　　　　　　　　　　　　　　　　　　　　　　　　　　　　　　　　　　　　）</t>
    <rPh sb="1" eb="3">
      <t>ダンサ</t>
    </rPh>
    <rPh sb="5" eb="7">
      <t>ヨクシツ</t>
    </rPh>
    <rPh sb="14" eb="16">
      <t>ロウカ</t>
    </rPh>
    <rPh sb="18" eb="20">
      <t>ゲンカン</t>
    </rPh>
    <rPh sb="30" eb="31">
      <t>ヨク</t>
    </rPh>
    <rPh sb="31" eb="32">
      <t>ソウ</t>
    </rPh>
    <rPh sb="37" eb="38">
      <t>タ</t>
    </rPh>
    <phoneticPr fontId="3"/>
  </si>
  <si>
    <t>改修状況
（済=ﾚ点）</t>
    <rPh sb="0" eb="2">
      <t>カイシュウ</t>
    </rPh>
    <rPh sb="2" eb="4">
      <t>ジョウキョウ</t>
    </rPh>
    <rPh sb="6" eb="7">
      <t>スミ</t>
    </rPh>
    <rPh sb="9" eb="10">
      <t>テン</t>
    </rPh>
    <phoneticPr fontId="3"/>
  </si>
  <si>
    <t>□階段；　　　□屋外　□屋内　（手すり；　□なし　□上り左　□上り右　□両方）　　□家への出入り　</t>
    <phoneticPr fontId="3"/>
  </si>
  <si>
    <t>□段差（□浴室　□ﾄｲﾚ　□廊下　□玄関）　　□ﾄｲﾚ　　□浴漕　　□その他（　　　　　　　　　　　　　　　　　　　　　　　　　　　　　　　　　　　　　　）</t>
    <phoneticPr fontId="3"/>
  </si>
  <si>
    <t>退院後の生活の場</t>
    <rPh sb="0" eb="3">
      <t>タイインゴ</t>
    </rPh>
    <rPh sb="4" eb="6">
      <t>セイカツ</t>
    </rPh>
    <rPh sb="7" eb="8">
      <t>バ</t>
    </rPh>
    <phoneticPr fontId="3"/>
  </si>
  <si>
    <t>□自宅　□家族宅　□有料老人ホーム等　□介護施設等　□療養病床　□その他（　　　　　　　　　　　　）</t>
    <rPh sb="1" eb="3">
      <t>ジタク</t>
    </rPh>
    <rPh sb="5" eb="7">
      <t>カゾク</t>
    </rPh>
    <rPh sb="7" eb="8">
      <t>タク</t>
    </rPh>
    <rPh sb="10" eb="14">
      <t>ユウリョウロウジン</t>
    </rPh>
    <rPh sb="17" eb="18">
      <t>トウ</t>
    </rPh>
    <rPh sb="20" eb="22">
      <t>カイゴ</t>
    </rPh>
    <rPh sb="22" eb="24">
      <t>シセツ</t>
    </rPh>
    <rPh sb="24" eb="25">
      <t>トウ</t>
    </rPh>
    <rPh sb="27" eb="29">
      <t>リョウヨウ</t>
    </rPh>
    <rPh sb="29" eb="31">
      <t>ビョウショウ</t>
    </rPh>
    <rPh sb="35" eb="36">
      <t>タ</t>
    </rPh>
    <phoneticPr fontId="3"/>
  </si>
  <si>
    <t>＊送付先：退院時に、かかりつけ医等及び急性期病院(報告)へ写しを送付してください。また、必要に応じて患者に写しを交付してください。</t>
    <rPh sb="1" eb="3">
      <t>ソウフ</t>
    </rPh>
    <rPh sb="3" eb="4">
      <t>サキ</t>
    </rPh>
    <rPh sb="5" eb="7">
      <t>タイイン</t>
    </rPh>
    <rPh sb="7" eb="8">
      <t>ジ</t>
    </rPh>
    <rPh sb="15" eb="16">
      <t>イ</t>
    </rPh>
    <rPh sb="16" eb="17">
      <t>トウ</t>
    </rPh>
    <rPh sb="29" eb="30">
      <t>ウツ</t>
    </rPh>
    <rPh sb="32" eb="34">
      <t>ソウフ</t>
    </rPh>
    <rPh sb="44" eb="46">
      <t>ヒツヨウ</t>
    </rPh>
    <rPh sb="47" eb="48">
      <t>オウ</t>
    </rPh>
    <rPh sb="50" eb="52">
      <t>カンジャ</t>
    </rPh>
    <rPh sb="53" eb="54">
      <t>ウツ</t>
    </rPh>
    <rPh sb="56" eb="58">
      <t>コウフ</t>
    </rPh>
    <phoneticPr fontId="3"/>
  </si>
  <si>
    <t>＊保　管：回復期病院が作成し、原本を保管してください。</t>
    <rPh sb="1" eb="2">
      <t>ホ</t>
    </rPh>
    <rPh sb="3" eb="4">
      <t>カン</t>
    </rPh>
    <rPh sb="5" eb="8">
      <t>カイフクキ</t>
    </rPh>
    <rPh sb="8" eb="10">
      <t>ビョウイン</t>
    </rPh>
    <rPh sb="11" eb="13">
      <t>サクセイ</t>
    </rPh>
    <rPh sb="15" eb="17">
      <t>ゲンポン</t>
    </rPh>
    <rPh sb="18" eb="20">
      <t>ホカン</t>
    </rPh>
    <phoneticPr fontId="3"/>
  </si>
  <si>
    <t>薬剤シート</t>
    <rPh sb="0" eb="2">
      <t>ヤクザイ</t>
    </rPh>
    <phoneticPr fontId="3"/>
  </si>
  <si>
    <t>□</t>
    <phoneticPr fontId="3"/>
  </si>
  <si>
    <t>＊保　管：急性期病院が作成し、原本を保管してください。</t>
    <rPh sb="1" eb="2">
      <t>ホ</t>
    </rPh>
    <rPh sb="3" eb="4">
      <t>カン</t>
    </rPh>
    <rPh sb="5" eb="8">
      <t>キュウセイキ</t>
    </rPh>
    <rPh sb="8" eb="10">
      <t>ビョウイン</t>
    </rPh>
    <rPh sb="11" eb="13">
      <t>サクセイ</t>
    </rPh>
    <rPh sb="15" eb="17">
      <t>ゲンポン</t>
    </rPh>
    <rPh sb="18" eb="20">
      <t>ホカン</t>
    </rPh>
    <phoneticPr fontId="3"/>
  </si>
  <si>
    <t>＊送付先：退院時に、回復期病院又はかかりつけ医等へ写しを送付してください。また、必要に応じて患者に写しを交付してください。</t>
    <rPh sb="1" eb="3">
      <t>ソウフ</t>
    </rPh>
    <rPh sb="3" eb="4">
      <t>サキ</t>
    </rPh>
    <rPh sb="5" eb="7">
      <t>タイイン</t>
    </rPh>
    <rPh sb="7" eb="8">
      <t>ジ</t>
    </rPh>
    <rPh sb="10" eb="12">
      <t>カイフク</t>
    </rPh>
    <rPh sb="12" eb="13">
      <t>キ</t>
    </rPh>
    <rPh sb="13" eb="15">
      <t>ビョウイン</t>
    </rPh>
    <rPh sb="15" eb="16">
      <t>マタ</t>
    </rPh>
    <rPh sb="22" eb="23">
      <t>イ</t>
    </rPh>
    <rPh sb="23" eb="24">
      <t>トウ</t>
    </rPh>
    <rPh sb="25" eb="26">
      <t>ウツ</t>
    </rPh>
    <rPh sb="28" eb="30">
      <t>ソウフ</t>
    </rPh>
    <rPh sb="40" eb="42">
      <t>ヒツヨウ</t>
    </rPh>
    <rPh sb="43" eb="44">
      <t>オウ</t>
    </rPh>
    <rPh sb="46" eb="48">
      <t>カンジャ</t>
    </rPh>
    <rPh sb="49" eb="50">
      <t>ウツ</t>
    </rPh>
    <rPh sb="52" eb="54">
      <t>コウフ</t>
    </rPh>
    <phoneticPr fontId="3"/>
  </si>
  <si>
    <t>□MRI(                   　　　　　　　　　　　　　　　　  　　　　　　　　　　　　　　）</t>
    <phoneticPr fontId="3"/>
  </si>
  <si>
    <t>その他特記事項、禁忌・注意事項</t>
    <rPh sb="2" eb="3">
      <t>タ</t>
    </rPh>
    <rPh sb="3" eb="5">
      <t>トッキ</t>
    </rPh>
    <rPh sb="5" eb="7">
      <t>ジコウ</t>
    </rPh>
    <rPh sb="8" eb="10">
      <t>キンキ</t>
    </rPh>
    <rPh sb="11" eb="15">
      <t>チュウイジコウ</t>
    </rPh>
    <phoneticPr fontId="3"/>
  </si>
  <si>
    <t>□なし　□あり</t>
    <phoneticPr fontId="3"/>
  </si>
  <si>
    <t>アレルギー</t>
    <phoneticPr fontId="3"/>
  </si>
  <si>
    <t>□不要　□要　　　　　内容　　　　　　　　　　　　　　　　　　　　　　　　　　　　　　　　　（次回診察日）　　　　年　　　　月頃</t>
    <rPh sb="1" eb="3">
      <t>フヨウ</t>
    </rPh>
    <rPh sb="5" eb="6">
      <t>ヨウ</t>
    </rPh>
    <rPh sb="11" eb="13">
      <t>ナイヨウ</t>
    </rPh>
    <rPh sb="57" eb="58">
      <t>ネン</t>
    </rPh>
    <rPh sb="62" eb="63">
      <t>ツキ</t>
    </rPh>
    <rPh sb="63" eb="64">
      <t>コロ</t>
    </rPh>
    <phoneticPr fontId="3"/>
  </si>
  <si>
    <t>退院後急性期病院での経過観察</t>
    <rPh sb="0" eb="2">
      <t>タイイン</t>
    </rPh>
    <rPh sb="2" eb="3">
      <t>ゴ</t>
    </rPh>
    <rPh sb="3" eb="6">
      <t>キュウセイキ</t>
    </rPh>
    <rPh sb="6" eb="8">
      <t>ビョウイン</t>
    </rPh>
    <rPh sb="10" eb="12">
      <t>ケイカ</t>
    </rPh>
    <rPh sb="12" eb="14">
      <t>カンサツ</t>
    </rPh>
    <phoneticPr fontId="3"/>
  </si>
  <si>
    <t>□薬歴添付あり（この場合は処方記載不要）</t>
    <rPh sb="1" eb="2">
      <t>ヤク</t>
    </rPh>
    <rPh sb="2" eb="3">
      <t>レキ</t>
    </rPh>
    <rPh sb="3" eb="5">
      <t>テンプ</t>
    </rPh>
    <rPh sb="10" eb="12">
      <t>バアイ</t>
    </rPh>
    <rPh sb="13" eb="15">
      <t>ショホウ</t>
    </rPh>
    <rPh sb="15" eb="17">
      <t>キサイ</t>
    </rPh>
    <rPh sb="17" eb="19">
      <t>フヨウ</t>
    </rPh>
    <phoneticPr fontId="3"/>
  </si>
  <si>
    <t>□変更あり　　□変更なし　</t>
    <rPh sb="1" eb="3">
      <t>ヘンコウ</t>
    </rPh>
    <rPh sb="8" eb="10">
      <t>ヘンコウ</t>
    </rPh>
    <phoneticPr fontId="3"/>
  </si>
  <si>
    <t>最終処方・　インスリン</t>
    <rPh sb="0" eb="2">
      <t>サイシュウ</t>
    </rPh>
    <rPh sb="2" eb="4">
      <t>ショホウ</t>
    </rPh>
    <phoneticPr fontId="3"/>
  </si>
  <si>
    <t>□変更あり　　□変更なし</t>
    <rPh sb="1" eb="3">
      <t>ヘンコウ</t>
    </rPh>
    <rPh sb="8" eb="10">
      <t>ヘンコウ</t>
    </rPh>
    <phoneticPr fontId="3"/>
  </si>
  <si>
    <t>転院までの増悪等</t>
    <rPh sb="0" eb="2">
      <t>テンイン</t>
    </rPh>
    <rPh sb="5" eb="6">
      <t>ゾウ</t>
    </rPh>
    <rPh sb="6" eb="7">
      <t>アク</t>
    </rPh>
    <rPh sb="7" eb="8">
      <t>トウ</t>
    </rPh>
    <phoneticPr fontId="3"/>
  </si>
  <si>
    <r>
      <t>退院時情報(　　　月　　　日退院)</t>
    </r>
    <r>
      <rPr>
        <b/>
        <sz val="11"/>
        <color indexed="8"/>
        <rFont val="ＭＳ Ｐゴシック"/>
        <family val="3"/>
        <charset val="128"/>
      </rPr>
      <t xml:space="preserve"> </t>
    </r>
    <r>
      <rPr>
        <b/>
        <sz val="11"/>
        <color indexed="8"/>
        <rFont val="ＭＳ Ｐゴシック"/>
        <family val="3"/>
        <charset val="128"/>
      </rPr>
      <t>記入者</t>
    </r>
    <r>
      <rPr>
        <b/>
        <sz val="11"/>
        <color indexed="8"/>
        <rFont val="ＭＳ Ｐゴシック"/>
        <family val="3"/>
        <charset val="128"/>
      </rPr>
      <t xml:space="preserve">                        　　　　記入日　　　月　　　日</t>
    </r>
    <rPh sb="49" eb="51">
      <t>キニュウ</t>
    </rPh>
    <rPh sb="51" eb="52">
      <t>ニチ</t>
    </rPh>
    <rPh sb="55" eb="56">
      <t>ツキ</t>
    </rPh>
    <rPh sb="59" eb="60">
      <t>ヒ</t>
    </rPh>
    <phoneticPr fontId="3"/>
  </si>
  <si>
    <t>□なし　　　□あり　　　　□嚥下障害食　　　　□ゼリーなどのみ試行　　　　□非経口</t>
    <phoneticPr fontId="3"/>
  </si>
  <si>
    <t>嚥下障害</t>
    <rPh sb="0" eb="2">
      <t>エンゲ</t>
    </rPh>
    <rPh sb="2" eb="4">
      <t>ショウガイ</t>
    </rPh>
    <phoneticPr fontId="3"/>
  </si>
  <si>
    <t>□なし　　　□「ﾊﾟ」「ﾀ」「ｶ」がしっかり聞き取れる　　　　□なんとか聞き取れる　　　　　□聞き取れない</t>
    <phoneticPr fontId="3"/>
  </si>
  <si>
    <t>構音障害</t>
    <rPh sb="0" eb="1">
      <t>カマエ</t>
    </rPh>
    <rPh sb="1" eb="2">
      <t>オン</t>
    </rPh>
    <rPh sb="2" eb="4">
      <t>ショウガイ</t>
    </rPh>
    <phoneticPr fontId="3"/>
  </si>
  <si>
    <t>□正常　　　□軽度障害　　　□「手を挙げて」の指示が入る　　　□「手を挙げて」の指示が入らない</t>
    <rPh sb="1" eb="3">
      <t>セイジョウ</t>
    </rPh>
    <rPh sb="7" eb="9">
      <t>ケイド</t>
    </rPh>
    <rPh sb="9" eb="11">
      <t>ショウガイ</t>
    </rPh>
    <rPh sb="16" eb="17">
      <t>テ</t>
    </rPh>
    <rPh sb="18" eb="19">
      <t>ア</t>
    </rPh>
    <rPh sb="23" eb="25">
      <t>シジ</t>
    </rPh>
    <rPh sb="26" eb="27">
      <t>ハイ</t>
    </rPh>
    <rPh sb="33" eb="34">
      <t>テ</t>
    </rPh>
    <rPh sb="35" eb="36">
      <t>ア</t>
    </rPh>
    <rPh sb="40" eb="42">
      <t>シジ</t>
    </rPh>
    <rPh sb="43" eb="44">
      <t>ハイ</t>
    </rPh>
    <phoneticPr fontId="3"/>
  </si>
  <si>
    <t>理解</t>
    <rPh sb="0" eb="2">
      <t>リカイ</t>
    </rPh>
    <phoneticPr fontId="3"/>
  </si>
  <si>
    <t>□正常　　　□軽度障害　　　□「時計」が呼称できる　　　□「時計」が呼称できない</t>
    <rPh sb="1" eb="3">
      <t>セイジョウ</t>
    </rPh>
    <rPh sb="7" eb="9">
      <t>ケイド</t>
    </rPh>
    <rPh sb="9" eb="11">
      <t>ショウガイ</t>
    </rPh>
    <rPh sb="16" eb="18">
      <t>トケイ</t>
    </rPh>
    <rPh sb="20" eb="22">
      <t>コショウ</t>
    </rPh>
    <rPh sb="30" eb="32">
      <t>トケイ</t>
    </rPh>
    <rPh sb="34" eb="36">
      <t>コショウ</t>
    </rPh>
    <phoneticPr fontId="3"/>
  </si>
  <si>
    <t>表出</t>
    <rPh sb="0" eb="1">
      <t>ヒョウ</t>
    </rPh>
    <rPh sb="1" eb="2">
      <t>シュツ</t>
    </rPh>
    <phoneticPr fontId="3"/>
  </si>
  <si>
    <t>失語</t>
    <rPh sb="0" eb="2">
      <t>シツゴ</t>
    </rPh>
    <phoneticPr fontId="3"/>
  </si>
  <si>
    <t>□あり　□なし　</t>
    <phoneticPr fontId="3"/>
  </si>
  <si>
    <t>状況判断能力</t>
    <rPh sb="0" eb="2">
      <t>ジョウキョウ</t>
    </rPh>
    <rPh sb="2" eb="4">
      <t>ハンダン</t>
    </rPh>
    <rPh sb="4" eb="6">
      <t>ノウリョク</t>
    </rPh>
    <phoneticPr fontId="3"/>
  </si>
  <si>
    <t>□なし　□あり（　　　　　　　　）</t>
    <phoneticPr fontId="3"/>
  </si>
  <si>
    <t>記憶障害</t>
    <rPh sb="0" eb="2">
      <t>キオク</t>
    </rPh>
    <rPh sb="2" eb="4">
      <t>ショウガイ</t>
    </rPh>
    <phoneticPr fontId="3"/>
  </si>
  <si>
    <t>□なし　　□あり　　　□疑い</t>
    <rPh sb="12" eb="13">
      <t>ウタガ</t>
    </rPh>
    <phoneticPr fontId="3"/>
  </si>
  <si>
    <t>失行</t>
    <rPh sb="0" eb="1">
      <t>シツ</t>
    </rPh>
    <rPh sb="1" eb="2">
      <t>ギョウ</t>
    </rPh>
    <phoneticPr fontId="3"/>
  </si>
  <si>
    <t>□なし　□あり（　　　　　　　　　　　　　　　　　　　　　　　　　　　　）</t>
    <phoneticPr fontId="3"/>
  </si>
  <si>
    <t>精神障害</t>
    <rPh sb="0" eb="2">
      <t>セイシン</t>
    </rPh>
    <rPh sb="2" eb="4">
      <t>ショウガイ</t>
    </rPh>
    <phoneticPr fontId="3"/>
  </si>
  <si>
    <t>□なし　　□軽度　　□中等度　　□重度</t>
    <rPh sb="6" eb="8">
      <t>ケイド</t>
    </rPh>
    <rPh sb="11" eb="13">
      <t>チュウトウ</t>
    </rPh>
    <rPh sb="13" eb="14">
      <t>ド</t>
    </rPh>
    <rPh sb="17" eb="19">
      <t>ジュウド</t>
    </rPh>
    <phoneticPr fontId="3"/>
  </si>
  <si>
    <t>失調</t>
    <rPh sb="0" eb="2">
      <t>シッチョウ</t>
    </rPh>
    <phoneticPr fontId="3"/>
  </si>
  <si>
    <t>□なし　□マヒ側をみる　□正中まではみる　□健側のみ</t>
    <rPh sb="7" eb="8">
      <t>ソク</t>
    </rPh>
    <rPh sb="13" eb="15">
      <t>セイチュウ</t>
    </rPh>
    <rPh sb="22" eb="23">
      <t>ケン</t>
    </rPh>
    <rPh sb="23" eb="24">
      <t>ガワ</t>
    </rPh>
    <phoneticPr fontId="3"/>
  </si>
  <si>
    <t>半側空間失認</t>
    <rPh sb="0" eb="2">
      <t>ハンソク</t>
    </rPh>
    <rPh sb="2" eb="4">
      <t>クウカン</t>
    </rPh>
    <rPh sb="4" eb="5">
      <t>シツ</t>
    </rPh>
    <rPh sb="5" eb="6">
      <t>ニン</t>
    </rPh>
    <phoneticPr fontId="3"/>
  </si>
  <si>
    <t>□なし　　□軽度　　□中等度　　□脱失</t>
    <rPh sb="6" eb="8">
      <t>ケイド</t>
    </rPh>
    <rPh sb="11" eb="13">
      <t>チュウトウ</t>
    </rPh>
    <rPh sb="13" eb="14">
      <t>ド</t>
    </rPh>
    <rPh sb="17" eb="18">
      <t>ダッ</t>
    </rPh>
    <rPh sb="18" eb="19">
      <t>シツ</t>
    </rPh>
    <phoneticPr fontId="3"/>
  </si>
  <si>
    <t>感覚障害</t>
    <rPh sb="0" eb="2">
      <t>カンカク</t>
    </rPh>
    <rPh sb="2" eb="4">
      <t>ショウガイ</t>
    </rPh>
    <phoneticPr fontId="3"/>
  </si>
  <si>
    <t>□背もたれ無しで座位がとれる 　□座位がとれるが傾く、指示にて戻せる　　 □指示をしても傾いている　　 □座位がとれない</t>
    <rPh sb="1" eb="2">
      <t>セ</t>
    </rPh>
    <rPh sb="5" eb="6">
      <t>ナ</t>
    </rPh>
    <rPh sb="8" eb="10">
      <t>ザイ</t>
    </rPh>
    <phoneticPr fontId="3"/>
  </si>
  <si>
    <t>座位</t>
    <rPh sb="0" eb="2">
      <t>ザイ</t>
    </rPh>
    <phoneticPr fontId="3"/>
  </si>
  <si>
    <t>□正常左右差なし　　□ほぼ正常　　□しっかりそる　　　　□何とかそる　　　□わずかにそる　　　　□動かない</t>
    <rPh sb="1" eb="3">
      <t>セイジョウ</t>
    </rPh>
    <rPh sb="3" eb="5">
      <t>サユウ</t>
    </rPh>
    <rPh sb="5" eb="6">
      <t>サ</t>
    </rPh>
    <rPh sb="13" eb="15">
      <t>セイジョウ</t>
    </rPh>
    <rPh sb="29" eb="30">
      <t>ナン</t>
    </rPh>
    <rPh sb="49" eb="50">
      <t>ウゴ</t>
    </rPh>
    <phoneticPr fontId="3"/>
  </si>
  <si>
    <t>足首のそり</t>
    <rPh sb="0" eb="2">
      <t>アシクビ</t>
    </rPh>
    <phoneticPr fontId="3"/>
  </si>
  <si>
    <t>□正常左右差なし　　□ほぼ正常　　□しっかり伸びる　　□何とか伸びる　　□わずかに伸びる　　□動かない</t>
    <rPh sb="1" eb="3">
      <t>セイジョウ</t>
    </rPh>
    <rPh sb="3" eb="5">
      <t>サユウ</t>
    </rPh>
    <rPh sb="5" eb="6">
      <t>サ</t>
    </rPh>
    <rPh sb="13" eb="15">
      <t>セイジョウ</t>
    </rPh>
    <rPh sb="22" eb="23">
      <t>ノ</t>
    </rPh>
    <rPh sb="28" eb="29">
      <t>ナン</t>
    </rPh>
    <rPh sb="31" eb="32">
      <t>ノ</t>
    </rPh>
    <rPh sb="41" eb="42">
      <t>ノ</t>
    </rPh>
    <rPh sb="47" eb="48">
      <t>ウゴ</t>
    </rPh>
    <phoneticPr fontId="3"/>
  </si>
  <si>
    <t>膝の伸ばし</t>
    <rPh sb="0" eb="1">
      <t>ヒザ</t>
    </rPh>
    <rPh sb="2" eb="3">
      <t>ノ</t>
    </rPh>
    <phoneticPr fontId="3"/>
  </si>
  <si>
    <t>□正常左右差なし　　□ほぼ正常　　□しっかり曲がる　　□何とか曲がる　　□わずかに曲がる　　□動かない</t>
    <rPh sb="1" eb="3">
      <t>セイジョウ</t>
    </rPh>
    <rPh sb="3" eb="5">
      <t>サユウ</t>
    </rPh>
    <rPh sb="5" eb="6">
      <t>サ</t>
    </rPh>
    <rPh sb="13" eb="15">
      <t>セイジョウ</t>
    </rPh>
    <rPh sb="22" eb="23">
      <t>マ</t>
    </rPh>
    <rPh sb="28" eb="29">
      <t>ナン</t>
    </rPh>
    <rPh sb="31" eb="32">
      <t>マ</t>
    </rPh>
    <rPh sb="41" eb="42">
      <t>マ</t>
    </rPh>
    <rPh sb="47" eb="48">
      <t>ウゴ</t>
    </rPh>
    <phoneticPr fontId="3"/>
  </si>
  <si>
    <t>股関節の曲げ</t>
    <rPh sb="0" eb="3">
      <t>コカンセツ</t>
    </rPh>
    <rPh sb="4" eb="5">
      <t>マ</t>
    </rPh>
    <phoneticPr fontId="3"/>
  </si>
  <si>
    <t>左右差なし</t>
    <rPh sb="0" eb="2">
      <t>サユウ</t>
    </rPh>
    <rPh sb="2" eb="3">
      <t>サ</t>
    </rPh>
    <phoneticPr fontId="3"/>
  </si>
  <si>
    <t>動かない</t>
    <rPh sb="0" eb="1">
      <t>ウゴ</t>
    </rPh>
    <phoneticPr fontId="3"/>
  </si>
  <si>
    <t>□</t>
    <phoneticPr fontId="3"/>
  </si>
  <si>
    <t>指全体のまとまった曲げ伸ばしのみ</t>
    <rPh sb="0" eb="1">
      <t>ユビ</t>
    </rPh>
    <rPh sb="1" eb="3">
      <t>ゼンタイ</t>
    </rPh>
    <rPh sb="9" eb="10">
      <t>マ</t>
    </rPh>
    <rPh sb="11" eb="12">
      <t>ノ</t>
    </rPh>
    <phoneticPr fontId="3"/>
  </si>
  <si>
    <t>1本づつ動くが曲げ伸ばしきれない</t>
    <rPh sb="1" eb="2">
      <t>ホン</t>
    </rPh>
    <rPh sb="4" eb="5">
      <t>ウゴ</t>
    </rPh>
    <rPh sb="7" eb="8">
      <t>マ</t>
    </rPh>
    <rPh sb="9" eb="10">
      <t>ノ</t>
    </rPh>
    <phoneticPr fontId="3"/>
  </si>
  <si>
    <t>何とか指が1本づつ曲げ伸ばしきれる</t>
    <rPh sb="0" eb="1">
      <t>ナン</t>
    </rPh>
    <rPh sb="3" eb="4">
      <t>ユビ</t>
    </rPh>
    <rPh sb="6" eb="7">
      <t>ホン</t>
    </rPh>
    <rPh sb="9" eb="10">
      <t>マ</t>
    </rPh>
    <rPh sb="11" eb="12">
      <t>ノ</t>
    </rPh>
    <phoneticPr fontId="3"/>
  </si>
  <si>
    <t>ほぼ正常</t>
    <rPh sb="2" eb="4">
      <t>セイジョウ</t>
    </rPh>
    <phoneticPr fontId="3"/>
  </si>
  <si>
    <t>正常</t>
    <rPh sb="0" eb="2">
      <t>セイジョウ</t>
    </rPh>
    <phoneticPr fontId="3"/>
  </si>
  <si>
    <t>口の高さに挙がる</t>
    <rPh sb="0" eb="1">
      <t>クチ</t>
    </rPh>
    <rPh sb="2" eb="3">
      <t>タカ</t>
    </rPh>
    <rPh sb="5" eb="6">
      <t>ア</t>
    </rPh>
    <phoneticPr fontId="3"/>
  </si>
  <si>
    <t>わずかな動き</t>
    <rPh sb="4" eb="5">
      <t>ウゴ</t>
    </rPh>
    <phoneticPr fontId="3"/>
  </si>
  <si>
    <t>手が乳頭に挙がる</t>
    <rPh sb="0" eb="1">
      <t>テ</t>
    </rPh>
    <rPh sb="2" eb="4">
      <t>ニュウトウ</t>
    </rPh>
    <rPh sb="5" eb="6">
      <t>ア</t>
    </rPh>
    <phoneticPr fontId="3"/>
  </si>
  <si>
    <t>肘と手が一緒に</t>
    <rPh sb="0" eb="1">
      <t>ヒジ</t>
    </rPh>
    <rPh sb="2" eb="3">
      <t>テ</t>
    </rPh>
    <rPh sb="4" eb="6">
      <t>イッショ</t>
    </rPh>
    <phoneticPr fontId="3"/>
  </si>
  <si>
    <t>障害評価(　　月　　日)</t>
    <rPh sb="0" eb="2">
      <t>ショウガイ</t>
    </rPh>
    <rPh sb="2" eb="4">
      <t>ヒョウカ</t>
    </rPh>
    <rPh sb="7" eb="8">
      <t>ツキ</t>
    </rPh>
    <rPh sb="10" eb="11">
      <t>ヒ</t>
    </rPh>
    <phoneticPr fontId="3"/>
  </si>
  <si>
    <t>□ＣＴ　　□ＭＲＩ　　□ＸーＰ　　□ＥCＧ　　□血算　　□生化（ＣＲＰ必須）　　□尿　　□感染症　　□その他（　　　　　　　　　　　）</t>
    <rPh sb="24" eb="25">
      <t>チ</t>
    </rPh>
    <rPh sb="25" eb="26">
      <t>サン</t>
    </rPh>
    <rPh sb="29" eb="30">
      <t>セイ</t>
    </rPh>
    <rPh sb="30" eb="31">
      <t>カ</t>
    </rPh>
    <rPh sb="35" eb="37">
      <t>ヒッス</t>
    </rPh>
    <rPh sb="41" eb="42">
      <t>ニョウ</t>
    </rPh>
    <rPh sb="45" eb="48">
      <t>カンセンショウ</t>
    </rPh>
    <rPh sb="53" eb="54">
      <t>タ</t>
    </rPh>
    <phoneticPr fontId="3"/>
  </si>
  <si>
    <t>添付資料</t>
    <rPh sb="0" eb="2">
      <t>テンプ</t>
    </rPh>
    <rPh sb="2" eb="4">
      <t>シリョウ</t>
    </rPh>
    <phoneticPr fontId="3"/>
  </si>
  <si>
    <t>ＭＲＳＡ（　　+　□痰　□鼻腔　□咽頭　□皮膚　□その他　　　　　　　□－　　）　　　　□その他；</t>
    <phoneticPr fontId="3"/>
  </si>
  <si>
    <t>疥癬（□+　□－）　梅毒（□+　□－）　ＨＢｓ抗原（□+　□－）　ＨＣＶ抗体（□+　□－）　□多剤耐性緑膿菌（部位　　　　　　　　　　　　　　　　　）</t>
    <rPh sb="0" eb="2">
      <t>カイセン</t>
    </rPh>
    <rPh sb="10" eb="12">
      <t>バイドク</t>
    </rPh>
    <rPh sb="23" eb="25">
      <t>コウゲン</t>
    </rPh>
    <rPh sb="36" eb="38">
      <t>コウタイ</t>
    </rPh>
    <phoneticPr fontId="3"/>
  </si>
  <si>
    <t>栄養経路</t>
    <rPh sb="0" eb="2">
      <t>エイヨウ</t>
    </rPh>
    <rPh sb="2" eb="4">
      <t>ケイロ</t>
    </rPh>
    <phoneticPr fontId="3"/>
  </si>
  <si>
    <t>□ＰＴ　　□ＯＴ　　□ＳＴ</t>
    <phoneticPr fontId="3"/>
  </si>
  <si>
    <t>リハ施行</t>
    <rPh sb="2" eb="4">
      <t>シコウ</t>
    </rPh>
    <phoneticPr fontId="3"/>
  </si>
  <si>
    <t>□意識障害　　□ＪＣＳ・ＧＣＳ（　　　　　　　　　　　　）</t>
    <rPh sb="1" eb="3">
      <t>イシキ</t>
    </rPh>
    <rPh sb="3" eb="5">
      <t>ショウガイ</t>
    </rPh>
    <phoneticPr fontId="3"/>
  </si>
  <si>
    <t>意識ﾚﾍﾞﾙ</t>
    <rPh sb="0" eb="2">
      <t>イシキ</t>
    </rPh>
    <phoneticPr fontId="3"/>
  </si>
  <si>
    <t>□気管切開　□吸引　□酸素投与（　　　　　　L/分　　）</t>
    <rPh sb="1" eb="3">
      <t>キカン</t>
    </rPh>
    <rPh sb="3" eb="5">
      <t>セッカイ</t>
    </rPh>
    <rPh sb="7" eb="9">
      <t>キュウイン</t>
    </rPh>
    <rPh sb="11" eb="13">
      <t>サンソ</t>
    </rPh>
    <rPh sb="13" eb="15">
      <t>トウヨ</t>
    </rPh>
    <rPh sb="24" eb="25">
      <t>フン</t>
    </rPh>
    <phoneticPr fontId="3"/>
  </si>
  <si>
    <t>呼吸</t>
    <rPh sb="0" eb="2">
      <t>コキュウ</t>
    </rPh>
    <phoneticPr fontId="3"/>
  </si>
  <si>
    <t>予後の説明内容</t>
    <rPh sb="0" eb="2">
      <t>ヨゴ</t>
    </rPh>
    <rPh sb="3" eb="5">
      <t>セツメイ</t>
    </rPh>
    <rPh sb="5" eb="7">
      <t>ナイヨウ</t>
    </rPh>
    <phoneticPr fontId="3"/>
  </si>
  <si>
    <t>　終了見込み　　　　　月　　　　　日　　□不明</t>
    <rPh sb="1" eb="3">
      <t>シュウリョウ</t>
    </rPh>
    <rPh sb="3" eb="5">
      <t>ミコ</t>
    </rPh>
    <rPh sb="11" eb="12">
      <t>ツキ</t>
    </rPh>
    <rPh sb="17" eb="18">
      <t>ヒ</t>
    </rPh>
    <rPh sb="21" eb="23">
      <t>フメイ</t>
    </rPh>
    <phoneticPr fontId="3"/>
  </si>
  <si>
    <t>□点滴</t>
    <rPh sb="1" eb="3">
      <t>テンテキ</t>
    </rPh>
    <phoneticPr fontId="3"/>
  </si>
  <si>
    <t>□地域連携診療計画管理算定可</t>
    <rPh sb="1" eb="3">
      <t>チイキ</t>
    </rPh>
    <rPh sb="3" eb="5">
      <t>レンケイ</t>
    </rPh>
    <rPh sb="5" eb="7">
      <t>シンリョウ</t>
    </rPh>
    <rPh sb="7" eb="9">
      <t>ケイカク</t>
    </rPh>
    <rPh sb="9" eb="11">
      <t>カンリ</t>
    </rPh>
    <rPh sb="11" eb="13">
      <t>サンテイ</t>
    </rPh>
    <rPh sb="13" eb="14">
      <t>カ</t>
    </rPh>
    <phoneticPr fontId="3"/>
  </si>
  <si>
    <t>夜</t>
    <rPh sb="0" eb="1">
      <t>ヨル</t>
    </rPh>
    <phoneticPr fontId="3"/>
  </si>
  <si>
    <t>夕</t>
    <rPh sb="0" eb="1">
      <t>ユウ</t>
    </rPh>
    <phoneticPr fontId="3"/>
  </si>
  <si>
    <t>昼</t>
    <rPh sb="0" eb="1">
      <t>ヒル</t>
    </rPh>
    <phoneticPr fontId="3"/>
  </si>
  <si>
    <t>朝</t>
    <rPh sb="0" eb="1">
      <t>アサ</t>
    </rPh>
    <phoneticPr fontId="3"/>
  </si>
  <si>
    <t>□薬歴添付・薬剤シートあり（この場合は処方記載不要）</t>
    <rPh sb="1" eb="2">
      <t>ヤク</t>
    </rPh>
    <rPh sb="2" eb="3">
      <t>レキ</t>
    </rPh>
    <rPh sb="3" eb="5">
      <t>テンプ</t>
    </rPh>
    <rPh sb="6" eb="8">
      <t>ヤクザイ</t>
    </rPh>
    <rPh sb="16" eb="18">
      <t>バアイ</t>
    </rPh>
    <rPh sb="19" eb="21">
      <t>ショホウ</t>
    </rPh>
    <rPh sb="21" eb="23">
      <t>キサイ</t>
    </rPh>
    <rPh sb="23" eb="25">
      <t>フヨウ</t>
    </rPh>
    <phoneticPr fontId="3"/>
  </si>
  <si>
    <t>投薬内容・　インスリン</t>
    <rPh sb="0" eb="2">
      <t>トウヤク</t>
    </rPh>
    <rPh sb="2" eb="4">
      <t>ナイヨウ</t>
    </rPh>
    <phoneticPr fontId="3"/>
  </si>
  <si>
    <t>現病歴
治療内容</t>
    <rPh sb="0" eb="1">
      <t>ゲン</t>
    </rPh>
    <rPh sb="1" eb="3">
      <t>ビョウレキ</t>
    </rPh>
    <phoneticPr fontId="3"/>
  </si>
  <si>
    <t>特記事項</t>
    <rPh sb="0" eb="2">
      <t>トッキ</t>
    </rPh>
    <rPh sb="2" eb="4">
      <t>ジコウ</t>
    </rPh>
    <phoneticPr fontId="3"/>
  </si>
  <si>
    <t>□腎不全　　□腎障害（　　　　　　　　　　）　　　□喫煙　　　　□飲酒  　  □その他；</t>
    <rPh sb="1" eb="2">
      <t>ジン</t>
    </rPh>
    <rPh sb="2" eb="4">
      <t>フゼン</t>
    </rPh>
    <rPh sb="7" eb="8">
      <t>ジン</t>
    </rPh>
    <rPh sb="8" eb="10">
      <t>ショウガイ</t>
    </rPh>
    <rPh sb="26" eb="28">
      <t>キツエン</t>
    </rPh>
    <rPh sb="33" eb="35">
      <t>インシュ</t>
    </rPh>
    <rPh sb="43" eb="44">
      <t>タ</t>
    </rPh>
    <phoneticPr fontId="3"/>
  </si>
  <si>
    <t>□高血圧 　□糖尿病　 □心房細動　 □心筋梗塞 　□心不全 　□脂質異常症　 □肝硬変　 □その他肝機能障害（　　　　　　　　　　　）</t>
    <rPh sb="1" eb="4">
      <t>コウケツアツ</t>
    </rPh>
    <rPh sb="7" eb="10">
      <t>トウニョウビョウ</t>
    </rPh>
    <rPh sb="13" eb="14">
      <t>シン</t>
    </rPh>
    <rPh sb="14" eb="15">
      <t>フサ</t>
    </rPh>
    <rPh sb="15" eb="16">
      <t>コマ</t>
    </rPh>
    <rPh sb="16" eb="17">
      <t>ウゴ</t>
    </rPh>
    <rPh sb="20" eb="22">
      <t>シンキン</t>
    </rPh>
    <rPh sb="22" eb="24">
      <t>コウソク</t>
    </rPh>
    <rPh sb="27" eb="28">
      <t>シン</t>
    </rPh>
    <rPh sb="28" eb="30">
      <t>フゼン</t>
    </rPh>
    <rPh sb="33" eb="35">
      <t>シシツ</t>
    </rPh>
    <rPh sb="35" eb="37">
      <t>イジョウ</t>
    </rPh>
    <rPh sb="37" eb="38">
      <t>ショウ</t>
    </rPh>
    <rPh sb="41" eb="44">
      <t>カンコウヘン</t>
    </rPh>
    <rPh sb="49" eb="50">
      <t>タ</t>
    </rPh>
    <rPh sb="50" eb="53">
      <t>カンキノウ</t>
    </rPh>
    <rPh sb="53" eb="55">
      <t>ショウガイ</t>
    </rPh>
    <phoneticPr fontId="3"/>
  </si>
  <si>
    <t>要注意既往症
及び生活習慣</t>
    <rPh sb="0" eb="1">
      <t>ヨウ</t>
    </rPh>
    <rPh sb="1" eb="3">
      <t>チュウイ</t>
    </rPh>
    <rPh sb="3" eb="6">
      <t>キオウショウ</t>
    </rPh>
    <rPh sb="7" eb="8">
      <t>オヨ</t>
    </rPh>
    <rPh sb="9" eb="11">
      <t>セイカツ</t>
    </rPh>
    <rPh sb="11" eb="13">
      <t>シュウカン</t>
    </rPh>
    <phoneticPr fontId="3"/>
  </si>
  <si>
    <t>□肺炎　　　□尿路感染　　　□症候性てんかん　　　□ＤＶＴ　　　□その他</t>
    <rPh sb="1" eb="3">
      <t>ハイエン</t>
    </rPh>
    <rPh sb="7" eb="9">
      <t>ニョウロ</t>
    </rPh>
    <rPh sb="9" eb="11">
      <t>カンセン</t>
    </rPh>
    <rPh sb="15" eb="16">
      <t>ショウ</t>
    </rPh>
    <rPh sb="16" eb="17">
      <t>コウ</t>
    </rPh>
    <rPh sb="17" eb="18">
      <t>セイ</t>
    </rPh>
    <rPh sb="35" eb="36">
      <t>タ</t>
    </rPh>
    <phoneticPr fontId="3"/>
  </si>
  <si>
    <t>合併症</t>
    <rPh sb="0" eb="3">
      <t>ガッペイショウ</t>
    </rPh>
    <phoneticPr fontId="3"/>
  </si>
  <si>
    <t>□右マヒ　　□左マヒ　　□両マヒ　　□失調　　□高次脳機能障害　　□視野障害　　□構音・嚥下障害　　□その他（　　　　　　　　　　　　　）</t>
    <rPh sb="1" eb="2">
      <t>ミギ</t>
    </rPh>
    <rPh sb="7" eb="8">
      <t>ヒダリ</t>
    </rPh>
    <rPh sb="13" eb="14">
      <t>リョウ</t>
    </rPh>
    <rPh sb="19" eb="21">
      <t>シッチョウ</t>
    </rPh>
    <rPh sb="24" eb="26">
      <t>コウジ</t>
    </rPh>
    <rPh sb="26" eb="27">
      <t>ノウ</t>
    </rPh>
    <rPh sb="27" eb="29">
      <t>キノウ</t>
    </rPh>
    <rPh sb="29" eb="31">
      <t>ショウガイ</t>
    </rPh>
    <rPh sb="34" eb="36">
      <t>シヤ</t>
    </rPh>
    <rPh sb="36" eb="38">
      <t>ショウガイ</t>
    </rPh>
    <rPh sb="41" eb="43">
      <t>コウオン</t>
    </rPh>
    <rPh sb="44" eb="46">
      <t>エンゲ</t>
    </rPh>
    <rPh sb="46" eb="48">
      <t>ショウガイ</t>
    </rPh>
    <rPh sb="53" eb="54">
      <t>タ</t>
    </rPh>
    <phoneticPr fontId="3"/>
  </si>
  <si>
    <t>主な障害</t>
    <rPh sb="0" eb="1">
      <t>オモ</t>
    </rPh>
    <rPh sb="2" eb="4">
      <t>ショウガイ</t>
    </rPh>
    <phoneticPr fontId="3"/>
  </si>
  <si>
    <t>□血管狭窄・閉塞（　　　　　　　　　　）　　□未破裂動脈瘤（　　　　　　　　　　　）　　□その他（　　　　　　　　　　　　　　　　　　　　　　　　）　　</t>
    <rPh sb="47" eb="48">
      <t>タ</t>
    </rPh>
    <phoneticPr fontId="3"/>
  </si>
  <si>
    <t>特殊疾患</t>
    <rPh sb="0" eb="2">
      <t>トクシュ</t>
    </rPh>
    <rPh sb="2" eb="4">
      <t>シッカン</t>
    </rPh>
    <phoneticPr fontId="3"/>
  </si>
  <si>
    <t>　　　　　□有　　　　　月　　　　　日（内容）</t>
    <rPh sb="6" eb="7">
      <t>アリ</t>
    </rPh>
    <rPh sb="12" eb="13">
      <t>ツキ</t>
    </rPh>
    <rPh sb="18" eb="19">
      <t>ヒ</t>
    </rPh>
    <rPh sb="20" eb="22">
      <t>ナイヨウ</t>
    </rPh>
    <phoneticPr fontId="3"/>
  </si>
  <si>
    <t>□なし　□有　　　　　月　　　　　日（内容）</t>
    <rPh sb="5" eb="6">
      <t>アリ</t>
    </rPh>
    <rPh sb="11" eb="12">
      <t>ツキ</t>
    </rPh>
    <rPh sb="17" eb="18">
      <t>ヒ</t>
    </rPh>
    <rPh sb="19" eb="21">
      <t>ナイヨウ</t>
    </rPh>
    <phoneticPr fontId="3"/>
  </si>
  <si>
    <t>手術</t>
    <rPh sb="0" eb="2">
      <t>シュジュツ</t>
    </rPh>
    <phoneticPr fontId="3"/>
  </si>
  <si>
    <t>□大　□中　□小　□散在性</t>
    <rPh sb="1" eb="2">
      <t>ダイ</t>
    </rPh>
    <rPh sb="4" eb="5">
      <t>チュウ</t>
    </rPh>
    <rPh sb="7" eb="8">
      <t>ショウ</t>
    </rPh>
    <rPh sb="10" eb="12">
      <t>サンザイ</t>
    </rPh>
    <rPh sb="12" eb="13">
      <t>セイ</t>
    </rPh>
    <phoneticPr fontId="3"/>
  </si>
  <si>
    <t>□嚢状脳動脈瘤　□解離性動脈瘤　□不明　□その他(                               )</t>
    <rPh sb="1" eb="2">
      <t>ノウ</t>
    </rPh>
    <rPh sb="2" eb="3">
      <t>ジョウ</t>
    </rPh>
    <rPh sb="3" eb="4">
      <t>ノウ</t>
    </rPh>
    <rPh sb="4" eb="6">
      <t>ドウミャク</t>
    </rPh>
    <rPh sb="6" eb="7">
      <t>コブ</t>
    </rPh>
    <rPh sb="9" eb="11">
      <t>カイリ</t>
    </rPh>
    <rPh sb="11" eb="12">
      <t>セイ</t>
    </rPh>
    <rPh sb="12" eb="14">
      <t>ドウミャク</t>
    </rPh>
    <rPh sb="14" eb="15">
      <t>コブ</t>
    </rPh>
    <rPh sb="17" eb="19">
      <t>フメイ</t>
    </rPh>
    <rPh sb="23" eb="24">
      <t>タ</t>
    </rPh>
    <phoneticPr fontId="3"/>
  </si>
  <si>
    <t>□クモ膜下出血</t>
    <rPh sb="3" eb="4">
      <t>マク</t>
    </rPh>
    <rPh sb="4" eb="5">
      <t>シタ</t>
    </rPh>
    <rPh sb="5" eb="7">
      <t>シュッケツ</t>
    </rPh>
    <phoneticPr fontId="3"/>
  </si>
  <si>
    <t>サイズ</t>
    <phoneticPr fontId="3"/>
  </si>
  <si>
    <t>□高血圧性　□脳動脈奇形　□もやもや病　□不明　□その他（　　  　　　　　　　　　）</t>
    <rPh sb="1" eb="4">
      <t>コウケツアツ</t>
    </rPh>
    <rPh sb="4" eb="5">
      <t>セイ</t>
    </rPh>
    <rPh sb="7" eb="8">
      <t>ノウ</t>
    </rPh>
    <rPh sb="8" eb="10">
      <t>ドウミャク</t>
    </rPh>
    <rPh sb="10" eb="12">
      <t>キケイ</t>
    </rPh>
    <rPh sb="18" eb="19">
      <t>ビョウ</t>
    </rPh>
    <rPh sb="21" eb="23">
      <t>フメイ</t>
    </rPh>
    <rPh sb="27" eb="28">
      <t>タ</t>
    </rPh>
    <phoneticPr fontId="3"/>
  </si>
  <si>
    <t>□脳出血</t>
    <rPh sb="1" eb="4">
      <t>ノウシュッケツ</t>
    </rPh>
    <phoneticPr fontId="3"/>
  </si>
  <si>
    <t>□ｱﾃﾛｰﾑ血栓症　□心原性塞栓　□ラクナ梗塞　□不明　□その他（　　　 　　　　　）</t>
    <rPh sb="6" eb="7">
      <t>チ</t>
    </rPh>
    <rPh sb="7" eb="8">
      <t>セン</t>
    </rPh>
    <rPh sb="8" eb="9">
      <t>ショウ</t>
    </rPh>
    <rPh sb="11" eb="12">
      <t>シン</t>
    </rPh>
    <rPh sb="12" eb="13">
      <t>ハラ</t>
    </rPh>
    <rPh sb="13" eb="14">
      <t>セイ</t>
    </rPh>
    <rPh sb="14" eb="16">
      <t>ソクセン</t>
    </rPh>
    <rPh sb="21" eb="23">
      <t>コウソク</t>
    </rPh>
    <rPh sb="25" eb="27">
      <t>フメイ</t>
    </rPh>
    <rPh sb="31" eb="32">
      <t>タ</t>
    </rPh>
    <phoneticPr fontId="3"/>
  </si>
  <si>
    <t>□脳梗塞</t>
    <rPh sb="1" eb="4">
      <t>ノウコウソク</t>
    </rPh>
    <phoneticPr fontId="3"/>
  </si>
  <si>
    <t>病巣部位</t>
    <rPh sb="0" eb="2">
      <t>ビョウソウ</t>
    </rPh>
    <rPh sb="2" eb="4">
      <t>ブイ</t>
    </rPh>
    <phoneticPr fontId="3"/>
  </si>
  <si>
    <t>疾　患　名</t>
    <rPh sb="0" eb="1">
      <t>シツ</t>
    </rPh>
    <rPh sb="2" eb="3">
      <t>ワズラ</t>
    </rPh>
    <rPh sb="4" eb="5">
      <t>メイ</t>
    </rPh>
    <phoneticPr fontId="3"/>
  </si>
  <si>
    <t>平成　　　年　　　月　　　日</t>
    <rPh sb="0" eb="2">
      <t>ヘイセイ</t>
    </rPh>
    <rPh sb="5" eb="6">
      <t>ネン</t>
    </rPh>
    <rPh sb="9" eb="10">
      <t>ツキ</t>
    </rPh>
    <rPh sb="13" eb="14">
      <t>ヒ</t>
    </rPh>
    <phoneticPr fontId="3"/>
  </si>
  <si>
    <t>入院</t>
    <rPh sb="0" eb="2">
      <t>ニュウイン</t>
    </rPh>
    <phoneticPr fontId="3"/>
  </si>
  <si>
    <t>歳</t>
    <rPh sb="0" eb="1">
      <t>サイ</t>
    </rPh>
    <phoneticPr fontId="3"/>
  </si>
  <si>
    <t>年齢</t>
    <rPh sb="0" eb="2">
      <t>ネンレイ</t>
    </rPh>
    <phoneticPr fontId="3"/>
  </si>
  <si>
    <t>発症</t>
    <rPh sb="0" eb="2">
      <t>ハッショウ</t>
    </rPh>
    <phoneticPr fontId="3"/>
  </si>
  <si>
    <t>性別</t>
    <rPh sb="0" eb="2">
      <t>セイベツ</t>
    </rPh>
    <phoneticPr fontId="3"/>
  </si>
  <si>
    <t>ＩＤ</t>
    <phoneticPr fontId="3"/>
  </si>
  <si>
    <t>患者氏名</t>
    <rPh sb="0" eb="2">
      <t>カンジャ</t>
    </rPh>
    <rPh sb="2" eb="4">
      <t>シメイ</t>
    </rPh>
    <phoneticPr fontId="3"/>
  </si>
  <si>
    <t>患者基本情報　　　月　　　日記入　　　　　　　　　　　　　　　　　科　医師名　　</t>
    <rPh sb="0" eb="2">
      <t>カンジャ</t>
    </rPh>
    <rPh sb="2" eb="4">
      <t>キホン</t>
    </rPh>
    <rPh sb="4" eb="6">
      <t>ジョウホウ</t>
    </rPh>
    <rPh sb="9" eb="10">
      <t>ツキ</t>
    </rPh>
    <rPh sb="13" eb="14">
      <t>ヒ</t>
    </rPh>
    <rPh sb="14" eb="16">
      <t>キニュウ</t>
    </rPh>
    <rPh sb="33" eb="34">
      <t>カ</t>
    </rPh>
    <rPh sb="35" eb="37">
      <t>イシ</t>
    </rPh>
    <rPh sb="37" eb="38">
      <t>メイ</t>
    </rPh>
    <phoneticPr fontId="3"/>
  </si>
  <si>
    <t>発行病院
送り先</t>
    <rPh sb="0" eb="2">
      <t>ハッコウ</t>
    </rPh>
    <rPh sb="2" eb="4">
      <t>ビョウイン</t>
    </rPh>
    <rPh sb="5" eb="6">
      <t>オク</t>
    </rPh>
    <rPh sb="7" eb="8">
      <t>サキ</t>
    </rPh>
    <phoneticPr fontId="3"/>
  </si>
  <si>
    <t>千葉県共用　脳卒中地域医療連携パス　連携シート
診療情報シート 【急性期病院作成用】</t>
    <rPh sb="0" eb="3">
      <t>チバケン</t>
    </rPh>
    <rPh sb="3" eb="5">
      <t>キョウヨウ</t>
    </rPh>
    <rPh sb="6" eb="9">
      <t>ノウソッチュウ</t>
    </rPh>
    <rPh sb="9" eb="11">
      <t>チイキ</t>
    </rPh>
    <rPh sb="11" eb="13">
      <t>イリョウ</t>
    </rPh>
    <rPh sb="13" eb="15">
      <t>レンケイ</t>
    </rPh>
    <rPh sb="18" eb="20">
      <t>レンケイ</t>
    </rPh>
    <rPh sb="24" eb="26">
      <t>シンリョウ</t>
    </rPh>
    <rPh sb="26" eb="28">
      <t>ジョウホウ</t>
    </rPh>
    <rPh sb="33" eb="36">
      <t>キュウセイキ</t>
    </rPh>
    <rPh sb="36" eb="38">
      <t>ビョウイン</t>
    </rPh>
    <rPh sb="38" eb="41">
      <t>サクセイヨウ</t>
    </rPh>
    <phoneticPr fontId="3"/>
  </si>
  <si>
    <t>／</t>
  </si>
  <si>
    <t>血圧</t>
    <rPh sb="0" eb="2">
      <t>ケツアツ</t>
    </rPh>
    <phoneticPr fontId="3"/>
  </si>
  <si>
    <t>不整脈</t>
    <rPh sb="0" eb="3">
      <t>フセイミャク</t>
    </rPh>
    <phoneticPr fontId="3"/>
  </si>
  <si>
    <t>脈拍</t>
    <rPh sb="0" eb="2">
      <t>ミャクハク</t>
    </rPh>
    <phoneticPr fontId="3"/>
  </si>
  <si>
    <t>度</t>
    <rPh sb="0" eb="1">
      <t>ド</t>
    </rPh>
    <phoneticPr fontId="3"/>
  </si>
  <si>
    <t>体温</t>
    <rPh sb="0" eb="2">
      <t>タイオン</t>
    </rPh>
    <phoneticPr fontId="3"/>
  </si>
  <si>
    <t>退院日情報</t>
    <rPh sb="0" eb="2">
      <t>タイイン</t>
    </rPh>
    <rPh sb="2" eb="3">
      <t>ヒ</t>
    </rPh>
    <rPh sb="3" eb="5">
      <t>ジョウホウ</t>
    </rPh>
    <phoneticPr fontId="3"/>
  </si>
  <si>
    <t>その後の経過（ｻﾏﾘｰ代用可）</t>
    <rPh sb="2" eb="3">
      <t>ゴ</t>
    </rPh>
    <rPh sb="4" eb="6">
      <t>ケイカ</t>
    </rPh>
    <phoneticPr fontId="3"/>
  </si>
  <si>
    <t>点</t>
    <rPh sb="0" eb="1">
      <t>テン</t>
    </rPh>
    <phoneticPr fontId="3"/>
  </si>
  <si>
    <t>合計得点</t>
    <rPh sb="0" eb="2">
      <t>ゴウケイ</t>
    </rPh>
    <rPh sb="2" eb="4">
      <t>トクテン</t>
    </rPh>
    <phoneticPr fontId="3"/>
  </si>
  <si>
    <t>危険行動</t>
    <rPh sb="0" eb="2">
      <t>キケン</t>
    </rPh>
    <rPh sb="2" eb="4">
      <t>コウドウ</t>
    </rPh>
    <phoneticPr fontId="3"/>
  </si>
  <si>
    <t>診療・療養上の指示が通じる</t>
    <rPh sb="0" eb="2">
      <t>シンリョウ</t>
    </rPh>
    <rPh sb="3" eb="5">
      <t>リョウヨウ</t>
    </rPh>
    <rPh sb="5" eb="6">
      <t>ウエ</t>
    </rPh>
    <rPh sb="7" eb="9">
      <t>シジ</t>
    </rPh>
    <rPh sb="10" eb="11">
      <t>ツウ</t>
    </rPh>
    <phoneticPr fontId="3"/>
  </si>
  <si>
    <t>他者への意思の伝達</t>
    <rPh sb="0" eb="2">
      <t>タシャ</t>
    </rPh>
    <rPh sb="4" eb="6">
      <t>イシ</t>
    </rPh>
    <rPh sb="7" eb="9">
      <t>デンタツ</t>
    </rPh>
    <phoneticPr fontId="3"/>
  </si>
  <si>
    <t>□全介助</t>
    <rPh sb="1" eb="2">
      <t>ゼン</t>
    </rPh>
    <rPh sb="2" eb="4">
      <t>カイジョ</t>
    </rPh>
    <phoneticPr fontId="3"/>
  </si>
  <si>
    <t>□一部介助</t>
    <rPh sb="1" eb="3">
      <t>イチブ</t>
    </rPh>
    <rPh sb="3" eb="5">
      <t>カイジョ</t>
    </rPh>
    <phoneticPr fontId="3"/>
  </si>
  <si>
    <t>□介助なし</t>
    <rPh sb="1" eb="3">
      <t>カイジョ</t>
    </rPh>
    <phoneticPr fontId="3"/>
  </si>
  <si>
    <t>口腔清潔</t>
    <rPh sb="0" eb="2">
      <t>コウクウ</t>
    </rPh>
    <rPh sb="2" eb="4">
      <t>セイケツ</t>
    </rPh>
    <phoneticPr fontId="3"/>
  </si>
  <si>
    <t>□介助を要する移動（搬送含む）</t>
    <rPh sb="1" eb="3">
      <t>カイジョ</t>
    </rPh>
    <rPh sb="4" eb="5">
      <t>ヨウ</t>
    </rPh>
    <rPh sb="7" eb="9">
      <t>イドウ</t>
    </rPh>
    <rPh sb="10" eb="12">
      <t>ハンソウ</t>
    </rPh>
    <rPh sb="12" eb="13">
      <t>フク</t>
    </rPh>
    <phoneticPr fontId="3"/>
  </si>
  <si>
    <t>□介助を要しない移動</t>
    <rPh sb="1" eb="3">
      <t>カイジョ</t>
    </rPh>
    <rPh sb="4" eb="5">
      <t>ヨウ</t>
    </rPh>
    <rPh sb="8" eb="10">
      <t>イドウ</t>
    </rPh>
    <phoneticPr fontId="3"/>
  </si>
  <si>
    <t>移動方法</t>
    <rPh sb="0" eb="2">
      <t>イドウ</t>
    </rPh>
    <rPh sb="2" eb="4">
      <t>ホウホウ</t>
    </rPh>
    <phoneticPr fontId="3"/>
  </si>
  <si>
    <t>□見守り・一部介助が必要</t>
    <rPh sb="1" eb="3">
      <t>ミマモ</t>
    </rPh>
    <rPh sb="5" eb="7">
      <t>イチブ</t>
    </rPh>
    <rPh sb="7" eb="9">
      <t>カイジョ</t>
    </rPh>
    <rPh sb="10" eb="12">
      <t>ヒツヨウ</t>
    </rPh>
    <phoneticPr fontId="3"/>
  </si>
  <si>
    <t>移乗</t>
    <rPh sb="0" eb="2">
      <t>イジョウ</t>
    </rPh>
    <phoneticPr fontId="3"/>
  </si>
  <si>
    <t>□支えがあればできる</t>
    <rPh sb="1" eb="2">
      <t>ササ</t>
    </rPh>
    <phoneticPr fontId="3"/>
  </si>
  <si>
    <t>座位保持</t>
    <rPh sb="0" eb="2">
      <t>ザイ</t>
    </rPh>
    <rPh sb="2" eb="4">
      <t>ホジ</t>
    </rPh>
    <phoneticPr fontId="3"/>
  </si>
  <si>
    <t>起き上がり</t>
    <rPh sb="0" eb="1">
      <t>オ</t>
    </rPh>
    <rPh sb="2" eb="3">
      <t>ア</t>
    </rPh>
    <phoneticPr fontId="3"/>
  </si>
  <si>
    <t>□何かにつかまればできる</t>
    <rPh sb="1" eb="2">
      <t>ナニ</t>
    </rPh>
    <phoneticPr fontId="3"/>
  </si>
  <si>
    <t>寝返り</t>
    <rPh sb="0" eb="2">
      <t>ネガエ</t>
    </rPh>
    <phoneticPr fontId="3"/>
  </si>
  <si>
    <t>どちらかの手を胸元まで持ち上げられる</t>
    <rPh sb="5" eb="6">
      <t>テ</t>
    </rPh>
    <rPh sb="7" eb="9">
      <t>ムナモト</t>
    </rPh>
    <rPh sb="11" eb="12">
      <t>モ</t>
    </rPh>
    <rPh sb="13" eb="14">
      <t>ア</t>
    </rPh>
    <phoneticPr fontId="3"/>
  </si>
  <si>
    <t>床上安静の指示</t>
    <rPh sb="0" eb="1">
      <t>ユカ</t>
    </rPh>
    <rPh sb="1" eb="2">
      <t>ウエ</t>
    </rPh>
    <rPh sb="2" eb="4">
      <t>アンセイ</t>
    </rPh>
    <rPh sb="5" eb="7">
      <t>シジ</t>
    </rPh>
    <phoneticPr fontId="3"/>
  </si>
  <si>
    <t>2点</t>
    <rPh sb="1" eb="2">
      <t>テン</t>
    </rPh>
    <phoneticPr fontId="3"/>
  </si>
  <si>
    <t>1点</t>
    <rPh sb="1" eb="2">
      <t>テン</t>
    </rPh>
    <phoneticPr fontId="3"/>
  </si>
  <si>
    <t>0点</t>
    <rPh sb="1" eb="2">
      <t>テン</t>
    </rPh>
    <phoneticPr fontId="3"/>
  </si>
  <si>
    <t>得点</t>
    <rPh sb="0" eb="2">
      <t>トクテン</t>
    </rPh>
    <phoneticPr fontId="3"/>
  </si>
  <si>
    <t>患者の状況</t>
    <rPh sb="0" eb="2">
      <t>カンジャ</t>
    </rPh>
    <rPh sb="3" eb="5">
      <t>ジョウキョウ</t>
    </rPh>
    <phoneticPr fontId="3"/>
  </si>
  <si>
    <t>日常生活機能評価</t>
    <rPh sb="0" eb="2">
      <t>ニチジョウ</t>
    </rPh>
    <rPh sb="2" eb="4">
      <t>セイカツ</t>
    </rPh>
    <rPh sb="4" eb="6">
      <t>キノウ</t>
    </rPh>
    <rPh sb="6" eb="8">
      <t>ヒョウカ</t>
    </rPh>
    <phoneticPr fontId="3"/>
  </si>
  <si>
    <t>入浴</t>
    <rPh sb="0" eb="2">
      <t>ニュウヨク</t>
    </rPh>
    <phoneticPr fontId="3"/>
  </si>
  <si>
    <t>□その他（　　　　　　　　）</t>
    <rPh sb="3" eb="4">
      <t>タ</t>
    </rPh>
    <phoneticPr fontId="3"/>
  </si>
  <si>
    <t>動作</t>
    <rPh sb="0" eb="2">
      <t>ドウサ</t>
    </rPh>
    <phoneticPr fontId="3"/>
  </si>
  <si>
    <t>□自立　　□内服　　□座薬　　□GE　　□摘便</t>
    <rPh sb="1" eb="3">
      <t>ジリツ</t>
    </rPh>
    <rPh sb="6" eb="8">
      <t>ナイフク</t>
    </rPh>
    <rPh sb="11" eb="13">
      <t>ザヤク</t>
    </rPh>
    <rPh sb="21" eb="23">
      <t>テキベン</t>
    </rPh>
    <phoneticPr fontId="3"/>
  </si>
  <si>
    <t>排便ｺﾝﾄﾛｰﾙ</t>
    <rPh sb="0" eb="2">
      <t>ハイベン</t>
    </rPh>
    <phoneticPr fontId="3"/>
  </si>
  <si>
    <t>□気管切開　　　　　　　</t>
    <rPh sb="1" eb="3">
      <t>キカン</t>
    </rPh>
    <rPh sb="3" eb="5">
      <t>セッカイ</t>
    </rPh>
    <phoneticPr fontId="3"/>
  </si>
  <si>
    <t>□あり　　　□不明確　　　□なし</t>
    <rPh sb="7" eb="10">
      <t>フメイカク</t>
    </rPh>
    <phoneticPr fontId="3"/>
  </si>
  <si>
    <t>便意</t>
    <rPh sb="0" eb="2">
      <t>ベンイ</t>
    </rPh>
    <phoneticPr fontId="3"/>
  </si>
  <si>
    <t>□鼻腔　□胃瘻　</t>
    <rPh sb="1" eb="2">
      <t>ハナ</t>
    </rPh>
    <rPh sb="2" eb="3">
      <t>コウ</t>
    </rPh>
    <rPh sb="5" eb="6">
      <t>イ</t>
    </rPh>
    <rPh sb="6" eb="7">
      <t>セムシ</t>
    </rPh>
    <phoneticPr fontId="3"/>
  </si>
  <si>
    <t>失禁</t>
    <rPh sb="0" eb="2">
      <t>シッキン</t>
    </rPh>
    <phoneticPr fontId="3"/>
  </si>
  <si>
    <t>□留置ｶﾃｰﾃﾙ　　　</t>
    <rPh sb="1" eb="3">
      <t>リュウチ</t>
    </rPh>
    <phoneticPr fontId="3"/>
  </si>
  <si>
    <t>尿意</t>
    <rPh sb="0" eb="1">
      <t>ニョウ</t>
    </rPh>
    <rPh sb="1" eb="2">
      <t>イ</t>
    </rPh>
    <phoneticPr fontId="3"/>
  </si>
  <si>
    <t>種　類</t>
    <rPh sb="0" eb="1">
      <t>タネ</t>
    </rPh>
    <rPh sb="2" eb="3">
      <t>タグイ</t>
    </rPh>
    <phoneticPr fontId="3"/>
  </si>
  <si>
    <t>最終交換日</t>
    <rPh sb="0" eb="2">
      <t>サイシュウ</t>
    </rPh>
    <rPh sb="2" eb="4">
      <t>コウカン</t>
    </rPh>
    <rPh sb="4" eb="5">
      <t>ヒ</t>
    </rPh>
    <phoneticPr fontId="3"/>
  </si>
  <si>
    <t>夜間；</t>
    <rPh sb="0" eb="2">
      <t>ヤカン</t>
    </rPh>
    <phoneticPr fontId="3"/>
  </si>
  <si>
    <t>日中；</t>
    <rPh sb="0" eb="2">
      <t>ニッチュウ</t>
    </rPh>
    <phoneticPr fontId="3"/>
  </si>
  <si>
    <t>口腔の状態</t>
    <rPh sb="0" eb="2">
      <t>コウクウ</t>
    </rPh>
    <rPh sb="3" eb="5">
      <t>ジョウタイ</t>
    </rPh>
    <phoneticPr fontId="3"/>
  </si>
  <si>
    <t>□禁止食（　　　　　　　　　　　　　　　　　　　　　　　　　　　　　　　）　　　　□その他（　　　　　　　　　　　　　　　　　　　　　　　　　　　　　　　　　　　　　　　　　　）</t>
    <rPh sb="1" eb="3">
      <t>キンシ</t>
    </rPh>
    <rPh sb="3" eb="4">
      <t>ショク</t>
    </rPh>
    <rPh sb="44" eb="45">
      <t>タ</t>
    </rPh>
    <phoneticPr fontId="3"/>
  </si>
  <si>
    <t>特記</t>
    <rPh sb="0" eb="2">
      <t>トッキ</t>
    </rPh>
    <phoneticPr fontId="3"/>
  </si>
  <si>
    <r>
      <t>□なし　□あり</t>
    </r>
    <r>
      <rPr>
        <sz val="9"/>
        <rFont val="ＭＳ Ｐゴシック"/>
        <family val="3"/>
        <charset val="128"/>
      </rPr>
      <t>（ＤＭ食　　　　　　ｋｃａｌ　　□塩分　　　　ｇ　　□ﾜｰﾌｧﾘﾝ食　　□タンパク制限（　　　　　　）ｇ　</t>
    </r>
    <rPh sb="10" eb="11">
      <t>ショク</t>
    </rPh>
    <rPh sb="24" eb="26">
      <t>エンブン</t>
    </rPh>
    <rPh sb="40" eb="41">
      <t>ショク</t>
    </rPh>
    <rPh sb="48" eb="50">
      <t>セイゲン</t>
    </rPh>
    <phoneticPr fontId="3"/>
  </si>
  <si>
    <t>治療食</t>
    <rPh sb="0" eb="3">
      <t>チリョウショク</t>
    </rPh>
    <phoneticPr fontId="3"/>
  </si>
  <si>
    <t>□全量　　　　□3/4～1/2  　　  □1/2～1/4　　　　□1/4以下　　　□その他（　　　　　　　　　　　　　　）</t>
    <rPh sb="1" eb="3">
      <t>ゼンリョウ</t>
    </rPh>
    <rPh sb="37" eb="39">
      <t>イカ</t>
    </rPh>
    <rPh sb="45" eb="46">
      <t>タ</t>
    </rPh>
    <phoneticPr fontId="3"/>
  </si>
  <si>
    <t>摂取量</t>
    <rPh sb="0" eb="2">
      <t>セッシュ</t>
    </rPh>
    <rPh sb="2" eb="3">
      <t>リョウ</t>
    </rPh>
    <phoneticPr fontId="3"/>
  </si>
  <si>
    <t>□自立(□補助具使用）、　□見守り必要、　□一部介助（　　　　　　　　　　　　　　　　　　　　　　） 、　□全介助</t>
    <rPh sb="1" eb="3">
      <t>ジリツ</t>
    </rPh>
    <rPh sb="5" eb="7">
      <t>ホジョ</t>
    </rPh>
    <rPh sb="7" eb="8">
      <t>グ</t>
    </rPh>
    <rPh sb="8" eb="10">
      <t>シヨウ</t>
    </rPh>
    <rPh sb="22" eb="24">
      <t>イチブ</t>
    </rPh>
    <rPh sb="24" eb="26">
      <t>カイジョ</t>
    </rPh>
    <rPh sb="54" eb="55">
      <t>ゼン</t>
    </rPh>
    <rPh sb="55" eb="57">
      <t>カイジョ</t>
    </rPh>
    <phoneticPr fontId="3"/>
  </si>
  <si>
    <r>
      <t>□とろみあり</t>
    </r>
    <r>
      <rPr>
        <sz val="9"/>
        <rFont val="ＭＳ Ｐゴシック"/>
        <family val="3"/>
        <charset val="128"/>
      </rPr>
      <t>、　　（トロミの強さ　□弱め、　□強め）、　　（とろみ剤の銘柄・分量など　　　　　　　　　　　　　　　　　　）、　　水分量　（　　　　　　　ml）</t>
    </r>
    <rPh sb="14" eb="15">
      <t>ツヨ</t>
    </rPh>
    <rPh sb="18" eb="19">
      <t>ヨワ</t>
    </rPh>
    <rPh sb="23" eb="24">
      <t>ツヨ</t>
    </rPh>
    <rPh sb="33" eb="34">
      <t>ザイ</t>
    </rPh>
    <rPh sb="35" eb="37">
      <t>メイガラ</t>
    </rPh>
    <rPh sb="38" eb="40">
      <t>ブンリョウ</t>
    </rPh>
    <rPh sb="64" eb="66">
      <t>スイブン</t>
    </rPh>
    <rPh sb="66" eb="67">
      <t>リョウ</t>
    </rPh>
    <phoneticPr fontId="3"/>
  </si>
  <si>
    <t>水分</t>
    <rPh sb="0" eb="2">
      <t>スイブン</t>
    </rPh>
    <phoneticPr fontId="3"/>
  </si>
  <si>
    <r>
      <t xml:space="preserve">□ゼリー、 □ゼリー食、 □ミキサー・ペースト食、 □やわらか食、 □軟菜・刻み食、 □常食 </t>
    </r>
    <r>
      <rPr>
        <sz val="9"/>
        <rFont val="ＭＳ Ｐゴシック"/>
        <family val="3"/>
        <charset val="128"/>
      </rPr>
      <t>（下記の副菜コメント参照）</t>
    </r>
    <rPh sb="10" eb="11">
      <t>ショク</t>
    </rPh>
    <rPh sb="23" eb="24">
      <t>ショク</t>
    </rPh>
    <rPh sb="31" eb="32">
      <t>ショク</t>
    </rPh>
    <rPh sb="35" eb="36">
      <t>ナン</t>
    </rPh>
    <rPh sb="36" eb="37">
      <t>サイ</t>
    </rPh>
    <rPh sb="38" eb="39">
      <t>キザ</t>
    </rPh>
    <rPh sb="40" eb="41">
      <t>ショク</t>
    </rPh>
    <rPh sb="44" eb="46">
      <t>ジョウショク</t>
    </rPh>
    <rPh sb="48" eb="50">
      <t>カキ</t>
    </rPh>
    <rPh sb="51" eb="53">
      <t>フクサイ</t>
    </rPh>
    <rPh sb="57" eb="59">
      <t>サンショウ</t>
    </rPh>
    <phoneticPr fontId="3"/>
  </si>
  <si>
    <t>副食</t>
    <rPh sb="0" eb="2">
      <t>フクショク</t>
    </rPh>
    <phoneticPr fontId="3"/>
  </si>
  <si>
    <t>□ご飯、　□軟飯、　□全粥、　□ミキサー粥</t>
    <rPh sb="2" eb="3">
      <t>ハン</t>
    </rPh>
    <rPh sb="6" eb="7">
      <t>ナン</t>
    </rPh>
    <rPh sb="7" eb="8">
      <t>ハン</t>
    </rPh>
    <rPh sb="11" eb="13">
      <t>ゼンガユ</t>
    </rPh>
    <rPh sb="20" eb="21">
      <t>ガユ</t>
    </rPh>
    <phoneticPr fontId="3"/>
  </si>
  <si>
    <t>主食</t>
    <rPh sb="0" eb="2">
      <t>シュショク</t>
    </rPh>
    <phoneticPr fontId="3"/>
  </si>
  <si>
    <t>形態</t>
    <rPh sb="0" eb="2">
      <t>ケイタイ</t>
    </rPh>
    <phoneticPr fontId="3"/>
  </si>
  <si>
    <r>
      <t>□経口、　□経管摂取</t>
    </r>
    <r>
      <rPr>
        <sz val="9"/>
        <rFont val="ＭＳ Ｐゴシック"/>
        <family val="3"/>
        <charset val="128"/>
      </rPr>
      <t>　（銘柄、投与量）（　　　              　　　　　　　）ｋcal、　投与時間　（　　　　時間/回）　（□鼻腔　□胃瘻　□経口訓練併用）　□TPN</t>
    </r>
    <rPh sb="1" eb="3">
      <t>ケイコウ</t>
    </rPh>
    <rPh sb="6" eb="7">
      <t>キョウ</t>
    </rPh>
    <rPh sb="7" eb="8">
      <t>カン</t>
    </rPh>
    <rPh sb="8" eb="10">
      <t>セッシュ</t>
    </rPh>
    <rPh sb="12" eb="14">
      <t>メイガラ</t>
    </rPh>
    <rPh sb="15" eb="18">
      <t>トウヨリョウ</t>
    </rPh>
    <rPh sb="51" eb="53">
      <t>トウヨ</t>
    </rPh>
    <rPh sb="53" eb="55">
      <t>ジカン</t>
    </rPh>
    <rPh sb="61" eb="63">
      <t>ジカン</t>
    </rPh>
    <rPh sb="64" eb="65">
      <t>カイ</t>
    </rPh>
    <rPh sb="69" eb="70">
      <t>ハナ</t>
    </rPh>
    <rPh sb="70" eb="71">
      <t>コウ</t>
    </rPh>
    <rPh sb="77" eb="79">
      <t>ケイコウ</t>
    </rPh>
    <rPh sb="79" eb="81">
      <t>クンレン</t>
    </rPh>
    <rPh sb="81" eb="83">
      <t>ヘイヨウ</t>
    </rPh>
    <phoneticPr fontId="3"/>
  </si>
  <si>
    <t>経路</t>
    <rPh sb="0" eb="2">
      <t>ケイロ</t>
    </rPh>
    <phoneticPr fontId="3"/>
  </si>
  <si>
    <t>食事栄養</t>
    <rPh sb="0" eb="2">
      <t>ショクジ</t>
    </rPh>
    <rPh sb="2" eb="4">
      <t>エイヨウ</t>
    </rPh>
    <phoneticPr fontId="3"/>
  </si>
  <si>
    <t>退院時情報(　　　月　　　日退院) 記入者                        　　　　記入日　　　月　　　日</t>
    <rPh sb="49" eb="51">
      <t>キニュウ</t>
    </rPh>
    <rPh sb="51" eb="52">
      <t>ニチ</t>
    </rPh>
    <rPh sb="55" eb="56">
      <t>ツキ</t>
    </rPh>
    <rPh sb="59" eb="60">
      <t>ヒ</t>
    </rPh>
    <phoneticPr fontId="3"/>
  </si>
  <si>
    <t>抑制</t>
    <rPh sb="0" eb="2">
      <t>ヨクセイ</t>
    </rPh>
    <phoneticPr fontId="3"/>
  </si>
  <si>
    <t>問題行動</t>
    <rPh sb="0" eb="2">
      <t>モンダイ</t>
    </rPh>
    <rPh sb="2" eb="4">
      <t>コウドウ</t>
    </rPh>
    <phoneticPr fontId="3"/>
  </si>
  <si>
    <t>精神症状</t>
    <rPh sb="0" eb="2">
      <t>セイシン</t>
    </rPh>
    <rPh sb="2" eb="4">
      <t>ショウジョウ</t>
    </rPh>
    <phoneticPr fontId="3"/>
  </si>
  <si>
    <t>眠剤使用</t>
  </si>
  <si>
    <t>ｺﾐｭﾆｹｰｼｮﾝ手段</t>
    <rPh sb="9" eb="11">
      <t>シュダン</t>
    </rPh>
    <phoneticPr fontId="3"/>
  </si>
  <si>
    <t>ナースコール</t>
  </si>
  <si>
    <t>意思疎通</t>
    <rPh sb="0" eb="2">
      <t>イシ</t>
    </rPh>
    <rPh sb="2" eb="4">
      <t>ソツウ</t>
    </rPh>
    <phoneticPr fontId="3"/>
  </si>
  <si>
    <t>□自立　　　□見守り　　　□一部介助　　　□全介助</t>
    <rPh sb="1" eb="3">
      <t>ジリツ</t>
    </rPh>
    <rPh sb="7" eb="9">
      <t>ミマモ</t>
    </rPh>
    <rPh sb="14" eb="16">
      <t>イチブ</t>
    </rPh>
    <rPh sb="16" eb="18">
      <t>カイジョ</t>
    </rPh>
    <rPh sb="22" eb="23">
      <t>ゼン</t>
    </rPh>
    <rPh sb="23" eb="25">
      <t>カイジョ</t>
    </rPh>
    <phoneticPr fontId="3"/>
  </si>
  <si>
    <t>移乗動作</t>
    <rPh sb="0" eb="2">
      <t>イジョウ</t>
    </rPh>
    <rPh sb="2" eb="4">
      <t>ドウサ</t>
    </rPh>
    <phoneticPr fontId="3"/>
  </si>
  <si>
    <t>移動動作</t>
    <rPh sb="0" eb="2">
      <t>イドウ</t>
    </rPh>
    <rPh sb="2" eb="4">
      <t>ドウサ</t>
    </rPh>
    <phoneticPr fontId="3"/>
  </si>
  <si>
    <t>食事動作</t>
    <rPh sb="0" eb="2">
      <t>ショクジ</t>
    </rPh>
    <rPh sb="2" eb="4">
      <t>ドウサ</t>
    </rPh>
    <phoneticPr fontId="3"/>
  </si>
  <si>
    <t>身体</t>
    <rPh sb="0" eb="2">
      <t>シンタイ</t>
    </rPh>
    <phoneticPr fontId="3"/>
  </si>
  <si>
    <t>千葉県共用　脳卒中地域医療連携パス　連携シート
看護シート 【急性期病院作成用】</t>
    <rPh sb="0" eb="3">
      <t>チバケン</t>
    </rPh>
    <rPh sb="3" eb="5">
      <t>キョウヨウ</t>
    </rPh>
    <rPh sb="6" eb="9">
      <t>ノウソッチュウ</t>
    </rPh>
    <rPh sb="9" eb="11">
      <t>チイキ</t>
    </rPh>
    <rPh sb="11" eb="13">
      <t>イリョウ</t>
    </rPh>
    <rPh sb="13" eb="15">
      <t>レンケイ</t>
    </rPh>
    <rPh sb="18" eb="20">
      <t>レンケイ</t>
    </rPh>
    <rPh sb="31" eb="33">
      <t>キュウセイ</t>
    </rPh>
    <phoneticPr fontId="3"/>
  </si>
  <si>
    <t>本人・家族の希望</t>
    <rPh sb="0" eb="2">
      <t>ホンニン</t>
    </rPh>
    <rPh sb="3" eb="5">
      <t>カゾク</t>
    </rPh>
    <rPh sb="6" eb="8">
      <t>キボウ</t>
    </rPh>
    <phoneticPr fontId="3"/>
  </si>
  <si>
    <t>□通院　□通所　□訪問</t>
    <rPh sb="1" eb="3">
      <t>ツウイン</t>
    </rPh>
    <rPh sb="5" eb="7">
      <t>ツウショ</t>
    </rPh>
    <rPh sb="9" eb="11">
      <t>ホウモン</t>
    </rPh>
    <phoneticPr fontId="3"/>
  </si>
  <si>
    <t>在宅ﾘﾊの継続目標</t>
    <rPh sb="0" eb="2">
      <t>ザイタク</t>
    </rPh>
    <rPh sb="5" eb="7">
      <t>ケイゾク</t>
    </rPh>
    <rPh sb="7" eb="9">
      <t>モクヒョウ</t>
    </rPh>
    <phoneticPr fontId="3"/>
  </si>
  <si>
    <t>□ＶＦ結果　　□ＳＬＴＡ結果　　□その他（　　　　　　　　　）</t>
    <phoneticPr fontId="3"/>
  </si>
  <si>
    <t xml:space="preserve">添付資料
</t>
    <rPh sb="0" eb="2">
      <t>テンプ</t>
    </rPh>
    <rPh sb="2" eb="4">
      <t>シリョウ</t>
    </rPh>
    <phoneticPr fontId="3"/>
  </si>
  <si>
    <t>特記事項　リハ内容・途中終了など（ｻﾏﾘｰ代用可）</t>
    <rPh sb="10" eb="12">
      <t>トチュウ</t>
    </rPh>
    <rPh sb="12" eb="14">
      <t>シュウリョウ</t>
    </rPh>
    <phoneticPr fontId="3"/>
  </si>
  <si>
    <t>□なし　□あり：（記述）</t>
    <rPh sb="9" eb="11">
      <t>キジュツ</t>
    </rPh>
    <phoneticPr fontId="3"/>
  </si>
  <si>
    <t>２０．下肢装具使用（記載）</t>
    <rPh sb="3" eb="5">
      <t>カシ</t>
    </rPh>
    <rPh sb="5" eb="7">
      <t>ソウグ</t>
    </rPh>
    <rPh sb="7" eb="9">
      <t>シヨウ</t>
    </rPh>
    <rPh sb="10" eb="12">
      <t>キサイ</t>
    </rPh>
    <phoneticPr fontId="3"/>
  </si>
  <si>
    <t>□未実施　□全介助　　□部分介助　　□自立</t>
    <rPh sb="1" eb="4">
      <t>ミジッシ</t>
    </rPh>
    <rPh sb="6" eb="7">
      <t>ゼン</t>
    </rPh>
    <rPh sb="7" eb="9">
      <t>カイジョ</t>
    </rPh>
    <rPh sb="12" eb="14">
      <t>ブブン</t>
    </rPh>
    <rPh sb="14" eb="16">
      <t>カイジョ</t>
    </rPh>
    <rPh sb="19" eb="21">
      <t>ジリツ</t>
    </rPh>
    <phoneticPr fontId="3"/>
  </si>
  <si>
    <t>　　　歩行</t>
    <rPh sb="3" eb="5">
      <t>ホコウ</t>
    </rPh>
    <phoneticPr fontId="3"/>
  </si>
  <si>
    <t>□できる　　□している　　ＦＩＭ合計</t>
    <rPh sb="16" eb="18">
      <t>ゴウケイ</t>
    </rPh>
    <phoneticPr fontId="3"/>
  </si>
  <si>
    <t>　　　立位</t>
    <rPh sb="3" eb="4">
      <t>タ</t>
    </rPh>
    <rPh sb="4" eb="5">
      <t>グライ</t>
    </rPh>
    <phoneticPr fontId="3"/>
  </si>
  <si>
    <t>小計</t>
    <rPh sb="0" eb="2">
      <t>ショウケイ</t>
    </rPh>
    <phoneticPr fontId="3"/>
  </si>
  <si>
    <t>　　　端座位</t>
    <rPh sb="3" eb="4">
      <t>タン</t>
    </rPh>
    <rPh sb="4" eb="6">
      <t>ザイ</t>
    </rPh>
    <phoneticPr fontId="3"/>
  </si>
  <si>
    <t>□全介助　　□部分介助　　□自立</t>
    <rPh sb="1" eb="2">
      <t>ゼン</t>
    </rPh>
    <rPh sb="2" eb="4">
      <t>カイジョ</t>
    </rPh>
    <rPh sb="7" eb="9">
      <t>ブブン</t>
    </rPh>
    <rPh sb="9" eb="11">
      <t>カイジョ</t>
    </rPh>
    <rPh sb="14" eb="16">
      <t>ジリツ</t>
    </rPh>
    <phoneticPr fontId="3"/>
  </si>
  <si>
    <t>　　　ベッド上動作</t>
    <rPh sb="6" eb="7">
      <t>ジョウ</t>
    </rPh>
    <rPh sb="7" eb="9">
      <t>ドウサ</t>
    </rPh>
    <phoneticPr fontId="3"/>
  </si>
  <si>
    <t>１９．基本動作能力</t>
    <rPh sb="3" eb="5">
      <t>キホン</t>
    </rPh>
    <rPh sb="5" eb="7">
      <t>ドウサ</t>
    </rPh>
    <rPh sb="7" eb="9">
      <t>ノウリョク</t>
    </rPh>
    <phoneticPr fontId="3"/>
  </si>
  <si>
    <t>社会的交流</t>
    <rPh sb="0" eb="2">
      <t>シャカイ</t>
    </rPh>
    <rPh sb="2" eb="3">
      <t>テキ</t>
    </rPh>
    <rPh sb="3" eb="5">
      <t>コウリュウ</t>
    </rPh>
    <phoneticPr fontId="3"/>
  </si>
  <si>
    <t>□未実施　□実施　：　　開始　　　年　　　月　　　日</t>
    <rPh sb="1" eb="2">
      <t>ミ</t>
    </rPh>
    <rPh sb="2" eb="4">
      <t>ジッシ</t>
    </rPh>
    <rPh sb="6" eb="8">
      <t>ジッシ</t>
    </rPh>
    <rPh sb="12" eb="14">
      <t>カイシ</t>
    </rPh>
    <rPh sb="17" eb="18">
      <t>ネン</t>
    </rPh>
    <rPh sb="21" eb="22">
      <t>ガツ</t>
    </rPh>
    <rPh sb="25" eb="26">
      <t>ニチ</t>
    </rPh>
    <phoneticPr fontId="3"/>
  </si>
  <si>
    <t>　　　応用歩行（階段・屋外など）</t>
    <rPh sb="3" eb="5">
      <t>オウヨウ</t>
    </rPh>
    <rPh sb="5" eb="7">
      <t>ホコウ</t>
    </rPh>
    <rPh sb="8" eb="10">
      <t>カイダン</t>
    </rPh>
    <rPh sb="11" eb="13">
      <t>オクガイ</t>
    </rPh>
    <phoneticPr fontId="3"/>
  </si>
  <si>
    <t>社会認識</t>
    <rPh sb="0" eb="2">
      <t>シャカイ</t>
    </rPh>
    <rPh sb="2" eb="4">
      <t>ニンシキ</t>
    </rPh>
    <phoneticPr fontId="3"/>
  </si>
  <si>
    <t>□未実施　□1～10回　□11～20回　□20回以上</t>
    <rPh sb="1" eb="2">
      <t>ミ</t>
    </rPh>
    <rPh sb="2" eb="4">
      <t>ジッシ</t>
    </rPh>
    <rPh sb="10" eb="11">
      <t>カイ</t>
    </rPh>
    <rPh sb="18" eb="19">
      <t>カイ</t>
    </rPh>
    <rPh sb="23" eb="24">
      <t>カイ</t>
    </rPh>
    <rPh sb="24" eb="26">
      <t>イジョウ</t>
    </rPh>
    <phoneticPr fontId="3"/>
  </si>
  <si>
    <t>　　　立ち上がり回数</t>
    <rPh sb="3" eb="4">
      <t>タ</t>
    </rPh>
    <rPh sb="5" eb="6">
      <t>ア</t>
    </rPh>
    <rPh sb="8" eb="10">
      <t>カイスウ</t>
    </rPh>
    <phoneticPr fontId="3"/>
  </si>
  <si>
    <t>　　　立ち上がり・立位</t>
    <rPh sb="3" eb="4">
      <t>タ</t>
    </rPh>
    <rPh sb="5" eb="6">
      <t>ア</t>
    </rPh>
    <rPh sb="9" eb="11">
      <t>リツイ</t>
    </rPh>
    <phoneticPr fontId="3"/>
  </si>
  <si>
    <t>　　　移乗</t>
    <rPh sb="3" eb="5">
      <t>イジョウ</t>
    </rPh>
    <phoneticPr fontId="3"/>
  </si>
  <si>
    <t>ｺﾐｭﾆｹｰｼｮﾝ</t>
    <phoneticPr fontId="3"/>
  </si>
  <si>
    <t>　　　座位</t>
    <rPh sb="3" eb="5">
      <t>ザイ</t>
    </rPh>
    <phoneticPr fontId="3"/>
  </si>
  <si>
    <t>１８．リハ経過(動作練習実施の有無)</t>
    <rPh sb="5" eb="7">
      <t>ケイカ</t>
    </rPh>
    <rPh sb="8" eb="10">
      <t>ドウサ</t>
    </rPh>
    <rPh sb="10" eb="12">
      <t>レンシュウ</t>
    </rPh>
    <rPh sb="12" eb="14">
      <t>ジッシ</t>
    </rPh>
    <rPh sb="15" eb="17">
      <t>ウム</t>
    </rPh>
    <phoneticPr fontId="3"/>
  </si>
  <si>
    <t>　　　 年　　　月　　　日　（記述）</t>
    <rPh sb="4" eb="5">
      <t>ネン</t>
    </rPh>
    <rPh sb="8" eb="9">
      <t>ガツ</t>
    </rPh>
    <rPh sb="12" eb="13">
      <t>ニチ</t>
    </rPh>
    <rPh sb="15" eb="17">
      <t>キジュツ</t>
    </rPh>
    <phoneticPr fontId="3"/>
  </si>
  <si>
    <t>　　　嚥下訓練開始日</t>
    <rPh sb="3" eb="5">
      <t>エンゲ</t>
    </rPh>
    <rPh sb="5" eb="7">
      <t>クンレン</t>
    </rPh>
    <rPh sb="7" eb="10">
      <t>カイシビ</t>
    </rPh>
    <phoneticPr fontId="3"/>
  </si>
  <si>
    <t>□なし　□あり　：　□VF　  □VE　   □水飲みテスト</t>
    <rPh sb="24" eb="26">
      <t>ミズノ</t>
    </rPh>
    <phoneticPr fontId="3"/>
  </si>
  <si>
    <t>　　　検査：VF、VE、水のみテスト（有・無）</t>
    <rPh sb="3" eb="5">
      <t>ケンサ</t>
    </rPh>
    <rPh sb="12" eb="13">
      <t>ミズ</t>
    </rPh>
    <rPh sb="19" eb="20">
      <t>ユウ</t>
    </rPh>
    <rPh sb="21" eb="22">
      <t>ム</t>
    </rPh>
    <phoneticPr fontId="3"/>
  </si>
  <si>
    <t>□なし　 □あり　　□不明</t>
    <rPh sb="11" eb="13">
      <t>フメイ</t>
    </rPh>
    <phoneticPr fontId="3"/>
  </si>
  <si>
    <t>１７．嚥下障害（有・無）</t>
    <rPh sb="3" eb="5">
      <t>エンゲ</t>
    </rPh>
    <rPh sb="5" eb="7">
      <t>ショウガイ</t>
    </rPh>
    <rPh sb="8" eb="9">
      <t>ユウ</t>
    </rPh>
    <rPh sb="10" eb="11">
      <t>ム</t>
    </rPh>
    <phoneticPr fontId="3"/>
  </si>
  <si>
    <t>１６．構音障害（有・無）</t>
    <rPh sb="3" eb="4">
      <t>コウ</t>
    </rPh>
    <rPh sb="4" eb="5">
      <t>オン</t>
    </rPh>
    <rPh sb="5" eb="7">
      <t>ショウガイ</t>
    </rPh>
    <rPh sb="8" eb="9">
      <t>ユウ</t>
    </rPh>
    <rPh sb="10" eb="11">
      <t>ム</t>
    </rPh>
    <phoneticPr fontId="3"/>
  </si>
  <si>
    <t>浴漕・ｼｬﾜｰ</t>
    <rPh sb="0" eb="1">
      <t>ヨク</t>
    </rPh>
    <rPh sb="1" eb="2">
      <t>ソウ</t>
    </rPh>
    <phoneticPr fontId="3"/>
  </si>
  <si>
    <t>１５．失語</t>
    <rPh sb="3" eb="5">
      <t>シツゴ</t>
    </rPh>
    <phoneticPr fontId="3"/>
  </si>
  <si>
    <t>ﾄｲﾚ</t>
    <phoneticPr fontId="3"/>
  </si>
  <si>
    <t>（記述）</t>
    <rPh sb="1" eb="3">
      <t>キジュツ</t>
    </rPh>
    <phoneticPr fontId="3"/>
  </si>
  <si>
    <t>１４．問題行動</t>
    <rPh sb="3" eb="5">
      <t>モンダイ</t>
    </rPh>
    <rPh sb="5" eb="7">
      <t>コウドウ</t>
    </rPh>
    <phoneticPr fontId="3"/>
  </si>
  <si>
    <t>ﾍﾞｯﾄﾞ・イス・車イス</t>
    <rPh sb="9" eb="10">
      <t>クルマ</t>
    </rPh>
    <phoneticPr fontId="3"/>
  </si>
  <si>
    <t>１３．見当識障害</t>
    <rPh sb="3" eb="5">
      <t>ケントウ</t>
    </rPh>
    <rPh sb="5" eb="6">
      <t>シキ</t>
    </rPh>
    <rPh sb="6" eb="8">
      <t>ショウガイ</t>
    </rPh>
    <phoneticPr fontId="3"/>
  </si>
  <si>
    <t>１２．半側空間無視障害</t>
    <rPh sb="3" eb="5">
      <t>ハンソク</t>
    </rPh>
    <rPh sb="5" eb="7">
      <t>クウカン</t>
    </rPh>
    <rPh sb="7" eb="9">
      <t>ムシ</t>
    </rPh>
    <rPh sb="9" eb="11">
      <t>ショウガイ</t>
    </rPh>
    <phoneticPr fontId="3"/>
  </si>
  <si>
    <t>□なし　 □あり (                                        )　　□不明</t>
    <rPh sb="54" eb="56">
      <t>フメイ</t>
    </rPh>
    <phoneticPr fontId="3"/>
  </si>
  <si>
    <t>１１．ROM制限</t>
    <rPh sb="6" eb="8">
      <t>セイゲン</t>
    </rPh>
    <phoneticPr fontId="3"/>
  </si>
  <si>
    <t>□なし　□あり（ □重度　□中等度　□軽度)　　□不明</t>
    <rPh sb="25" eb="27">
      <t>フメイ</t>
    </rPh>
    <phoneticPr fontId="3"/>
  </si>
  <si>
    <t>□なし　□あり（ □重度　□中等度　□軽度　）　□不明</t>
    <rPh sb="10" eb="12">
      <t>ジュウド</t>
    </rPh>
    <rPh sb="14" eb="16">
      <t>チュウトウ</t>
    </rPh>
    <rPh sb="16" eb="17">
      <t>ド</t>
    </rPh>
    <rPh sb="19" eb="21">
      <t>ケイド</t>
    </rPh>
    <rPh sb="25" eb="27">
      <t>フメイ</t>
    </rPh>
    <phoneticPr fontId="3"/>
  </si>
  <si>
    <t>１０．感覚障害（上肢/下肢）</t>
    <rPh sb="3" eb="5">
      <t>カンカク</t>
    </rPh>
    <rPh sb="5" eb="7">
      <t>ショウガイ</t>
    </rPh>
    <rPh sb="8" eb="10">
      <t>ジョウシ</t>
    </rPh>
    <rPh sb="11" eb="13">
      <t>カシ</t>
    </rPh>
    <phoneticPr fontId="3"/>
  </si>
  <si>
    <t>排泄コントロール</t>
    <rPh sb="0" eb="2">
      <t>ハイセツ</t>
    </rPh>
    <phoneticPr fontId="3"/>
  </si>
  <si>
    <t>上肢（　　　　　）手指（　　　　　）下肢（　　　　　）　　　　</t>
    <rPh sb="0" eb="2">
      <t>ジョウシ</t>
    </rPh>
    <rPh sb="9" eb="10">
      <t>シュ</t>
    </rPh>
    <rPh sb="10" eb="11">
      <t>ユビ</t>
    </rPh>
    <rPh sb="18" eb="20">
      <t>カシ</t>
    </rPh>
    <phoneticPr fontId="3"/>
  </si>
  <si>
    <t>９．Br.ｓtage（手/上肢/下肢）</t>
    <rPh sb="11" eb="12">
      <t>テ</t>
    </rPh>
    <rPh sb="13" eb="15">
      <t>ジョウシ</t>
    </rPh>
    <rPh sb="16" eb="18">
      <t>カシ</t>
    </rPh>
    <phoneticPr fontId="3"/>
  </si>
  <si>
    <t>ﾄｲﾚ動作　　　　　　　</t>
    <rPh sb="3" eb="5">
      <t>ドウサ</t>
    </rPh>
    <phoneticPr fontId="3"/>
  </si>
  <si>
    <t>□なし　　□あり （　　　　　　　　　　　　　　　　　　　　　　　　）</t>
    <phoneticPr fontId="3"/>
  </si>
  <si>
    <t>８．痛み</t>
    <rPh sb="2" eb="3">
      <t>イタ</t>
    </rPh>
    <phoneticPr fontId="3"/>
  </si>
  <si>
    <t>更衣（下半身）　　</t>
    <rPh sb="0" eb="2">
      <t>コウイ</t>
    </rPh>
    <rPh sb="3" eb="6">
      <t>カハンシン</t>
    </rPh>
    <phoneticPr fontId="3"/>
  </si>
  <si>
    <t>右　　　　　　　ｋｇ　　　/左　　　　　　　ｋｇ</t>
    <rPh sb="0" eb="1">
      <t>ミギ</t>
    </rPh>
    <rPh sb="14" eb="15">
      <t>ヒダリ</t>
    </rPh>
    <phoneticPr fontId="3"/>
  </si>
  <si>
    <t>７．握力</t>
    <rPh sb="2" eb="4">
      <t>アクリョク</t>
    </rPh>
    <phoneticPr fontId="3"/>
  </si>
  <si>
    <t>更衣（上半身）　　</t>
    <rPh sb="0" eb="2">
      <t>コウイ</t>
    </rPh>
    <rPh sb="3" eb="6">
      <t>ジョウハンシン</t>
    </rPh>
    <phoneticPr fontId="3"/>
  </si>
  <si>
    <t>６．日常的なコミュニケーション手段</t>
    <rPh sb="2" eb="5">
      <t>ニチジョウテキ</t>
    </rPh>
    <rPh sb="15" eb="17">
      <t>シュダン</t>
    </rPh>
    <phoneticPr fontId="3"/>
  </si>
  <si>
    <t>入浴(洗い動作)　　　　</t>
    <rPh sb="0" eb="2">
      <t>ニュウヨク</t>
    </rPh>
    <rPh sb="3" eb="4">
      <t>アラ</t>
    </rPh>
    <rPh sb="5" eb="7">
      <t>ドウサ</t>
    </rPh>
    <phoneticPr fontId="3"/>
  </si>
  <si>
    <t>５．配慮事項</t>
    <rPh sb="2" eb="4">
      <t>ハイリョ</t>
    </rPh>
    <rPh sb="4" eb="6">
      <t>ジコウ</t>
    </rPh>
    <phoneticPr fontId="3"/>
  </si>
  <si>
    <t>□なし　　□あり (　　　　　　　　　　　　　　　　　　　　　　)</t>
    <phoneticPr fontId="3"/>
  </si>
  <si>
    <t>４．訓練中のバイタル変動</t>
    <rPh sb="2" eb="5">
      <t>クンレンチュウ</t>
    </rPh>
    <rPh sb="10" eb="12">
      <t>ヘンドウ</t>
    </rPh>
    <phoneticPr fontId="3"/>
  </si>
  <si>
    <t>食事・スプーン</t>
    <rPh sb="0" eb="2">
      <t>ショクジ</t>
    </rPh>
    <phoneticPr fontId="3"/>
  </si>
  <si>
    <t>□なし　　□あり　　□不明</t>
    <rPh sb="11" eb="13">
      <t>フメイ</t>
    </rPh>
    <phoneticPr fontId="3"/>
  </si>
  <si>
    <t>３．意欲</t>
    <rPh sb="2" eb="4">
      <t>イヨク</t>
    </rPh>
    <phoneticPr fontId="3"/>
  </si>
  <si>
    <t>セルフケア</t>
    <phoneticPr fontId="3"/>
  </si>
  <si>
    <t>□なし　　□あり（　　　　　　　　　　　　　　　　　　）　　□不明</t>
    <rPh sb="31" eb="33">
      <t>フメイ</t>
    </rPh>
    <phoneticPr fontId="3"/>
  </si>
  <si>
    <t>２．認知症</t>
    <rPh sb="2" eb="4">
      <t>ニンチ</t>
    </rPh>
    <rPh sb="4" eb="5">
      <t>ショウ</t>
    </rPh>
    <phoneticPr fontId="3"/>
  </si>
  <si>
    <t>点数</t>
    <rPh sb="0" eb="2">
      <t>テンスウ</t>
    </rPh>
    <phoneticPr fontId="3"/>
  </si>
  <si>
    <t>□０　　　□１　　　□２　　　□３　　　□４　　　□５　　　□６</t>
    <phoneticPr fontId="3"/>
  </si>
  <si>
    <t>１．機能的・能力的予後：ｍRS</t>
    <rPh sb="2" eb="5">
      <t>キノウテキ</t>
    </rPh>
    <rPh sb="6" eb="9">
      <t>ノウリョクテキ</t>
    </rPh>
    <rPh sb="9" eb="11">
      <t>ヨゴ</t>
    </rPh>
    <phoneticPr fontId="3"/>
  </si>
  <si>
    <t>評　価　項　目</t>
    <rPh sb="0" eb="1">
      <t>ヒョウ</t>
    </rPh>
    <rPh sb="2" eb="3">
      <t>アタイ</t>
    </rPh>
    <rPh sb="4" eb="5">
      <t>コウ</t>
    </rPh>
    <rPh sb="6" eb="7">
      <t>メ</t>
    </rPh>
    <phoneticPr fontId="3"/>
  </si>
  <si>
    <t>その他の配慮事項</t>
    <rPh sb="2" eb="3">
      <t>タ</t>
    </rPh>
    <rPh sb="4" eb="6">
      <t>ハイリョ</t>
    </rPh>
    <rPh sb="6" eb="8">
      <t>ジコウ</t>
    </rPh>
    <phoneticPr fontId="3"/>
  </si>
  <si>
    <t>骨・関節疾患による禁忌・配慮事項</t>
    <rPh sb="0" eb="1">
      <t>コツ</t>
    </rPh>
    <rPh sb="2" eb="4">
      <t>カンセツ</t>
    </rPh>
    <rPh sb="4" eb="6">
      <t>シッカン</t>
    </rPh>
    <rPh sb="9" eb="11">
      <t>キンキ</t>
    </rPh>
    <rPh sb="12" eb="14">
      <t>ハイリョ</t>
    </rPh>
    <rPh sb="14" eb="16">
      <t>ジコウ</t>
    </rPh>
    <phoneticPr fontId="3"/>
  </si>
  <si>
    <t>ＰＴ　　　　　　　　　　   ＯＴ　　　　　　　　　　   ＳＴ</t>
    <phoneticPr fontId="3"/>
  </si>
  <si>
    <t>リハサービス処方単位数/週</t>
    <rPh sb="6" eb="8">
      <t>ショホウ</t>
    </rPh>
    <rPh sb="8" eb="10">
      <t>タンイ</t>
    </rPh>
    <rPh sb="10" eb="11">
      <t>スウ</t>
    </rPh>
    <rPh sb="12" eb="13">
      <t>シュウ</t>
    </rPh>
    <phoneticPr fontId="3"/>
  </si>
  <si>
    <t>ＰＴ開始日　　　　年　　　　月　　　　日　　　　ＯＴ開始日　　　　　年　　　　月　　　　日　　　　ＳＴ開始日　　　　　年　　　　月　　　　日</t>
    <rPh sb="2" eb="5">
      <t>カイシビ</t>
    </rPh>
    <rPh sb="9" eb="10">
      <t>ネン</t>
    </rPh>
    <rPh sb="14" eb="15">
      <t>ツキ</t>
    </rPh>
    <rPh sb="19" eb="20">
      <t>ヒ</t>
    </rPh>
    <phoneticPr fontId="3"/>
  </si>
  <si>
    <t>リハ開始日</t>
    <rPh sb="2" eb="5">
      <t>カイシビ</t>
    </rPh>
    <phoneticPr fontId="3"/>
  </si>
  <si>
    <t>７．歩行</t>
    <rPh sb="2" eb="4">
      <t>ホコウ</t>
    </rPh>
    <phoneticPr fontId="3"/>
  </si>
  <si>
    <t>６．立位</t>
    <rPh sb="2" eb="3">
      <t>タ</t>
    </rPh>
    <rPh sb="3" eb="4">
      <t>グライ</t>
    </rPh>
    <phoneticPr fontId="3"/>
  </si>
  <si>
    <t>５．端座位</t>
    <rPh sb="2" eb="3">
      <t>ハシ</t>
    </rPh>
    <rPh sb="3" eb="5">
      <t>ザイ</t>
    </rPh>
    <phoneticPr fontId="3"/>
  </si>
  <si>
    <t>□なし　　　□あり（　　　　　　　　　　　　　　　　　　　　　　　　　　　　　　　　　　　　　　　）　　□不明</t>
    <rPh sb="53" eb="55">
      <t>フメイ</t>
    </rPh>
    <phoneticPr fontId="3"/>
  </si>
  <si>
    <t>４．嚥下障害（有・無）</t>
    <rPh sb="2" eb="4">
      <t>エンゲ</t>
    </rPh>
    <rPh sb="4" eb="6">
      <t>ショウガイ</t>
    </rPh>
    <rPh sb="7" eb="8">
      <t>ユウ</t>
    </rPh>
    <rPh sb="9" eb="10">
      <t>ム</t>
    </rPh>
    <phoneticPr fontId="3"/>
  </si>
  <si>
    <t>３．失語</t>
    <rPh sb="2" eb="4">
      <t>シツゴ</t>
    </rPh>
    <phoneticPr fontId="3"/>
  </si>
  <si>
    <t>(記述)</t>
    <rPh sb="1" eb="3">
      <t>キジュツ</t>
    </rPh>
    <phoneticPr fontId="3"/>
  </si>
  <si>
    <t>２．リハ拒否など</t>
    <rPh sb="4" eb="6">
      <t>キョヒ</t>
    </rPh>
    <phoneticPr fontId="3"/>
  </si>
  <si>
    <t>１．禁忌（血圧、心拍、ＳｐＯ２制限など）</t>
    <rPh sb="2" eb="4">
      <t>キンキ</t>
    </rPh>
    <rPh sb="5" eb="7">
      <t>ケツアツ</t>
    </rPh>
    <rPh sb="8" eb="10">
      <t>シンパク</t>
    </rPh>
    <rPh sb="15" eb="17">
      <t>セイゲン</t>
    </rPh>
    <phoneticPr fontId="3"/>
  </si>
  <si>
    <t>　病前の活動状態（家屋内移動・散歩・買い物・旅行）</t>
    <rPh sb="1" eb="2">
      <t>ビョウ</t>
    </rPh>
    <rPh sb="2" eb="3">
      <t>マエ</t>
    </rPh>
    <rPh sb="4" eb="6">
      <t>カツドウ</t>
    </rPh>
    <rPh sb="6" eb="8">
      <t>ジョウタイ</t>
    </rPh>
    <rPh sb="9" eb="10">
      <t>イエ</t>
    </rPh>
    <rPh sb="10" eb="11">
      <t>オク</t>
    </rPh>
    <rPh sb="11" eb="12">
      <t>ナイ</t>
    </rPh>
    <rPh sb="12" eb="14">
      <t>イドウ</t>
    </rPh>
    <rPh sb="15" eb="17">
      <t>サンポ</t>
    </rPh>
    <rPh sb="18" eb="19">
      <t>カ</t>
    </rPh>
    <rPh sb="20" eb="21">
      <t>モノ</t>
    </rPh>
    <rPh sb="22" eb="24">
      <t>リョコウ</t>
    </rPh>
    <phoneticPr fontId="3"/>
  </si>
  <si>
    <t>　　　      　年　　　　月　　　　日</t>
    <phoneticPr fontId="3"/>
  </si>
  <si>
    <t>リハ開始日</t>
    <rPh sb="2" eb="4">
      <t>カイシ</t>
    </rPh>
    <rPh sb="4" eb="5">
      <t>ヒ</t>
    </rPh>
    <phoneticPr fontId="3"/>
  </si>
  <si>
    <t>患者名（イニシャル可）　　</t>
    <rPh sb="0" eb="2">
      <t>カンジャ</t>
    </rPh>
    <rPh sb="2" eb="3">
      <t>メイ</t>
    </rPh>
    <rPh sb="9" eb="10">
      <t>カ</t>
    </rPh>
    <phoneticPr fontId="3"/>
  </si>
  <si>
    <t>リハビリテーション基本情報（　　　月　　　日記入）記入者</t>
    <rPh sb="9" eb="11">
      <t>キホン</t>
    </rPh>
    <rPh sb="11" eb="13">
      <t>ジョウホウ</t>
    </rPh>
    <rPh sb="17" eb="18">
      <t>ツキ</t>
    </rPh>
    <rPh sb="21" eb="22">
      <t>ヒ</t>
    </rPh>
    <rPh sb="22" eb="24">
      <t>キニュウ</t>
    </rPh>
    <rPh sb="25" eb="27">
      <t>キニュウ</t>
    </rPh>
    <rPh sb="27" eb="28">
      <t>シャ</t>
    </rPh>
    <phoneticPr fontId="3"/>
  </si>
  <si>
    <t>千葉県共用　脳卒中地域医療連携パス　連携シート
リハシート 【急性期病院作成用】</t>
    <rPh sb="0" eb="3">
      <t>チバケン</t>
    </rPh>
    <rPh sb="3" eb="5">
      <t>キョウヨウ</t>
    </rPh>
    <rPh sb="6" eb="9">
      <t>ノウソッチュウ</t>
    </rPh>
    <rPh sb="9" eb="11">
      <t>チイキ</t>
    </rPh>
    <rPh sb="11" eb="13">
      <t>イリョウ</t>
    </rPh>
    <rPh sb="13" eb="15">
      <t>レンケイ</t>
    </rPh>
    <rPh sb="18" eb="20">
      <t>レンケイ</t>
    </rPh>
    <rPh sb="31" eb="33">
      <t>キュウセイ</t>
    </rPh>
    <rPh sb="33" eb="34">
      <t>キ</t>
    </rPh>
    <rPh sb="34" eb="36">
      <t>ビョウイン</t>
    </rPh>
    <rPh sb="36" eb="38">
      <t>サクセイ</t>
    </rPh>
    <rPh sb="38" eb="39">
      <t>ヨウ</t>
    </rPh>
    <phoneticPr fontId="3"/>
  </si>
  <si>
    <t>□訪問看護（□指示書記載）　　　　　□訪問介護　　　　　□住宅改修　　　　　□福祉用具　　
□通所系サービス　　　　　□訪問入浴　　　　　　　□その他（　　　　　　　　　　　　　　　　　　　　　　　　）</t>
    <rPh sb="1" eb="3">
      <t>ホウモン</t>
    </rPh>
    <rPh sb="3" eb="5">
      <t>カンゴ</t>
    </rPh>
    <rPh sb="7" eb="10">
      <t>シジショ</t>
    </rPh>
    <rPh sb="10" eb="12">
      <t>キサイ</t>
    </rPh>
    <rPh sb="19" eb="21">
      <t>ホウモン</t>
    </rPh>
    <rPh sb="21" eb="23">
      <t>カイゴ</t>
    </rPh>
    <rPh sb="29" eb="31">
      <t>ジュウタク</t>
    </rPh>
    <rPh sb="31" eb="33">
      <t>カイシュウ</t>
    </rPh>
    <rPh sb="39" eb="41">
      <t>フクシ</t>
    </rPh>
    <rPh sb="41" eb="43">
      <t>ヨウグ</t>
    </rPh>
    <rPh sb="47" eb="49">
      <t>ツウショ</t>
    </rPh>
    <rPh sb="49" eb="50">
      <t>ケイ</t>
    </rPh>
    <rPh sb="60" eb="62">
      <t>ホウモン</t>
    </rPh>
    <rPh sb="62" eb="64">
      <t>ニュウヨク</t>
    </rPh>
    <rPh sb="74" eb="75">
      <t>タ</t>
    </rPh>
    <phoneticPr fontId="3"/>
  </si>
  <si>
    <t>在宅移行期に
必要なサービス</t>
    <rPh sb="0" eb="2">
      <t>ザイタク</t>
    </rPh>
    <rPh sb="2" eb="5">
      <t>イコウキ</t>
    </rPh>
    <rPh sb="7" eb="9">
      <t>ヒツヨウ</t>
    </rPh>
    <phoneticPr fontId="3"/>
  </si>
  <si>
    <t>　</t>
    <phoneticPr fontId="3"/>
  </si>
  <si>
    <t>□不明　　□なし　　□あり</t>
    <rPh sb="1" eb="3">
      <t>フメイ</t>
    </rPh>
    <phoneticPr fontId="3"/>
  </si>
  <si>
    <t>□戸建て（□所有　□賃貸）　□集合住宅（□所有　□賃貸）  (       )階　ＥＶ停止（□あり　□なし）　□その他（　　　　　　　　　　）</t>
    <rPh sb="1" eb="3">
      <t>コダ</t>
    </rPh>
    <rPh sb="6" eb="8">
      <t>ショユウ</t>
    </rPh>
    <rPh sb="10" eb="12">
      <t>チンタイ</t>
    </rPh>
    <rPh sb="15" eb="17">
      <t>シュウゴウ</t>
    </rPh>
    <rPh sb="17" eb="19">
      <t>ジュウタク</t>
    </rPh>
    <rPh sb="21" eb="23">
      <t>ショユウ</t>
    </rPh>
    <rPh sb="25" eb="27">
      <t>チンタイ</t>
    </rPh>
    <rPh sb="39" eb="40">
      <t>カイ</t>
    </rPh>
    <rPh sb="43" eb="45">
      <t>テイシ</t>
    </rPh>
    <rPh sb="58" eb="59">
      <t>タ</t>
    </rPh>
    <phoneticPr fontId="3"/>
  </si>
  <si>
    <t>□不明　　収入：□なし　□あり（□傷病手当金　□年金（　　　　　　　）　□生活保護　□その他（　　　　　　　　　　　　　　　　　　　　））</t>
    <rPh sb="1" eb="3">
      <t>フメイ</t>
    </rPh>
    <rPh sb="5" eb="7">
      <t>シュウニュウ</t>
    </rPh>
    <rPh sb="17" eb="19">
      <t>ショウビョウ</t>
    </rPh>
    <rPh sb="19" eb="21">
      <t>テアテ</t>
    </rPh>
    <rPh sb="21" eb="22">
      <t>キン</t>
    </rPh>
    <rPh sb="24" eb="26">
      <t>ネンキン</t>
    </rPh>
    <rPh sb="37" eb="39">
      <t>セイカツ</t>
    </rPh>
    <rPh sb="39" eb="41">
      <t>ホゴ</t>
    </rPh>
    <rPh sb="45" eb="46">
      <t>タ</t>
    </rPh>
    <phoneticPr fontId="3"/>
  </si>
  <si>
    <t>□不明　□会社員　　□公務員　　□自営（内容）　　　　　□年金（□老齢　□遺族　□障害）　　　　□無職（　　　　　　　）</t>
    <rPh sb="1" eb="3">
      <t>フメイ</t>
    </rPh>
    <rPh sb="5" eb="8">
      <t>カイシャイン</t>
    </rPh>
    <rPh sb="11" eb="14">
      <t>コウムイン</t>
    </rPh>
    <rPh sb="17" eb="19">
      <t>ジエイ</t>
    </rPh>
    <rPh sb="20" eb="22">
      <t>ナイヨウ</t>
    </rPh>
    <rPh sb="33" eb="35">
      <t>ロウレイ</t>
    </rPh>
    <rPh sb="37" eb="39">
      <t>イゾク</t>
    </rPh>
    <phoneticPr fontId="3"/>
  </si>
  <si>
    <t>入院前</t>
    <rPh sb="0" eb="2">
      <t>ニュウイン</t>
    </rPh>
    <rPh sb="2" eb="3">
      <t>マエ</t>
    </rPh>
    <phoneticPr fontId="3"/>
  </si>
  <si>
    <t>□不明　　□経済力　　□介護力不足・介護協力不足等　　□介護者不在　　□住宅改修不可能・住宅構造上　　□病態　</t>
    <rPh sb="1" eb="3">
      <t>フメイ</t>
    </rPh>
    <rPh sb="6" eb="8">
      <t>ケイザイ</t>
    </rPh>
    <rPh sb="8" eb="9">
      <t>リョク</t>
    </rPh>
    <rPh sb="12" eb="14">
      <t>カイゴ</t>
    </rPh>
    <rPh sb="14" eb="17">
      <t>チカラブソク</t>
    </rPh>
    <rPh sb="18" eb="20">
      <t>カイゴ</t>
    </rPh>
    <rPh sb="20" eb="22">
      <t>キョウリョク</t>
    </rPh>
    <rPh sb="22" eb="24">
      <t>フソク</t>
    </rPh>
    <rPh sb="24" eb="25">
      <t>トウ</t>
    </rPh>
    <rPh sb="28" eb="31">
      <t>カイゴシャ</t>
    </rPh>
    <rPh sb="31" eb="33">
      <t>フザイ</t>
    </rPh>
    <rPh sb="36" eb="38">
      <t>ジュウタク</t>
    </rPh>
    <rPh sb="38" eb="40">
      <t>カイシュウ</t>
    </rPh>
    <rPh sb="40" eb="43">
      <t>フカノウ</t>
    </rPh>
    <rPh sb="44" eb="46">
      <t>ジュウタク</t>
    </rPh>
    <rPh sb="46" eb="48">
      <t>コウゾウ</t>
    </rPh>
    <rPh sb="48" eb="49">
      <t>ジョウ</t>
    </rPh>
    <rPh sb="52" eb="54">
      <t>ビョウタイ</t>
    </rPh>
    <phoneticPr fontId="3"/>
  </si>
  <si>
    <t>□不明　　□変わらず　　□職場復帰　　□在宅　　□病院（医療・介護）　　□施設　</t>
    <rPh sb="1" eb="3">
      <t>フメイ</t>
    </rPh>
    <rPh sb="6" eb="7">
      <t>カ</t>
    </rPh>
    <rPh sb="13" eb="15">
      <t>ショクバ</t>
    </rPh>
    <rPh sb="15" eb="17">
      <t>フッキ</t>
    </rPh>
    <rPh sb="20" eb="22">
      <t>ザイタク</t>
    </rPh>
    <rPh sb="25" eb="27">
      <t>ビョウイン</t>
    </rPh>
    <rPh sb="28" eb="30">
      <t>イリョウ</t>
    </rPh>
    <rPh sb="31" eb="33">
      <t>カイゴ</t>
    </rPh>
    <rPh sb="37" eb="39">
      <t>シセツ</t>
    </rPh>
    <phoneticPr fontId="3"/>
  </si>
  <si>
    <t>家族の方向性の変化</t>
    <rPh sb="0" eb="2">
      <t>カゾク</t>
    </rPh>
    <rPh sb="3" eb="6">
      <t>ホウコウセイ</t>
    </rPh>
    <rPh sb="7" eb="9">
      <t>ヘンカ</t>
    </rPh>
    <phoneticPr fontId="3"/>
  </si>
  <si>
    <t>本人の方向性の変化</t>
    <rPh sb="0" eb="2">
      <t>ホンニン</t>
    </rPh>
    <rPh sb="3" eb="6">
      <t>ホウコウセイ</t>
    </rPh>
    <rPh sb="7" eb="9">
      <t>ヘンカ</t>
    </rPh>
    <phoneticPr fontId="3"/>
  </si>
  <si>
    <t>□不明　□自立　　□見守り　　□一部介助　　□全介助</t>
    <rPh sb="1" eb="3">
      <t>フメイ</t>
    </rPh>
    <rPh sb="5" eb="7">
      <t>ジリツ</t>
    </rPh>
    <rPh sb="10" eb="12">
      <t>ミマモ</t>
    </rPh>
    <rPh sb="16" eb="18">
      <t>イチブ</t>
    </rPh>
    <rPh sb="18" eb="20">
      <t>カイジョ</t>
    </rPh>
    <rPh sb="23" eb="24">
      <t>ゼン</t>
    </rPh>
    <rPh sb="24" eb="26">
      <t>カイジョ</t>
    </rPh>
    <phoneticPr fontId="3"/>
  </si>
  <si>
    <t>発症前のＡＤＬ</t>
    <rPh sb="0" eb="3">
      <t>ハッショウマエ</t>
    </rPh>
    <phoneticPr fontId="3"/>
  </si>
  <si>
    <t>□肢体　　　級　□平衡　　級　□音声言語　　　級　□そしゃく　　　級　□聴覚　　　級　□視覚　　　級　□内部　　級　□精神　　　級　　</t>
    <rPh sb="9" eb="11">
      <t>ヘイコウ</t>
    </rPh>
    <rPh sb="13" eb="14">
      <t>キュウ</t>
    </rPh>
    <rPh sb="33" eb="34">
      <t>キュウ</t>
    </rPh>
    <rPh sb="36" eb="38">
      <t>チョウカク</t>
    </rPh>
    <rPh sb="41" eb="42">
      <t>キュウ</t>
    </rPh>
    <phoneticPr fontId="3"/>
  </si>
  <si>
    <t>種別等級</t>
    <rPh sb="0" eb="2">
      <t>シュベツ</t>
    </rPh>
    <rPh sb="2" eb="4">
      <t>トウキュウ</t>
    </rPh>
    <phoneticPr fontId="3"/>
  </si>
  <si>
    <t>□不明　□なし　　□申請中（□新規　□等級変更）　　　□有(□入院前に取得　□今回取得）　　</t>
    <rPh sb="1" eb="3">
      <t>フメイ</t>
    </rPh>
    <rPh sb="10" eb="13">
      <t>シンセイチュウ</t>
    </rPh>
    <rPh sb="15" eb="17">
      <t>シンキ</t>
    </rPh>
    <rPh sb="19" eb="21">
      <t>トウキュウ</t>
    </rPh>
    <rPh sb="21" eb="23">
      <t>ヘンコウ</t>
    </rPh>
    <rPh sb="28" eb="29">
      <t>アリ</t>
    </rPh>
    <rPh sb="31" eb="33">
      <t>ニュウイン</t>
    </rPh>
    <rPh sb="33" eb="34">
      <t>マエ</t>
    </rPh>
    <rPh sb="35" eb="37">
      <t>シュトク</t>
    </rPh>
    <rPh sb="39" eb="41">
      <t>コンカイ</t>
    </rPh>
    <rPh sb="41" eb="43">
      <t>シュトク</t>
    </rPh>
    <phoneticPr fontId="3"/>
  </si>
  <si>
    <t>□不明　□なし　　□あり　氏名　　　　　　　　　　　　　　　　　　　　　事業所名　　　　　　　　　　　　　　　　　　　　　連絡先</t>
    <rPh sb="1" eb="3">
      <t>フメイ</t>
    </rPh>
    <rPh sb="13" eb="15">
      <t>シメイ</t>
    </rPh>
    <rPh sb="36" eb="39">
      <t>ジギョウショ</t>
    </rPh>
    <rPh sb="39" eb="40">
      <t>メイ</t>
    </rPh>
    <rPh sb="61" eb="64">
      <t>レンラクサキ</t>
    </rPh>
    <phoneticPr fontId="3"/>
  </si>
  <si>
    <t>□不明　□不要　　□未確認　　□説明済み　　□申請中　　□認定済み（　　　　　　　　　　　　　）　　　</t>
    <rPh sb="1" eb="3">
      <t>フメイ</t>
    </rPh>
    <rPh sb="5" eb="7">
      <t>フヨウ</t>
    </rPh>
    <rPh sb="10" eb="11">
      <t>ミ</t>
    </rPh>
    <rPh sb="11" eb="13">
      <t>カクニン</t>
    </rPh>
    <rPh sb="16" eb="18">
      <t>セツメイ</t>
    </rPh>
    <rPh sb="18" eb="19">
      <t>ス</t>
    </rPh>
    <rPh sb="23" eb="26">
      <t>シンセイチュウ</t>
    </rPh>
    <rPh sb="29" eb="31">
      <t>ニンテイ</t>
    </rPh>
    <rPh sb="31" eb="32">
      <t>ス</t>
    </rPh>
    <phoneticPr fontId="3"/>
  </si>
  <si>
    <t>　　　　　　転院時</t>
    <rPh sb="6" eb="8">
      <t>テンイン</t>
    </rPh>
    <rPh sb="8" eb="9">
      <t>ジ</t>
    </rPh>
    <phoneticPr fontId="3"/>
  </si>
  <si>
    <t>□不明　□住宅改修　□福祉用具貸与　□訪問看護　□通所　□入所　　□介護　　□その他 （　　　　　　　　　　　　　　　　）</t>
    <rPh sb="1" eb="3">
      <t>フメイ</t>
    </rPh>
    <rPh sb="5" eb="7">
      <t>ジュウタク</t>
    </rPh>
    <rPh sb="7" eb="9">
      <t>カイシュウ</t>
    </rPh>
    <rPh sb="11" eb="13">
      <t>フクシ</t>
    </rPh>
    <rPh sb="13" eb="15">
      <t>ヨウグ</t>
    </rPh>
    <rPh sb="15" eb="17">
      <t>タイヨ</t>
    </rPh>
    <rPh sb="25" eb="27">
      <t>ツウショ</t>
    </rPh>
    <rPh sb="29" eb="31">
      <t>ニュウショ</t>
    </rPh>
    <rPh sb="34" eb="36">
      <t>カイゴ</t>
    </rPh>
    <rPh sb="41" eb="42">
      <t>タ</t>
    </rPh>
    <phoneticPr fontId="3"/>
  </si>
  <si>
    <t>サービス利用</t>
    <rPh sb="4" eb="6">
      <t>リヨウ</t>
    </rPh>
    <phoneticPr fontId="3"/>
  </si>
  <si>
    <t>□不明　□なし　□未確認　　□申請中　　□支援１　　□支援２　　□介護１　　□介護２　　□介護３　　□介護４　　□介護５</t>
    <rPh sb="1" eb="3">
      <t>フメイ</t>
    </rPh>
    <rPh sb="9" eb="10">
      <t>ミ</t>
    </rPh>
    <rPh sb="10" eb="12">
      <t>カクニン</t>
    </rPh>
    <rPh sb="15" eb="18">
      <t>シンセイチュウ</t>
    </rPh>
    <rPh sb="21" eb="23">
      <t>シエン</t>
    </rPh>
    <rPh sb="27" eb="29">
      <t>シエン</t>
    </rPh>
    <rPh sb="33" eb="35">
      <t>カイゴ</t>
    </rPh>
    <rPh sb="39" eb="41">
      <t>カイゴ</t>
    </rPh>
    <rPh sb="45" eb="47">
      <t>カイゴ</t>
    </rPh>
    <rPh sb="51" eb="53">
      <t>カイゴ</t>
    </rPh>
    <rPh sb="57" eb="59">
      <t>カイゴ</t>
    </rPh>
    <phoneticPr fontId="3"/>
  </si>
  <si>
    <t>介護保険入院前</t>
    <rPh sb="0" eb="2">
      <t>カイゴ</t>
    </rPh>
    <rPh sb="2" eb="4">
      <t>ホケン</t>
    </rPh>
    <rPh sb="4" eb="6">
      <t>ニュウイン</t>
    </rPh>
    <rPh sb="6" eb="7">
      <t>マエ</t>
    </rPh>
    <phoneticPr fontId="3"/>
  </si>
  <si>
    <r>
      <t>退院時情報(　　　月　　　日退院) 記入者                        　　　　記入日　　　月　　　日</t>
    </r>
    <r>
      <rPr>
        <sz val="9"/>
        <rFont val="ＭＳ Ｐゴシック"/>
        <family val="3"/>
        <charset val="128"/>
      </rPr>
      <t>※書ける範囲で可</t>
    </r>
    <rPh sb="49" eb="51">
      <t>キニュウ</t>
    </rPh>
    <rPh sb="51" eb="52">
      <t>ニチ</t>
    </rPh>
    <rPh sb="55" eb="56">
      <t>ツキ</t>
    </rPh>
    <rPh sb="59" eb="60">
      <t>ヒ</t>
    </rPh>
    <phoneticPr fontId="3"/>
  </si>
  <si>
    <t>　　□大部屋　　□個室　　□どちらでも可</t>
    <rPh sb="3" eb="6">
      <t>オオベヤ</t>
    </rPh>
    <rPh sb="9" eb="11">
      <t>コシツ</t>
    </rPh>
    <rPh sb="19" eb="20">
      <t>カ</t>
    </rPh>
    <phoneticPr fontId="3"/>
  </si>
  <si>
    <t>部屋希望</t>
    <rPh sb="0" eb="2">
      <t>ヘヤ</t>
    </rPh>
    <rPh sb="2" eb="4">
      <t>キボウ</t>
    </rPh>
    <phoneticPr fontId="3"/>
  </si>
  <si>
    <t>□未実施　□介護保険　　□身障手帳　　□特定疾患　　□傷病手当金　　□国保加入　　□生活保護　　□その他（　　　　　　　　　　　　　　　）</t>
    <rPh sb="1" eb="4">
      <t>ミジッシ</t>
    </rPh>
    <rPh sb="6" eb="8">
      <t>カイゴ</t>
    </rPh>
    <rPh sb="8" eb="10">
      <t>ホケン</t>
    </rPh>
    <rPh sb="13" eb="15">
      <t>シンショウ</t>
    </rPh>
    <rPh sb="15" eb="17">
      <t>テチョウ</t>
    </rPh>
    <rPh sb="20" eb="22">
      <t>トクテイ</t>
    </rPh>
    <rPh sb="22" eb="24">
      <t>シッカン</t>
    </rPh>
    <rPh sb="27" eb="29">
      <t>ショウビョウ</t>
    </rPh>
    <rPh sb="29" eb="31">
      <t>テアテ</t>
    </rPh>
    <rPh sb="31" eb="32">
      <t>キン</t>
    </rPh>
    <rPh sb="35" eb="37">
      <t>コクホ</t>
    </rPh>
    <rPh sb="37" eb="39">
      <t>カニュウ</t>
    </rPh>
    <rPh sb="42" eb="44">
      <t>セイカツ</t>
    </rPh>
    <rPh sb="44" eb="46">
      <t>ホゴ</t>
    </rPh>
    <rPh sb="51" eb="52">
      <t>タ</t>
    </rPh>
    <phoneticPr fontId="3"/>
  </si>
  <si>
    <t>申請支援</t>
    <rPh sb="0" eb="2">
      <t>シンセイ</t>
    </rPh>
    <rPh sb="2" eb="4">
      <t>シエン</t>
    </rPh>
    <phoneticPr fontId="3"/>
  </si>
  <si>
    <t>□不明　□経済　　　□家屋　　　□家族　　　　□介護</t>
    <rPh sb="1" eb="3">
      <t>フメイ</t>
    </rPh>
    <rPh sb="5" eb="7">
      <t>ケイザイ</t>
    </rPh>
    <rPh sb="11" eb="13">
      <t>カオク</t>
    </rPh>
    <rPh sb="17" eb="19">
      <t>カゾク</t>
    </rPh>
    <rPh sb="24" eb="26">
      <t>カイゴ</t>
    </rPh>
    <phoneticPr fontId="3"/>
  </si>
  <si>
    <t>ﾘｽｸ</t>
    <phoneticPr fontId="3"/>
  </si>
  <si>
    <t>□不明　□職場復帰　　□在宅　　□病院（医療・介護）　　□施設　　</t>
    <rPh sb="1" eb="3">
      <t>フメイ</t>
    </rPh>
    <rPh sb="5" eb="7">
      <t>ショクバ</t>
    </rPh>
    <rPh sb="7" eb="9">
      <t>フッキ</t>
    </rPh>
    <rPh sb="12" eb="14">
      <t>ザイタク</t>
    </rPh>
    <rPh sb="17" eb="19">
      <t>ビョウイン</t>
    </rPh>
    <rPh sb="20" eb="22">
      <t>イリョウ</t>
    </rPh>
    <rPh sb="23" eb="25">
      <t>カイゴ</t>
    </rPh>
    <rPh sb="29" eb="31">
      <t>シセツ</t>
    </rPh>
    <phoneticPr fontId="3"/>
  </si>
  <si>
    <t>（　　　　　）の希望</t>
    <rPh sb="8" eb="10">
      <t>キボウ</t>
    </rPh>
    <phoneticPr fontId="3"/>
  </si>
  <si>
    <t>□不明　□職場復帰　　□在宅　　□病院（医療・介護）　　□施設　</t>
    <rPh sb="1" eb="3">
      <t>フメイ</t>
    </rPh>
    <rPh sb="5" eb="7">
      <t>ショクバ</t>
    </rPh>
    <rPh sb="7" eb="9">
      <t>フッキ</t>
    </rPh>
    <rPh sb="12" eb="14">
      <t>ザイタク</t>
    </rPh>
    <rPh sb="17" eb="19">
      <t>ビョウイン</t>
    </rPh>
    <rPh sb="20" eb="22">
      <t>イリョウ</t>
    </rPh>
    <rPh sb="23" eb="25">
      <t>カイゴ</t>
    </rPh>
    <rPh sb="29" eb="31">
      <t>シセツ</t>
    </rPh>
    <phoneticPr fontId="3"/>
  </si>
  <si>
    <t>本人の希望</t>
    <rPh sb="0" eb="2">
      <t>ホンニン</t>
    </rPh>
    <rPh sb="3" eb="5">
      <t>キボウ</t>
    </rPh>
    <phoneticPr fontId="3"/>
  </si>
  <si>
    <t>□国保　　□社保　　□後期高齢者　□共済　　□自賠責・第三者行為　　□労災　　□生活保護　</t>
    <rPh sb="1" eb="3">
      <t>コクホ</t>
    </rPh>
    <rPh sb="6" eb="7">
      <t>シャ</t>
    </rPh>
    <rPh sb="7" eb="8">
      <t>ホ</t>
    </rPh>
    <rPh sb="11" eb="13">
      <t>コウキ</t>
    </rPh>
    <rPh sb="13" eb="16">
      <t>コウレイシャ</t>
    </rPh>
    <rPh sb="18" eb="20">
      <t>キョウサイ</t>
    </rPh>
    <rPh sb="23" eb="26">
      <t>ジバイセキ</t>
    </rPh>
    <rPh sb="27" eb="28">
      <t>ダイ</t>
    </rPh>
    <rPh sb="28" eb="30">
      <t>サンシャ</t>
    </rPh>
    <rPh sb="30" eb="32">
      <t>コウイ</t>
    </rPh>
    <rPh sb="35" eb="37">
      <t>ロウサイ</t>
    </rPh>
    <rPh sb="40" eb="42">
      <t>セイカツ</t>
    </rPh>
    <rPh sb="42" eb="44">
      <t>ホゴ</t>
    </rPh>
    <phoneticPr fontId="3"/>
  </si>
  <si>
    <t>(ｲﾆｼｬﾙ)</t>
    <phoneticPr fontId="3"/>
  </si>
  <si>
    <t>□単身　　　□配偶者　　　□子　　　□子の家族　　　□その他（　　　　　　　　　　　　）</t>
    <rPh sb="1" eb="3">
      <t>タンシン</t>
    </rPh>
    <rPh sb="7" eb="10">
      <t>ハイグウシャ</t>
    </rPh>
    <rPh sb="14" eb="15">
      <t>コ</t>
    </rPh>
    <rPh sb="19" eb="20">
      <t>コ</t>
    </rPh>
    <rPh sb="21" eb="23">
      <t>カゾク</t>
    </rPh>
    <rPh sb="29" eb="30">
      <t>タ</t>
    </rPh>
    <phoneticPr fontId="3"/>
  </si>
  <si>
    <t>（都道府県）　　　　　　　　　　　　　（市）　　　　　　　　　　　　□自宅　　　□施設（　　　　　　　　　　　　　　　　　　）</t>
    <phoneticPr fontId="3"/>
  </si>
  <si>
    <r>
      <t>患者名</t>
    </r>
    <r>
      <rPr>
        <sz val="8"/>
        <rFont val="ＭＳ Ｐゴシック"/>
        <family val="3"/>
        <charset val="128"/>
      </rPr>
      <t>(ｲﾆｼｬﾙ可)　</t>
    </r>
    <r>
      <rPr>
        <sz val="9"/>
        <rFont val="ＭＳ Ｐゴシック"/>
        <family val="3"/>
        <charset val="128"/>
      </rPr>
      <t>　</t>
    </r>
    <rPh sb="0" eb="2">
      <t>カンジャ</t>
    </rPh>
    <rPh sb="2" eb="3">
      <t>メイ</t>
    </rPh>
    <rPh sb="9" eb="10">
      <t>カ</t>
    </rPh>
    <phoneticPr fontId="3"/>
  </si>
  <si>
    <t>医療社会事業基本情報　　（　　月　　　日記入）記入者</t>
    <rPh sb="0" eb="2">
      <t>イリョウ</t>
    </rPh>
    <rPh sb="2" eb="4">
      <t>シャカイ</t>
    </rPh>
    <rPh sb="4" eb="6">
      <t>ジギョウ</t>
    </rPh>
    <rPh sb="6" eb="8">
      <t>キホン</t>
    </rPh>
    <rPh sb="8" eb="10">
      <t>ジョウホウ</t>
    </rPh>
    <rPh sb="15" eb="16">
      <t>ツキ</t>
    </rPh>
    <rPh sb="19" eb="20">
      <t>ヒ</t>
    </rPh>
    <rPh sb="20" eb="22">
      <t>キニュウ</t>
    </rPh>
    <rPh sb="23" eb="25">
      <t>キニュウ</t>
    </rPh>
    <rPh sb="25" eb="26">
      <t>シャ</t>
    </rPh>
    <phoneticPr fontId="3"/>
  </si>
  <si>
    <t>千葉県共用　脳卒中地域医療連携パス　連携シート
ＭＳＷシート 【急性期病院作成用】</t>
    <rPh sb="0" eb="3">
      <t>チバケン</t>
    </rPh>
    <rPh sb="3" eb="5">
      <t>キョウヨウ</t>
    </rPh>
    <rPh sb="6" eb="9">
      <t>ノウソッチュウ</t>
    </rPh>
    <rPh sb="9" eb="11">
      <t>チイキ</t>
    </rPh>
    <rPh sb="11" eb="13">
      <t>イリョウ</t>
    </rPh>
    <rPh sb="13" eb="15">
      <t>レンケイ</t>
    </rPh>
    <rPh sb="18" eb="20">
      <t>レンケイ</t>
    </rPh>
    <rPh sb="32" eb="34">
      <t>キュウセイ</t>
    </rPh>
    <phoneticPr fontId="3"/>
  </si>
  <si>
    <t>その他特記事項、注意事項</t>
    <rPh sb="2" eb="3">
      <t>タ</t>
    </rPh>
    <rPh sb="3" eb="5">
      <t>トッキ</t>
    </rPh>
    <rPh sb="5" eb="7">
      <t>ジコウ</t>
    </rPh>
    <rPh sb="8" eb="12">
      <t>チュウイジコウ</t>
    </rPh>
    <phoneticPr fontId="3"/>
  </si>
  <si>
    <t>□不要　□要　　　内容　　　　　　　　　　　　　　　　　　　　　　　　　　　　　　　　　　　（次回診察日）　　　　　年　　　　　　月頃</t>
    <rPh sb="1" eb="3">
      <t>フヨウ</t>
    </rPh>
    <rPh sb="5" eb="6">
      <t>ヨウ</t>
    </rPh>
    <rPh sb="58" eb="59">
      <t>ネン</t>
    </rPh>
    <phoneticPr fontId="3"/>
  </si>
  <si>
    <t>退院後回復期病院での経過観察</t>
    <rPh sb="0" eb="2">
      <t>タイイン</t>
    </rPh>
    <rPh sb="2" eb="3">
      <t>ゴ</t>
    </rPh>
    <rPh sb="3" eb="5">
      <t>カイフク</t>
    </rPh>
    <rPh sb="5" eb="6">
      <t>キ</t>
    </rPh>
    <rPh sb="6" eb="8">
      <t>ビョウイン</t>
    </rPh>
    <rPh sb="10" eb="12">
      <t>ケイカ</t>
    </rPh>
    <rPh sb="12" eb="14">
      <t>カンサツ</t>
    </rPh>
    <phoneticPr fontId="3"/>
  </si>
  <si>
    <t>運動時上限　　　　血圧　　　　　　　　脈拍                          入浴時上限　　血圧　　　　　　　脈拍　　　　　　　体温　　　　　</t>
    <rPh sb="0" eb="2">
      <t>ウンドウ</t>
    </rPh>
    <rPh sb="2" eb="3">
      <t>ジ</t>
    </rPh>
    <rPh sb="3" eb="5">
      <t>ジョウゲン</t>
    </rPh>
    <rPh sb="9" eb="11">
      <t>ケツアツ</t>
    </rPh>
    <rPh sb="19" eb="21">
      <t>ミャクハク</t>
    </rPh>
    <phoneticPr fontId="3"/>
  </si>
  <si>
    <t>バイタルサイン制限</t>
    <rPh sb="7" eb="9">
      <t>セイゲン</t>
    </rPh>
    <phoneticPr fontId="3"/>
  </si>
  <si>
    <t>□薬歴添付あり（この場合処方記載不要）</t>
    <rPh sb="1" eb="2">
      <t>ヤク</t>
    </rPh>
    <rPh sb="2" eb="3">
      <t>レキ</t>
    </rPh>
    <rPh sb="3" eb="5">
      <t>テンプ</t>
    </rPh>
    <rPh sb="10" eb="12">
      <t>バアイ</t>
    </rPh>
    <rPh sb="12" eb="14">
      <t>ショホウ</t>
    </rPh>
    <rPh sb="14" eb="16">
      <t>キサイ</t>
    </rPh>
    <rPh sb="16" eb="18">
      <t>フヨウ</t>
    </rPh>
    <phoneticPr fontId="3"/>
  </si>
  <si>
    <t>変化・経過
（転院時情報）</t>
    <rPh sb="0" eb="2">
      <t>ヘンカ</t>
    </rPh>
    <rPh sb="3" eb="5">
      <t>ケイカ</t>
    </rPh>
    <phoneticPr fontId="3"/>
  </si>
  <si>
    <t>□なし　　　　□あり　　　　□嚥下障害食　　　　　□ゼリーなどのみ試行　　　　　□非経口</t>
    <phoneticPr fontId="3"/>
  </si>
  <si>
    <t>□なし　　　　□「ﾊﾟ」「ﾀ」「ｶ」がしっかり聞き取れる　　　　□なんとか聞き取れる　　　　　□聞き取れない</t>
    <phoneticPr fontId="3"/>
  </si>
  <si>
    <t>□正常　　　　□軽度障害　　　　□「手を挙げて」の指示が入る　　　　□「手を挙げて」の指示が入らない</t>
    <rPh sb="1" eb="3">
      <t>セイジョウ</t>
    </rPh>
    <rPh sb="8" eb="10">
      <t>ケイド</t>
    </rPh>
    <rPh sb="10" eb="12">
      <t>ショウガイ</t>
    </rPh>
    <rPh sb="18" eb="19">
      <t>テ</t>
    </rPh>
    <rPh sb="20" eb="21">
      <t>ア</t>
    </rPh>
    <rPh sb="25" eb="27">
      <t>シジ</t>
    </rPh>
    <rPh sb="28" eb="29">
      <t>ハイ</t>
    </rPh>
    <rPh sb="36" eb="37">
      <t>テ</t>
    </rPh>
    <rPh sb="38" eb="39">
      <t>ア</t>
    </rPh>
    <rPh sb="43" eb="45">
      <t>シジ</t>
    </rPh>
    <rPh sb="46" eb="47">
      <t>ハイ</t>
    </rPh>
    <phoneticPr fontId="3"/>
  </si>
  <si>
    <t>□正常　　　　□軽度障害　　　　□「時計」が呼称できる　　　　□「時計」が呼称できない</t>
    <rPh sb="1" eb="3">
      <t>セイジョウ</t>
    </rPh>
    <rPh sb="8" eb="10">
      <t>ケイド</t>
    </rPh>
    <rPh sb="10" eb="12">
      <t>ショウガイ</t>
    </rPh>
    <rPh sb="18" eb="20">
      <t>トケイ</t>
    </rPh>
    <rPh sb="22" eb="24">
      <t>コショウ</t>
    </rPh>
    <rPh sb="33" eb="35">
      <t>トケイ</t>
    </rPh>
    <rPh sb="37" eb="39">
      <t>コショウ</t>
    </rPh>
    <phoneticPr fontId="3"/>
  </si>
  <si>
    <t>□あり　　□なし　</t>
    <phoneticPr fontId="3"/>
  </si>
  <si>
    <t>□なし　　□あり（　　　　　　　　）</t>
    <phoneticPr fontId="3"/>
  </si>
  <si>
    <t>□なし　　□あり（　　　　　　　　　　　　　　　　　　　　　　　　　　　　）</t>
    <phoneticPr fontId="3"/>
  </si>
  <si>
    <t>□なし　　□マヒ側をみる　　　□正中まではみる　　　□健側のみ</t>
    <rPh sb="8" eb="9">
      <t>ソク</t>
    </rPh>
    <rPh sb="16" eb="18">
      <t>セイチュウ</t>
    </rPh>
    <rPh sb="27" eb="28">
      <t>ケン</t>
    </rPh>
    <rPh sb="28" eb="29">
      <t>ガワ</t>
    </rPh>
    <phoneticPr fontId="3"/>
  </si>
  <si>
    <t>□背もたれ無しで座位がとれる　□座位がとれるが傾く、指示にて戻せる　　□指示をしても傾いている　　□座位がとれない</t>
    <rPh sb="1" eb="2">
      <t>セ</t>
    </rPh>
    <rPh sb="5" eb="6">
      <t>ナ</t>
    </rPh>
    <rPh sb="8" eb="10">
      <t>ザイ</t>
    </rPh>
    <phoneticPr fontId="3"/>
  </si>
  <si>
    <t>□正常左右差なし　　□ほぼ正常　　□しっかりそる　　□何とかそる　　□わずかにそる　　□動かない</t>
    <rPh sb="1" eb="3">
      <t>セイジョウ</t>
    </rPh>
    <rPh sb="3" eb="5">
      <t>サユウ</t>
    </rPh>
    <rPh sb="5" eb="6">
      <t>サ</t>
    </rPh>
    <rPh sb="13" eb="15">
      <t>セイジョウ</t>
    </rPh>
    <rPh sb="27" eb="28">
      <t>ナン</t>
    </rPh>
    <rPh sb="44" eb="45">
      <t>ウゴ</t>
    </rPh>
    <phoneticPr fontId="3"/>
  </si>
  <si>
    <t>障害評価(  月  日)</t>
    <rPh sb="0" eb="2">
      <t>ショウガイ</t>
    </rPh>
    <rPh sb="2" eb="4">
      <t>ヒョウカ</t>
    </rPh>
    <rPh sb="7" eb="8">
      <t>ツキ</t>
    </rPh>
    <rPh sb="10" eb="11">
      <t>ヒ</t>
    </rPh>
    <phoneticPr fontId="3"/>
  </si>
  <si>
    <t>□ＣＴ　　　□ＭＲＩ　　　□ＸーＰ　　　□ＥCＧ　　　□血算　　　□生化　　　□尿　　　□感染症　　□その他（　　　　　　　　　　　　）</t>
    <rPh sb="28" eb="29">
      <t>チ</t>
    </rPh>
    <rPh sb="29" eb="30">
      <t>サン</t>
    </rPh>
    <rPh sb="34" eb="35">
      <t>セイ</t>
    </rPh>
    <rPh sb="35" eb="36">
      <t>カ</t>
    </rPh>
    <rPh sb="40" eb="41">
      <t>ニョウ</t>
    </rPh>
    <rPh sb="45" eb="48">
      <t>カンセンショウ</t>
    </rPh>
    <rPh sb="53" eb="54">
      <t>タ</t>
    </rPh>
    <phoneticPr fontId="3"/>
  </si>
  <si>
    <t>□なし　　　□あり</t>
    <phoneticPr fontId="3"/>
  </si>
  <si>
    <t>アレルギー</t>
    <phoneticPr fontId="3"/>
  </si>
  <si>
    <t>ＭＲＳＡ（＋□痰　　□鼻腔　　□咽頭　　□皮膚　　□その他　　　　　　□－）　　　　□その他　</t>
    <phoneticPr fontId="3"/>
  </si>
  <si>
    <t>疥癬（□＋　□－）　　梅毒（□＋　□－）　　ＨＢｓ抗原（□＋　□－）　　ＨＣＶ抗体（□＋　□－）　　□多剤耐性緑膿菌（部位　　　　　　　　　　　　　　　　　）</t>
    <rPh sb="0" eb="2">
      <t>カイセン</t>
    </rPh>
    <rPh sb="11" eb="13">
      <t>バイドク</t>
    </rPh>
    <rPh sb="25" eb="27">
      <t>コウゲン</t>
    </rPh>
    <rPh sb="39" eb="41">
      <t>コウタイ</t>
    </rPh>
    <phoneticPr fontId="3"/>
  </si>
  <si>
    <t>家族への説明</t>
    <rPh sb="0" eb="2">
      <t>カゾク</t>
    </rPh>
    <rPh sb="4" eb="6">
      <t>セツメイ</t>
    </rPh>
    <phoneticPr fontId="3"/>
  </si>
  <si>
    <t>本人への説明</t>
    <rPh sb="0" eb="2">
      <t>ホンニン</t>
    </rPh>
    <rPh sb="4" eb="6">
      <t>セツメイ</t>
    </rPh>
    <phoneticPr fontId="3"/>
  </si>
  <si>
    <t>□自尿　　□間歇導尿　□膀胱留置カテーテル</t>
    <rPh sb="1" eb="2">
      <t>ジ</t>
    </rPh>
    <rPh sb="2" eb="3">
      <t>ニョウ</t>
    </rPh>
    <rPh sb="6" eb="8">
      <t>カンケツ</t>
    </rPh>
    <rPh sb="8" eb="9">
      <t>シルベ</t>
    </rPh>
    <rPh sb="9" eb="10">
      <t>ニョウ</t>
    </rPh>
    <rPh sb="12" eb="14">
      <t>ボウコウ</t>
    </rPh>
    <rPh sb="14" eb="16">
      <t>リュウチ</t>
    </rPh>
    <phoneticPr fontId="3"/>
  </si>
  <si>
    <t>□安定　　　　□不安定</t>
    <rPh sb="1" eb="3">
      <t>アンテイ</t>
    </rPh>
    <rPh sb="8" eb="11">
      <t>フアンテイ</t>
    </rPh>
    <phoneticPr fontId="3"/>
  </si>
  <si>
    <t>病状の安定性</t>
    <rPh sb="0" eb="2">
      <t>ビョウジョウ</t>
    </rPh>
    <rPh sb="3" eb="5">
      <t>アンテイ</t>
    </rPh>
    <rPh sb="5" eb="6">
      <t>セイ</t>
    </rPh>
    <phoneticPr fontId="3"/>
  </si>
  <si>
    <t>□経口　□経鼻胃管　□胃ろう　□TPN</t>
    <phoneticPr fontId="3"/>
  </si>
  <si>
    <t>その他　</t>
    <rPh sb="2" eb="3">
      <t>タ</t>
    </rPh>
    <phoneticPr fontId="3"/>
  </si>
  <si>
    <t>□意識障害　　ＪＣＳ・ＧＣＳ（　　　　　　　　　　　　　　）</t>
    <rPh sb="1" eb="3">
      <t>イシキ</t>
    </rPh>
    <rPh sb="3" eb="5">
      <t>ショウガイ</t>
    </rPh>
    <phoneticPr fontId="3"/>
  </si>
  <si>
    <t>心房細動　その他の不整脈　　□あり　　□なし</t>
    <rPh sb="0" eb="1">
      <t>ココロ</t>
    </rPh>
    <rPh sb="1" eb="2">
      <t>ボウ</t>
    </rPh>
    <rPh sb="2" eb="4">
      <t>サイドウ</t>
    </rPh>
    <rPh sb="7" eb="8">
      <t>ホカ</t>
    </rPh>
    <rPh sb="9" eb="12">
      <t>フセイミャク</t>
    </rPh>
    <phoneticPr fontId="3"/>
  </si>
  <si>
    <t>□気管切開　□吸引　□酸素投与（　　　　　　L/分　）</t>
    <rPh sb="1" eb="3">
      <t>キカン</t>
    </rPh>
    <rPh sb="3" eb="5">
      <t>セッカイ</t>
    </rPh>
    <rPh sb="7" eb="9">
      <t>キュウイン</t>
    </rPh>
    <rPh sb="11" eb="13">
      <t>サンソ</t>
    </rPh>
    <rPh sb="13" eb="15">
      <t>トウヨ</t>
    </rPh>
    <rPh sb="24" eb="25">
      <t>フン</t>
    </rPh>
    <phoneticPr fontId="3"/>
  </si>
  <si>
    <t>糖尿病　　コントロール　 □良好　　□不良</t>
    <rPh sb="0" eb="3">
      <t>トウニョウビョウ</t>
    </rPh>
    <rPh sb="14" eb="16">
      <t>リョウコウ</t>
    </rPh>
    <rPh sb="19" eb="21">
      <t>フリョウ</t>
    </rPh>
    <phoneticPr fontId="3"/>
  </si>
  <si>
    <t>高脂血症　コントロール　□良好　　□不良</t>
    <rPh sb="0" eb="1">
      <t>タカ</t>
    </rPh>
    <rPh sb="13" eb="15">
      <t>リョウコウ</t>
    </rPh>
    <rPh sb="18" eb="20">
      <t>フリョウ</t>
    </rPh>
    <phoneticPr fontId="3"/>
  </si>
  <si>
    <t>□無し　　　□あり　終了見込み　　　　　月　　　日　</t>
    <rPh sb="10" eb="12">
      <t>シュウリョウ</t>
    </rPh>
    <rPh sb="12" eb="14">
      <t>ミコ</t>
    </rPh>
    <rPh sb="20" eb="21">
      <t>ツキ</t>
    </rPh>
    <rPh sb="24" eb="25">
      <t>ヒ</t>
    </rPh>
    <phoneticPr fontId="3"/>
  </si>
  <si>
    <t>点滴</t>
    <rPh sb="0" eb="2">
      <t>テンテキ</t>
    </rPh>
    <phoneticPr fontId="3"/>
  </si>
  <si>
    <t>高血圧　　コントロール　 □良好　　□不良</t>
    <rPh sb="0" eb="3">
      <t>コウケツアツ</t>
    </rPh>
    <rPh sb="14" eb="16">
      <t>リョウコウ</t>
    </rPh>
    <rPh sb="19" eb="21">
      <t>フリョウ</t>
    </rPh>
    <phoneticPr fontId="3"/>
  </si>
  <si>
    <t>リスク因子</t>
    <rPh sb="3" eb="5">
      <t>インシ</t>
    </rPh>
    <phoneticPr fontId="3"/>
  </si>
  <si>
    <t>□禁忌薬剤（　　　　　　　　　　　　　　　　　　　　　　　　）</t>
    <rPh sb="1" eb="3">
      <t>キンキ</t>
    </rPh>
    <rPh sb="3" eb="5">
      <t>ヤクザイ</t>
    </rPh>
    <phoneticPr fontId="3"/>
  </si>
  <si>
    <t>自己管理　　□可　　　　□不可</t>
    <rPh sb="0" eb="2">
      <t>ジコ</t>
    </rPh>
    <rPh sb="2" eb="4">
      <t>カンリ</t>
    </rPh>
    <rPh sb="7" eb="8">
      <t>カ</t>
    </rPh>
    <rPh sb="13" eb="15">
      <t>フカ</t>
    </rPh>
    <phoneticPr fontId="3"/>
  </si>
  <si>
    <t>□薬歴添付・薬剤シートあり（この場合処方記載不要）</t>
    <rPh sb="1" eb="2">
      <t>ヤク</t>
    </rPh>
    <rPh sb="2" eb="3">
      <t>レキ</t>
    </rPh>
    <rPh sb="3" eb="5">
      <t>テンプ</t>
    </rPh>
    <rPh sb="6" eb="8">
      <t>ヤクザイ</t>
    </rPh>
    <rPh sb="16" eb="18">
      <t>バアイ</t>
    </rPh>
    <rPh sb="18" eb="20">
      <t>ショホウ</t>
    </rPh>
    <rPh sb="20" eb="22">
      <t>キサイ</t>
    </rPh>
    <rPh sb="22" eb="24">
      <t>フヨウ</t>
    </rPh>
    <phoneticPr fontId="3"/>
  </si>
  <si>
    <t>回復期入院経過</t>
    <rPh sb="0" eb="2">
      <t>カイフク</t>
    </rPh>
    <rPh sb="2" eb="3">
      <t>キ</t>
    </rPh>
    <rPh sb="3" eb="5">
      <t>ニュウイン</t>
    </rPh>
    <rPh sb="5" eb="7">
      <t>ケイカ</t>
    </rPh>
    <phoneticPr fontId="3"/>
  </si>
  <si>
    <t>□肺炎　　　□尿路感染　　　□症候性てんかん　　　□深部静脈血栓症　　　□その他　（　　　　　　　　　　　　　　　　　　　　）</t>
    <rPh sb="1" eb="3">
      <t>ハイエン</t>
    </rPh>
    <rPh sb="7" eb="9">
      <t>ニョウロ</t>
    </rPh>
    <rPh sb="9" eb="11">
      <t>カンセン</t>
    </rPh>
    <rPh sb="15" eb="16">
      <t>ショウ</t>
    </rPh>
    <rPh sb="16" eb="17">
      <t>コウ</t>
    </rPh>
    <rPh sb="17" eb="18">
      <t>セイ</t>
    </rPh>
    <rPh sb="26" eb="28">
      <t>シンブ</t>
    </rPh>
    <rPh sb="28" eb="30">
      <t>ジョウミャク</t>
    </rPh>
    <rPh sb="30" eb="32">
      <t>ケッセン</t>
    </rPh>
    <rPh sb="32" eb="33">
      <t>ショウ</t>
    </rPh>
    <rPh sb="39" eb="40">
      <t>タ</t>
    </rPh>
    <phoneticPr fontId="3"/>
  </si>
  <si>
    <t>入院中合併症</t>
    <rPh sb="0" eb="3">
      <t>ニュウインチュウ</t>
    </rPh>
    <rPh sb="3" eb="6">
      <t>ガッペイショウ</t>
    </rPh>
    <phoneticPr fontId="3"/>
  </si>
  <si>
    <t>□喫煙　　　□飲酒    □その他（　　　　　　　　　　　　　　　　　　　　　　　　　　）</t>
    <phoneticPr fontId="3"/>
  </si>
  <si>
    <t>□腎障害（　　　　　　　　　　）　□認知症　（　　　　　　　　　　　）　□脳血管障害　　（　　　　　　　　　　)　□MRSA感染症　　</t>
    <rPh sb="18" eb="20">
      <t>ニンチ</t>
    </rPh>
    <rPh sb="20" eb="21">
      <t>ショウ</t>
    </rPh>
    <rPh sb="37" eb="38">
      <t>ノウ</t>
    </rPh>
    <rPh sb="38" eb="40">
      <t>ケッカン</t>
    </rPh>
    <rPh sb="40" eb="42">
      <t>ショウガイ</t>
    </rPh>
    <phoneticPr fontId="3"/>
  </si>
  <si>
    <t>□高血圧 　 □糖尿病　  □心房細動　  □心筋梗塞　  □心不全 　 □脂質異常症　  □肝機能障害　（　　　　　　　　　）　</t>
    <rPh sb="1" eb="4">
      <t>コウケツアツ</t>
    </rPh>
    <rPh sb="8" eb="11">
      <t>トウニョウビョウ</t>
    </rPh>
    <rPh sb="15" eb="16">
      <t>シン</t>
    </rPh>
    <rPh sb="16" eb="17">
      <t>フサ</t>
    </rPh>
    <rPh sb="17" eb="18">
      <t>コマ</t>
    </rPh>
    <rPh sb="18" eb="19">
      <t>ウゴ</t>
    </rPh>
    <rPh sb="23" eb="25">
      <t>シンキン</t>
    </rPh>
    <rPh sb="25" eb="27">
      <t>コウソク</t>
    </rPh>
    <rPh sb="31" eb="32">
      <t>シン</t>
    </rPh>
    <rPh sb="32" eb="34">
      <t>フゼン</t>
    </rPh>
    <rPh sb="38" eb="40">
      <t>シシツ</t>
    </rPh>
    <rPh sb="40" eb="42">
      <t>イジョウ</t>
    </rPh>
    <rPh sb="42" eb="43">
      <t>ショウ</t>
    </rPh>
    <phoneticPr fontId="3"/>
  </si>
  <si>
    <t>既往症及び
生活習慣</t>
    <rPh sb="0" eb="3">
      <t>キオウショウ</t>
    </rPh>
    <phoneticPr fontId="3"/>
  </si>
  <si>
    <t>□認知症　　改定版長谷川式簡易知能評価スケール　　　　点　　　MMSE 　　　　点　　　　□うつ症状　　　　GDS　　　点</t>
    <rPh sb="1" eb="3">
      <t>ニンチ</t>
    </rPh>
    <rPh sb="3" eb="4">
      <t>ショウ</t>
    </rPh>
    <rPh sb="6" eb="8">
      <t>カイテイ</t>
    </rPh>
    <rPh sb="8" eb="9">
      <t>ハン</t>
    </rPh>
    <rPh sb="9" eb="12">
      <t>ハセガワ</t>
    </rPh>
    <rPh sb="12" eb="13">
      <t>シキ</t>
    </rPh>
    <rPh sb="13" eb="15">
      <t>カンイ</t>
    </rPh>
    <rPh sb="15" eb="17">
      <t>チノウ</t>
    </rPh>
    <rPh sb="17" eb="19">
      <t>ヒョウカ</t>
    </rPh>
    <rPh sb="27" eb="28">
      <t>テン</t>
    </rPh>
    <rPh sb="40" eb="41">
      <t>テン</t>
    </rPh>
    <rPh sb="48" eb="50">
      <t>ショウジョウ</t>
    </rPh>
    <rPh sb="60" eb="61">
      <t>テン</t>
    </rPh>
    <phoneticPr fontId="3"/>
  </si>
  <si>
    <t>□右マヒ　　□左マヒ　　□両マヒ　　□四肢マヒ　　□失調　　　□視野障害　　□その他（　　　　　　　　　　　　　　　　）</t>
    <phoneticPr fontId="3"/>
  </si>
  <si>
    <t>平成　　　　年　　　　月　　　　日</t>
    <rPh sb="0" eb="2">
      <t>ヘイセイ</t>
    </rPh>
    <rPh sb="6" eb="7">
      <t>ネン</t>
    </rPh>
    <rPh sb="11" eb="12">
      <t>ツキ</t>
    </rPh>
    <rPh sb="16" eb="17">
      <t>ヒ</t>
    </rPh>
    <phoneticPr fontId="3"/>
  </si>
  <si>
    <t>ＩＤ</t>
    <phoneticPr fontId="3"/>
  </si>
  <si>
    <t>千葉県共用 脳卒中地域医療連携パス 連携シート
診療情報シート 【回復期病院作成用】</t>
    <rPh sb="0" eb="3">
      <t>チバケン</t>
    </rPh>
    <rPh sb="3" eb="5">
      <t>キョウヨウ</t>
    </rPh>
    <rPh sb="6" eb="9">
      <t>ノウソッチュウ</t>
    </rPh>
    <rPh sb="9" eb="11">
      <t>チイキ</t>
    </rPh>
    <rPh sb="11" eb="13">
      <t>イリョウ</t>
    </rPh>
    <rPh sb="13" eb="15">
      <t>レンケイ</t>
    </rPh>
    <rPh sb="18" eb="20">
      <t>レンケイ</t>
    </rPh>
    <rPh sb="38" eb="40">
      <t>サクセイ</t>
    </rPh>
    <phoneticPr fontId="3"/>
  </si>
  <si>
    <t>その他特記事項等</t>
    <rPh sb="2" eb="3">
      <t>タ</t>
    </rPh>
    <rPh sb="3" eb="5">
      <t>トッキ</t>
    </rPh>
    <rPh sb="5" eb="7">
      <t>ジコウ</t>
    </rPh>
    <rPh sb="7" eb="8">
      <t>トウ</t>
    </rPh>
    <phoneticPr fontId="3"/>
  </si>
  <si>
    <t>所見</t>
    <rPh sb="0" eb="2">
      <t>ショケン</t>
    </rPh>
    <phoneticPr fontId="3"/>
  </si>
  <si>
    <t>□未　　□VF　　□VE　　□その他（　　　　　　　　　　　　　　　　　　　　　　　　　　　　　）</t>
    <rPh sb="1" eb="2">
      <t>ミ</t>
    </rPh>
    <rPh sb="17" eb="18">
      <t>タ</t>
    </rPh>
    <phoneticPr fontId="3"/>
  </si>
  <si>
    <t>治療の必要性の有無</t>
    <rPh sb="0" eb="2">
      <t>チリョウ</t>
    </rPh>
    <rPh sb="3" eb="6">
      <t>ヒツヨウセイ</t>
    </rPh>
    <rPh sb="7" eb="9">
      <t>ウム</t>
    </rPh>
    <phoneticPr fontId="3"/>
  </si>
  <si>
    <t>口腔ケア用具等</t>
    <rPh sb="0" eb="2">
      <t>コウクウ</t>
    </rPh>
    <rPh sb="4" eb="6">
      <t>ヨウグ</t>
    </rPh>
    <rPh sb="6" eb="7">
      <t>トウ</t>
    </rPh>
    <phoneticPr fontId="3"/>
  </si>
  <si>
    <t>□なし　　　□軽度　　　　□重度</t>
    <rPh sb="7" eb="9">
      <t>ケイド</t>
    </rPh>
    <rPh sb="14" eb="16">
      <t>ジュウド</t>
    </rPh>
    <phoneticPr fontId="3"/>
  </si>
  <si>
    <t>義歯清掃</t>
    <rPh sb="0" eb="2">
      <t>ギシ</t>
    </rPh>
    <rPh sb="2" eb="4">
      <t>セイソウ</t>
    </rPh>
    <phoneticPr fontId="3"/>
  </si>
  <si>
    <t>その他粘膜疾患</t>
    <rPh sb="2" eb="3">
      <t>タ</t>
    </rPh>
    <rPh sb="3" eb="5">
      <t>ネンマク</t>
    </rPh>
    <rPh sb="5" eb="7">
      <t>シッカン</t>
    </rPh>
    <phoneticPr fontId="3"/>
  </si>
  <si>
    <t>義歯の状況</t>
    <rPh sb="0" eb="2">
      <t>ギシ</t>
    </rPh>
    <rPh sb="3" eb="5">
      <t>ジョウキョウ</t>
    </rPh>
    <phoneticPr fontId="3"/>
  </si>
  <si>
    <t>□なし・軽度　　　□中等度　　　　□重度</t>
    <rPh sb="4" eb="6">
      <t>ケイド</t>
    </rPh>
    <rPh sb="10" eb="12">
      <t>チュウトウ</t>
    </rPh>
    <rPh sb="12" eb="13">
      <t>ド</t>
    </rPh>
    <rPh sb="18" eb="20">
      <t>ジュウド</t>
    </rPh>
    <phoneticPr fontId="3"/>
  </si>
  <si>
    <t>歯肉炎・歯周炎</t>
    <rPh sb="0" eb="2">
      <t>シニク</t>
    </rPh>
    <rPh sb="2" eb="3">
      <t>エン</t>
    </rPh>
    <rPh sb="4" eb="7">
      <t>シシュウエン</t>
    </rPh>
    <phoneticPr fontId="3"/>
  </si>
  <si>
    <t>歯科基本情報　　　　月　　　　日記入　　　　　　　　　　歯科・口腔外科　歯科医師名</t>
    <rPh sb="0" eb="2">
      <t>シカ</t>
    </rPh>
    <rPh sb="2" eb="4">
      <t>キホン</t>
    </rPh>
    <rPh sb="4" eb="6">
      <t>ジョウホウ</t>
    </rPh>
    <rPh sb="10" eb="11">
      <t>ガツ</t>
    </rPh>
    <rPh sb="15" eb="16">
      <t>ニチ</t>
    </rPh>
    <rPh sb="16" eb="18">
      <t>キニュウ</t>
    </rPh>
    <rPh sb="28" eb="30">
      <t>シカ</t>
    </rPh>
    <rPh sb="31" eb="33">
      <t>コウクウ</t>
    </rPh>
    <rPh sb="33" eb="35">
      <t>ゲカ</t>
    </rPh>
    <rPh sb="36" eb="38">
      <t>シカ</t>
    </rPh>
    <rPh sb="38" eb="40">
      <t>イシ</t>
    </rPh>
    <rPh sb="40" eb="41">
      <t>メイ</t>
    </rPh>
    <phoneticPr fontId="3"/>
  </si>
  <si>
    <t>千葉県共用　脳卒中地域医療連携パス　連携シート</t>
    <rPh sb="0" eb="3">
      <t>チバケン</t>
    </rPh>
    <rPh sb="3" eb="5">
      <t>キョウヨウ</t>
    </rPh>
    <rPh sb="6" eb="9">
      <t>ノウソッチュウ</t>
    </rPh>
    <rPh sb="9" eb="11">
      <t>チイキ</t>
    </rPh>
    <rPh sb="11" eb="13">
      <t>イリョウ</t>
    </rPh>
    <rPh sb="13" eb="15">
      <t>レンケイ</t>
    </rPh>
    <rPh sb="18" eb="20">
      <t>レンケイ</t>
    </rPh>
    <phoneticPr fontId="3"/>
  </si>
  <si>
    <t>　　　　　％</t>
    <phoneticPr fontId="3"/>
  </si>
  <si>
    <r>
      <t>ＳｐＯ</t>
    </r>
    <r>
      <rPr>
        <sz val="12"/>
        <rFont val="ＭＳ Ｐゴシック"/>
        <family val="3"/>
        <charset val="128"/>
      </rPr>
      <t>₂　　</t>
    </r>
    <r>
      <rPr>
        <sz val="9"/>
        <rFont val="ＭＳ Ｐゴシック"/>
        <family val="3"/>
        <charset val="128"/>
      </rPr>
      <t xml:space="preserve">  </t>
    </r>
    <phoneticPr fontId="3"/>
  </si>
  <si>
    <t>　　　　／　　   　mmhg</t>
    <phoneticPr fontId="3"/>
  </si>
  <si>
    <t>□　なし　□　あり</t>
    <phoneticPr fontId="3"/>
  </si>
  <si>
    <t>回／分</t>
    <rPh sb="0" eb="1">
      <t>カイ</t>
    </rPh>
    <rPh sb="2" eb="3">
      <t>フン</t>
    </rPh>
    <phoneticPr fontId="3"/>
  </si>
  <si>
    <t>　　　　　　　　　　度</t>
    <rPh sb="10" eb="11">
      <t>ド</t>
    </rPh>
    <phoneticPr fontId="3"/>
  </si>
  <si>
    <t>退院日ﾊﾞｲﾀﾙｻｲﾝ</t>
    <rPh sb="0" eb="3">
      <t>タイインビ</t>
    </rPh>
    <phoneticPr fontId="3"/>
  </si>
  <si>
    <t>□ 排泄（オムツ）・トイレ指導　　　□ 更衣指導　　　　□その他（　　　　　　　　　    　　　　　）</t>
    <rPh sb="2" eb="4">
      <t>ハイセツ</t>
    </rPh>
    <rPh sb="13" eb="15">
      <t>シドウ</t>
    </rPh>
    <phoneticPr fontId="3"/>
  </si>
  <si>
    <t>指導を受けた方（　　　　　　　　  　　　　　）</t>
    <phoneticPr fontId="3"/>
  </si>
  <si>
    <t>□ 移動・移乗指導　　　□ 食事（経管）・栄養指導　　　□　服薬指導</t>
    <rPh sb="2" eb="4">
      <t>イドウ</t>
    </rPh>
    <rPh sb="5" eb="7">
      <t>イジョウ</t>
    </rPh>
    <rPh sb="7" eb="9">
      <t>シドウ</t>
    </rPh>
    <phoneticPr fontId="3"/>
  </si>
  <si>
    <t>指導内容</t>
    <phoneticPr fontId="3"/>
  </si>
  <si>
    <t>家族指導　　　　　　　月　　　日</t>
    <rPh sb="0" eb="2">
      <t>カゾク</t>
    </rPh>
    <rPh sb="2" eb="4">
      <t>シドウ</t>
    </rPh>
    <phoneticPr fontId="3"/>
  </si>
  <si>
    <t>入院中の経過</t>
    <rPh sb="0" eb="3">
      <t>ニュウインチュウ</t>
    </rPh>
    <rPh sb="4" eb="6">
      <t>ケイカ</t>
    </rPh>
    <phoneticPr fontId="3"/>
  </si>
  <si>
    <t>□ ある</t>
    <phoneticPr fontId="3"/>
  </si>
  <si>
    <t>□ はい</t>
    <phoneticPr fontId="3"/>
  </si>
  <si>
    <t>□ いいえ</t>
    <phoneticPr fontId="3"/>
  </si>
  <si>
    <t>□ できない</t>
    <phoneticPr fontId="3"/>
  </si>
  <si>
    <t>□ できるときできないときがある</t>
    <phoneticPr fontId="3"/>
  </si>
  <si>
    <t>□ できる</t>
    <phoneticPr fontId="3"/>
  </si>
  <si>
    <t>□ 全介助</t>
    <rPh sb="2" eb="3">
      <t>ゼン</t>
    </rPh>
    <rPh sb="3" eb="5">
      <t>カイジョ</t>
    </rPh>
    <phoneticPr fontId="3"/>
  </si>
  <si>
    <t>□ 一部介助</t>
    <rPh sb="2" eb="4">
      <t>イチブ</t>
    </rPh>
    <rPh sb="4" eb="6">
      <t>カイジョ</t>
    </rPh>
    <phoneticPr fontId="3"/>
  </si>
  <si>
    <t>□ 介助なし</t>
    <rPh sb="2" eb="4">
      <t>カイジョ</t>
    </rPh>
    <phoneticPr fontId="3"/>
  </si>
  <si>
    <t>□ 介助を要する移動（搬送含む）</t>
    <rPh sb="2" eb="4">
      <t>カイジョ</t>
    </rPh>
    <rPh sb="5" eb="6">
      <t>ヨウ</t>
    </rPh>
    <rPh sb="8" eb="10">
      <t>イドウ</t>
    </rPh>
    <rPh sb="11" eb="13">
      <t>ハンソウ</t>
    </rPh>
    <rPh sb="13" eb="14">
      <t>フク</t>
    </rPh>
    <phoneticPr fontId="3"/>
  </si>
  <si>
    <t>□ 介助を要しない移動</t>
    <rPh sb="2" eb="4">
      <t>カイジョ</t>
    </rPh>
    <rPh sb="5" eb="6">
      <t>ヨウ</t>
    </rPh>
    <rPh sb="9" eb="11">
      <t>イドウ</t>
    </rPh>
    <phoneticPr fontId="3"/>
  </si>
  <si>
    <t>□ 見守り・一部介助が必要</t>
    <rPh sb="2" eb="4">
      <t>ミマモ</t>
    </rPh>
    <rPh sb="6" eb="8">
      <t>イチブ</t>
    </rPh>
    <rPh sb="8" eb="10">
      <t>カイジョ</t>
    </rPh>
    <rPh sb="11" eb="13">
      <t>ヒツヨウ</t>
    </rPh>
    <phoneticPr fontId="3"/>
  </si>
  <si>
    <t>□ 支えがあればできる</t>
    <rPh sb="2" eb="3">
      <t>ササ</t>
    </rPh>
    <phoneticPr fontId="3"/>
  </si>
  <si>
    <t>□ 何かにつかまればできる</t>
    <rPh sb="2" eb="3">
      <t>ナニ</t>
    </rPh>
    <phoneticPr fontId="3"/>
  </si>
  <si>
    <t>　義歯　□なし　□あり</t>
    <rPh sb="1" eb="2">
      <t>ギ</t>
    </rPh>
    <rPh sb="2" eb="3">
      <t>ハ</t>
    </rPh>
    <phoneticPr fontId="3"/>
  </si>
  <si>
    <t>□ あり</t>
    <phoneticPr fontId="3"/>
  </si>
  <si>
    <t>□ なし</t>
    <phoneticPr fontId="3"/>
  </si>
  <si>
    <t>得　点</t>
    <rPh sb="0" eb="1">
      <t>トク</t>
    </rPh>
    <rPh sb="2" eb="3">
      <t>テン</t>
    </rPh>
    <phoneticPr fontId="3"/>
  </si>
  <si>
    <t>バイタル下限</t>
    <rPh sb="4" eb="6">
      <t>カゲン</t>
    </rPh>
    <phoneticPr fontId="3"/>
  </si>
  <si>
    <t>□機械浴　　　　□ベッド上清拭</t>
    <phoneticPr fontId="3"/>
  </si>
  <si>
    <t>バイタル上限</t>
    <rPh sb="4" eb="6">
      <t>ジョウゲン</t>
    </rPh>
    <phoneticPr fontId="3"/>
  </si>
  <si>
    <t>一般浴（□自立　　　□介助）　　　　シャワー浴（□自立　　　□介助）　　</t>
    <rPh sb="0" eb="2">
      <t>イッパン</t>
    </rPh>
    <rPh sb="2" eb="3">
      <t>ヨク</t>
    </rPh>
    <rPh sb="5" eb="7">
      <t>ジリツ</t>
    </rPh>
    <rPh sb="11" eb="13">
      <t>カイジョ</t>
    </rPh>
    <rPh sb="22" eb="23">
      <t>ヨク</t>
    </rPh>
    <rPh sb="25" eb="27">
      <t>ジリツ</t>
    </rPh>
    <rPh sb="31" eb="33">
      <t>カイジョ</t>
    </rPh>
    <phoneticPr fontId="3"/>
  </si>
  <si>
    <t>　　　／</t>
    <phoneticPr fontId="3"/>
  </si>
  <si>
    <t>□　その他（　　　　　　　　）</t>
    <rPh sb="4" eb="5">
      <t>タ</t>
    </rPh>
    <phoneticPr fontId="3"/>
  </si>
  <si>
    <t>□　自立　　□　一部介助　　□　全介助</t>
    <rPh sb="2" eb="4">
      <t>ジリツ</t>
    </rPh>
    <rPh sb="8" eb="10">
      <t>イチブ</t>
    </rPh>
    <rPh sb="10" eb="12">
      <t>カイジョ</t>
    </rPh>
    <rPh sb="16" eb="17">
      <t>ゼン</t>
    </rPh>
    <rPh sb="17" eb="19">
      <t>カイジョ</t>
    </rPh>
    <phoneticPr fontId="3"/>
  </si>
  <si>
    <t>最終排便　　　　　／</t>
    <rPh sb="0" eb="2">
      <t>サイシュウ</t>
    </rPh>
    <rPh sb="2" eb="4">
      <t>ハイベン</t>
    </rPh>
    <phoneticPr fontId="3"/>
  </si>
  <si>
    <t>ｍｍ</t>
    <phoneticPr fontId="3"/>
  </si>
  <si>
    <t>□　気管切開　　　　　　　</t>
    <rPh sb="2" eb="4">
      <t>キカン</t>
    </rPh>
    <rPh sb="4" eb="6">
      <t>セッカイ</t>
    </rPh>
    <phoneticPr fontId="3"/>
  </si>
  <si>
    <t>□　あり　　　□　不明確　　　□　なし</t>
    <rPh sb="9" eb="12">
      <t>フメイカク</t>
    </rPh>
    <phoneticPr fontId="3"/>
  </si>
  <si>
    <t>Ｆｒ</t>
    <phoneticPr fontId="3"/>
  </si>
  <si>
    <t>□　鼻腔　□胃瘻　</t>
    <rPh sb="2" eb="3">
      <t>ハナ</t>
    </rPh>
    <rPh sb="3" eb="4">
      <t>コウ</t>
    </rPh>
    <rPh sb="6" eb="7">
      <t>イ</t>
    </rPh>
    <rPh sb="7" eb="8">
      <t>ロウ</t>
    </rPh>
    <phoneticPr fontId="3"/>
  </si>
  <si>
    <t>□　なし　　　□　あり</t>
    <phoneticPr fontId="3"/>
  </si>
  <si>
    <t>□　留置ｶﾃｰﾃﾙ　　　</t>
    <rPh sb="2" eb="4">
      <t>リュウチ</t>
    </rPh>
    <phoneticPr fontId="3"/>
  </si>
  <si>
    <t>種類</t>
    <rPh sb="0" eb="2">
      <t>シュルイ</t>
    </rPh>
    <phoneticPr fontId="3"/>
  </si>
  <si>
    <t>サイズ</t>
    <phoneticPr fontId="3"/>
  </si>
  <si>
    <t>次回交換日</t>
    <rPh sb="0" eb="2">
      <t>ジカイ</t>
    </rPh>
    <rPh sb="2" eb="4">
      <t>コウカン</t>
    </rPh>
    <rPh sb="4" eb="5">
      <t>ヒ</t>
    </rPh>
    <phoneticPr fontId="3"/>
  </si>
  <si>
    <t>□痛み　　□出血　　□腫脹　　□乾燥　　□口臭　　□舌苔　　□開口障害　　□その他(　　　　　　　　　　　　　　　　　　　)</t>
    <phoneticPr fontId="3"/>
  </si>
  <si>
    <t>□自立歩行　　□介助歩行　　□杖　　□歩行器　　□車椅子自操　　□車椅子乗車（時間　　　　分/日）　□ストレッチャー</t>
    <rPh sb="1" eb="3">
      <t>ジリツ</t>
    </rPh>
    <rPh sb="3" eb="5">
      <t>ホコウ</t>
    </rPh>
    <rPh sb="8" eb="10">
      <t>カイジョ</t>
    </rPh>
    <rPh sb="10" eb="12">
      <t>ホコウ</t>
    </rPh>
    <rPh sb="15" eb="16">
      <t>ツエ</t>
    </rPh>
    <rPh sb="19" eb="21">
      <t>ホコウ</t>
    </rPh>
    <rPh sb="21" eb="22">
      <t>キ</t>
    </rPh>
    <rPh sb="25" eb="28">
      <t>クルマイス</t>
    </rPh>
    <rPh sb="28" eb="29">
      <t>ジ</t>
    </rPh>
    <rPh sb="29" eb="30">
      <t>ミサオ</t>
    </rPh>
    <rPh sb="33" eb="36">
      <t>クルマイス</t>
    </rPh>
    <rPh sb="36" eb="38">
      <t>ジョウシャ</t>
    </rPh>
    <rPh sb="39" eb="41">
      <t>ジカン</t>
    </rPh>
    <rPh sb="45" eb="46">
      <t>フン</t>
    </rPh>
    <rPh sb="47" eb="48">
      <t>ヒ</t>
    </rPh>
    <phoneticPr fontId="3"/>
  </si>
  <si>
    <t>□　なし　　 □　４点柵　　□　ミトン　　□　センサー　　□　四肢抑制　　□　体幹抑制　　□　その他（　　　　　　　　　　　　　　　　　　　　　　　　）　　　　</t>
    <rPh sb="10" eb="11">
      <t>テン</t>
    </rPh>
    <rPh sb="11" eb="12">
      <t>サク</t>
    </rPh>
    <rPh sb="31" eb="33">
      <t>シシ</t>
    </rPh>
    <rPh sb="33" eb="35">
      <t>ヨクセイ</t>
    </rPh>
    <rPh sb="39" eb="40">
      <t>タイ</t>
    </rPh>
    <rPh sb="40" eb="41">
      <t>カン</t>
    </rPh>
    <rPh sb="41" eb="43">
      <t>ヨクセイ</t>
    </rPh>
    <rPh sb="49" eb="50">
      <t>タ</t>
    </rPh>
    <phoneticPr fontId="3"/>
  </si>
  <si>
    <t>対応</t>
    <rPh sb="0" eb="2">
      <t>タイオウ</t>
    </rPh>
    <phoneticPr fontId="3"/>
  </si>
  <si>
    <t>□　大声　　□　不穏　　□　暴力　　□　不潔　　□　徘徊　　□　転倒転落　　□　昼夜逆転　□　その他（　　　　　　　　　　　　　　　　　　　）</t>
    <rPh sb="2" eb="4">
      <t>オオゴエ</t>
    </rPh>
    <rPh sb="8" eb="10">
      <t>フオン</t>
    </rPh>
    <rPh sb="14" eb="16">
      <t>ボウリョク</t>
    </rPh>
    <rPh sb="20" eb="22">
      <t>フケツ</t>
    </rPh>
    <rPh sb="26" eb="28">
      <t>ハイカイ</t>
    </rPh>
    <rPh sb="32" eb="34">
      <t>テントウ</t>
    </rPh>
    <rPh sb="34" eb="36">
      <t>テンラク</t>
    </rPh>
    <rPh sb="40" eb="42">
      <t>チュウヤ</t>
    </rPh>
    <rPh sb="42" eb="44">
      <t>ギャクテン</t>
    </rPh>
    <rPh sb="49" eb="50">
      <t>タ</t>
    </rPh>
    <phoneticPr fontId="3"/>
  </si>
  <si>
    <t>行動症状</t>
    <rPh sb="0" eb="2">
      <t>コウドウ</t>
    </rPh>
    <rPh sb="2" eb="4">
      <t>ショウジョウ</t>
    </rPh>
    <phoneticPr fontId="3"/>
  </si>
  <si>
    <t>□　なし　　　□　うつ　　　□　感情失禁　　　□　夜間せん妄　　　□　その他（　　　　　　　　　　　　　　　　　　　　　　　　　　　　）</t>
    <rPh sb="16" eb="18">
      <t>カンジョウ</t>
    </rPh>
    <rPh sb="18" eb="20">
      <t>シッキン</t>
    </rPh>
    <rPh sb="25" eb="27">
      <t>ヤカン</t>
    </rPh>
    <rPh sb="29" eb="30">
      <t>モウ</t>
    </rPh>
    <rPh sb="37" eb="38">
      <t>タ</t>
    </rPh>
    <phoneticPr fontId="3"/>
  </si>
  <si>
    <t>行動症状
精神と</t>
    <rPh sb="0" eb="2">
      <t>コウドウ</t>
    </rPh>
    <rPh sb="2" eb="4">
      <t>ショウジョウ</t>
    </rPh>
    <rPh sb="5" eb="7">
      <t>セイシン</t>
    </rPh>
    <phoneticPr fontId="3"/>
  </si>
  <si>
    <t>□　良眠　　□　断眠　　□　不眠　　　　眠剤（　　　　　　　　　　　　　）：□　なし　　□　時々　　□　毎晩　　</t>
    <rPh sb="2" eb="3">
      <t>リョウ</t>
    </rPh>
    <rPh sb="3" eb="4">
      <t>ミン</t>
    </rPh>
    <rPh sb="8" eb="9">
      <t>ダン</t>
    </rPh>
    <rPh sb="9" eb="10">
      <t>ミン</t>
    </rPh>
    <rPh sb="14" eb="16">
      <t>フミン</t>
    </rPh>
    <rPh sb="20" eb="21">
      <t>ミン</t>
    </rPh>
    <rPh sb="21" eb="22">
      <t>ザイ</t>
    </rPh>
    <rPh sb="46" eb="48">
      <t>トキドキ</t>
    </rPh>
    <rPh sb="52" eb="54">
      <t>マイバン</t>
    </rPh>
    <phoneticPr fontId="3"/>
  </si>
  <si>
    <t>　補聴器：　□　なし　　□　あり</t>
    <rPh sb="1" eb="4">
      <t>ホチョウキ</t>
    </rPh>
    <phoneticPr fontId="3"/>
  </si>
  <si>
    <t>□　口頭　　□　ジェスチャー
□　筆談　　□　その他（　　　　　　　　　　　　　　　　　　　　　　　　　）</t>
    <phoneticPr fontId="3"/>
  </si>
  <si>
    <t>コミュニケーション手段</t>
    <rPh sb="9" eb="11">
      <t>シュダン</t>
    </rPh>
    <phoneticPr fontId="3"/>
  </si>
  <si>
    <t>　ナースコール：　□　可　　□　不可</t>
    <rPh sb="11" eb="12">
      <t>カ</t>
    </rPh>
    <rPh sb="16" eb="18">
      <t>フカ</t>
    </rPh>
    <phoneticPr fontId="3"/>
  </si>
  <si>
    <t>処置方法（　　　　　　　　　　　　　　　　　　　　　　　　　　　　　　　　　　　　　　　　　　　　　　　　　　　　　　　　　　　　　　　　　　）</t>
    <rPh sb="0" eb="2">
      <t>ショチ</t>
    </rPh>
    <rPh sb="2" eb="4">
      <t>ホウホウ</t>
    </rPh>
    <phoneticPr fontId="3"/>
  </si>
  <si>
    <t>部位（　　　　　　　　　　　　　　　　　　）　大きさ(　　　　　　　　　　　　　　　　　　）　グレード（　　　　　　　　　　　　　）</t>
    <rPh sb="0" eb="2">
      <t>ブイ</t>
    </rPh>
    <rPh sb="23" eb="24">
      <t>オオ</t>
    </rPh>
    <phoneticPr fontId="3"/>
  </si>
  <si>
    <t>褥瘡</t>
    <rPh sb="0" eb="2">
      <t>ジョクソウ</t>
    </rPh>
    <phoneticPr fontId="3"/>
  </si>
  <si>
    <t>□　なし　　　　□　あり　　部位（　　　　　　　　　　　　　　　　　　　）処置方法（　　　　　　　　　　　　　　　　　　　　　　　　　　　　　　　　　　　　　　　　）</t>
    <rPh sb="14" eb="16">
      <t>ブイ</t>
    </rPh>
    <rPh sb="37" eb="39">
      <t>ショチ</t>
    </rPh>
    <rPh sb="39" eb="41">
      <t>ホウホウ</t>
    </rPh>
    <phoneticPr fontId="3"/>
  </si>
  <si>
    <t>処置</t>
    <rPh sb="0" eb="2">
      <t>ショチ</t>
    </rPh>
    <phoneticPr fontId="3"/>
  </si>
  <si>
    <t>ＳＰＯ２</t>
    <phoneticPr fontId="3"/>
  </si>
  <si>
    <t>収縮期　　　　　　　　　　　　～　　　　　　　　　　　　　　　　　・拡張期　　　　　　　　　　　　　　　　　～　　　　　　　　　　　　　　</t>
    <rPh sb="0" eb="2">
      <t>シュウシュク</t>
    </rPh>
    <rPh sb="2" eb="3">
      <t>キ</t>
    </rPh>
    <rPh sb="34" eb="37">
      <t>カクチョウキ</t>
    </rPh>
    <phoneticPr fontId="3"/>
  </si>
  <si>
    <t>□　なし　　　　□　あり</t>
    <phoneticPr fontId="3"/>
  </si>
  <si>
    <t>　　　　　　～　　　　　　度</t>
    <rPh sb="13" eb="14">
      <t>ド</t>
    </rPh>
    <phoneticPr fontId="3"/>
  </si>
  <si>
    <t>バイタルサイン</t>
    <phoneticPr fontId="3"/>
  </si>
  <si>
    <t>□　右　　　　　□左</t>
    <rPh sb="2" eb="3">
      <t>ミギ</t>
    </rPh>
    <rPh sb="9" eb="10">
      <t>ヒダリ</t>
    </rPh>
    <phoneticPr fontId="3"/>
  </si>
  <si>
    <t>利き手</t>
    <rPh sb="0" eb="1">
      <t>キ</t>
    </rPh>
    <rPh sb="2" eb="3">
      <t>テ</t>
    </rPh>
    <phoneticPr fontId="3"/>
  </si>
  <si>
    <t>Ｋｇ</t>
    <phoneticPr fontId="3"/>
  </si>
  <si>
    <t>体重</t>
    <rPh sb="0" eb="2">
      <t>タイジュウ</t>
    </rPh>
    <phoneticPr fontId="3"/>
  </si>
  <si>
    <t>ｃｍ</t>
    <phoneticPr fontId="3"/>
  </si>
  <si>
    <t>身長</t>
    <rPh sb="0" eb="2">
      <t>シンチョウ</t>
    </rPh>
    <phoneticPr fontId="3"/>
  </si>
  <si>
    <t>ＩＤ</t>
    <phoneticPr fontId="3"/>
  </si>
  <si>
    <t>看護基本情報（　　　月　　　日退院）記入者名　　　　　　　　　　　　　　　　　記入日　　　月　　　日</t>
    <rPh sb="0" eb="2">
      <t>カンゴ</t>
    </rPh>
    <rPh sb="2" eb="4">
      <t>キホン</t>
    </rPh>
    <rPh sb="4" eb="6">
      <t>ジョウホウ</t>
    </rPh>
    <rPh sb="10" eb="11">
      <t>ツキ</t>
    </rPh>
    <rPh sb="14" eb="15">
      <t>ヒ</t>
    </rPh>
    <rPh sb="15" eb="17">
      <t>タイイン</t>
    </rPh>
    <rPh sb="18" eb="21">
      <t>キニュウシャ</t>
    </rPh>
    <rPh sb="21" eb="22">
      <t>メイ</t>
    </rPh>
    <rPh sb="39" eb="41">
      <t>キニュウ</t>
    </rPh>
    <rPh sb="41" eb="42">
      <t>ビ</t>
    </rPh>
    <rPh sb="45" eb="46">
      <t>ツキ</t>
    </rPh>
    <rPh sb="49" eb="50">
      <t>ヒ</t>
    </rPh>
    <phoneticPr fontId="3"/>
  </si>
  <si>
    <t>千葉県共用 脳卒中地域医療連携パス 連携シート
看護シート 【回復期病院作成用】</t>
    <rPh sb="0" eb="3">
      <t>チバケン</t>
    </rPh>
    <rPh sb="3" eb="5">
      <t>キョウヨウ</t>
    </rPh>
    <rPh sb="6" eb="9">
      <t>ノウソッチュウ</t>
    </rPh>
    <rPh sb="9" eb="11">
      <t>チイキ</t>
    </rPh>
    <rPh sb="11" eb="13">
      <t>イリョウ</t>
    </rPh>
    <rPh sb="13" eb="15">
      <t>レンケイ</t>
    </rPh>
    <rPh sb="18" eb="20">
      <t>レンケイ</t>
    </rPh>
    <rPh sb="31" eb="33">
      <t>カイフク</t>
    </rPh>
    <rPh sb="33" eb="34">
      <t>キ</t>
    </rPh>
    <phoneticPr fontId="3"/>
  </si>
  <si>
    <t>発行機関</t>
    <rPh sb="0" eb="2">
      <t>ハッコウ</t>
    </rPh>
    <rPh sb="2" eb="4">
      <t>キカン</t>
    </rPh>
    <phoneticPr fontId="3"/>
  </si>
  <si>
    <t>□経口　　□胃管　　□胃ろう　　□その他 (　　　　　　　　　　　　　　　　　)</t>
    <rPh sb="6" eb="7">
      <t>イ</t>
    </rPh>
    <rPh sb="7" eb="8">
      <t>カン</t>
    </rPh>
    <phoneticPr fontId="3"/>
  </si>
  <si>
    <t>調剤医薬品</t>
    <rPh sb="0" eb="2">
      <t>チョウザイ</t>
    </rPh>
    <rPh sb="2" eb="5">
      <t>イヤクヒン</t>
    </rPh>
    <phoneticPr fontId="3"/>
  </si>
  <si>
    <t>先発医薬品</t>
    <rPh sb="0" eb="2">
      <t>センパツ</t>
    </rPh>
    <rPh sb="2" eb="5">
      <t>イヤクヒン</t>
    </rPh>
    <phoneticPr fontId="3"/>
  </si>
  <si>
    <t>用法・用量</t>
    <rPh sb="0" eb="2">
      <t>ヨウホウ</t>
    </rPh>
    <rPh sb="3" eb="5">
      <t>ヨウリョウ</t>
    </rPh>
    <phoneticPr fontId="3"/>
  </si>
  <si>
    <t>簡易懸濁</t>
  </si>
  <si>
    <t>医療機関等</t>
    <rPh sb="0" eb="2">
      <t>イリョウ</t>
    </rPh>
    <rPh sb="2" eb="4">
      <t>キカン</t>
    </rPh>
    <rPh sb="4" eb="5">
      <t>トウ</t>
    </rPh>
    <phoneticPr fontId="3"/>
  </si>
  <si>
    <t>院外処方せんを発行する際には、「薬剤シート (本シート)」および「診療情報シート」の写しを添付してください。患者さんへは処方せんと写しを合わせて薬局に提示するように説明してください。</t>
    <rPh sb="16" eb="18">
      <t>ヤクザイ</t>
    </rPh>
    <rPh sb="33" eb="35">
      <t>シンリョウ</t>
    </rPh>
    <rPh sb="35" eb="37">
      <t>ジョウホウ</t>
    </rPh>
    <rPh sb="42" eb="43">
      <t>ウツ</t>
    </rPh>
    <phoneticPr fontId="3"/>
  </si>
  <si>
    <t>　　　　　〜　　　　　％</t>
    <phoneticPr fontId="3"/>
  </si>
  <si>
    <t>〜　　　　回／分</t>
    <rPh sb="5" eb="6">
      <t>カイ</t>
    </rPh>
    <rPh sb="7" eb="8">
      <t>フン</t>
    </rPh>
    <phoneticPr fontId="3"/>
  </si>
  <si>
    <t>千葉県共用 脳卒中地域医療連携パス 連携シート
リハシート 【回復期病院作成用】</t>
    <rPh sb="0" eb="3">
      <t>チバケン</t>
    </rPh>
    <rPh sb="3" eb="5">
      <t>キョウヨウ</t>
    </rPh>
    <rPh sb="6" eb="9">
      <t>ノウソッチュウ</t>
    </rPh>
    <rPh sb="9" eb="11">
      <t>チイキ</t>
    </rPh>
    <rPh sb="11" eb="13">
      <t>イリョウ</t>
    </rPh>
    <rPh sb="13" eb="15">
      <t>レンケイ</t>
    </rPh>
    <rPh sb="18" eb="20">
      <t>レンケイ</t>
    </rPh>
    <rPh sb="31" eb="33">
      <t>カイフク</t>
    </rPh>
    <rPh sb="33" eb="34">
      <t>キ</t>
    </rPh>
    <rPh sb="34" eb="36">
      <t>ビョウイン</t>
    </rPh>
    <rPh sb="36" eb="38">
      <t>サクセイ</t>
    </rPh>
    <rPh sb="38" eb="39">
      <t>ヨウ</t>
    </rPh>
    <phoneticPr fontId="3"/>
  </si>
  <si>
    <t>リハビリテーション退院時情報（</t>
    <rPh sb="9" eb="12">
      <t>タイインジ</t>
    </rPh>
    <rPh sb="12" eb="14">
      <t>ジョウホウ</t>
    </rPh>
    <phoneticPr fontId="3"/>
  </si>
  <si>
    <t>退院）記入者</t>
    <rPh sb="0" eb="2">
      <t>タイイン</t>
    </rPh>
    <rPh sb="3" eb="6">
      <t>キニュウシャ</t>
    </rPh>
    <phoneticPr fontId="3"/>
  </si>
  <si>
    <t>記入日</t>
    <rPh sb="0" eb="2">
      <t>キニュウ</t>
    </rPh>
    <rPh sb="2" eb="3">
      <t>ビ</t>
    </rPh>
    <phoneticPr fontId="3"/>
  </si>
  <si>
    <r>
      <t>患者名</t>
    </r>
    <r>
      <rPr>
        <b/>
        <sz val="8"/>
        <rFont val="ＭＳ Ｐゴシック"/>
        <family val="3"/>
        <charset val="128"/>
      </rPr>
      <t>（イニシャル可）</t>
    </r>
    <r>
      <rPr>
        <b/>
        <sz val="9"/>
        <rFont val="ＭＳ Ｐゴシック"/>
        <family val="3"/>
        <charset val="128"/>
      </rPr>
      <t>　　</t>
    </r>
    <rPh sb="0" eb="2">
      <t>カンジャ</t>
    </rPh>
    <rPh sb="2" eb="3">
      <t>メイ</t>
    </rPh>
    <rPh sb="9" eb="10">
      <t>カ</t>
    </rPh>
    <phoneticPr fontId="3"/>
  </si>
  <si>
    <t>担　当</t>
    <rPh sb="0" eb="1">
      <t>タン</t>
    </rPh>
    <rPh sb="2" eb="3">
      <t>トウ</t>
    </rPh>
    <phoneticPr fontId="3"/>
  </si>
  <si>
    <t>担当PT</t>
    <rPh sb="0" eb="2">
      <t>タントウ</t>
    </rPh>
    <phoneticPr fontId="3"/>
  </si>
  <si>
    <t>担当OT</t>
    <rPh sb="0" eb="2">
      <t>タントウ</t>
    </rPh>
    <phoneticPr fontId="3"/>
  </si>
  <si>
    <t>担当ST</t>
    <rPh sb="0" eb="2">
      <t>タントウ</t>
    </rPh>
    <phoneticPr fontId="3"/>
  </si>
  <si>
    <t>PT開始日</t>
    <rPh sb="2" eb="5">
      <t>カイシビ</t>
    </rPh>
    <phoneticPr fontId="3"/>
  </si>
  <si>
    <t>OT開始日</t>
    <rPh sb="2" eb="5">
      <t>カイシビ</t>
    </rPh>
    <phoneticPr fontId="3"/>
  </si>
  <si>
    <t>ST開始日</t>
    <rPh sb="2" eb="5">
      <t>カイシビ</t>
    </rPh>
    <phoneticPr fontId="3"/>
  </si>
  <si>
    <t>PT</t>
    <phoneticPr fontId="3"/>
  </si>
  <si>
    <t>OT</t>
    <phoneticPr fontId="3"/>
  </si>
  <si>
    <t>ST</t>
    <phoneticPr fontId="3"/>
  </si>
  <si>
    <t>禁忌・配慮事項</t>
    <rPh sb="0" eb="2">
      <t>キンキ</t>
    </rPh>
    <rPh sb="3" eb="5">
      <t>ハイリョ</t>
    </rPh>
    <rPh sb="5" eb="7">
      <t>ジコウ</t>
    </rPh>
    <phoneticPr fontId="3"/>
  </si>
  <si>
    <t>リハ拒否など</t>
    <rPh sb="2" eb="4">
      <t>キョヒ</t>
    </rPh>
    <phoneticPr fontId="3"/>
  </si>
  <si>
    <t>評価項目</t>
    <rPh sb="0" eb="2">
      <t>ヒョウカ</t>
    </rPh>
    <rPh sb="2" eb="4">
      <t>コウモク</t>
    </rPh>
    <phoneticPr fontId="3"/>
  </si>
  <si>
    <t>　　　1．認知症</t>
    <rPh sb="5" eb="7">
      <t>ニンチ</t>
    </rPh>
    <rPh sb="7" eb="8">
      <t>ショウ</t>
    </rPh>
    <phoneticPr fontId="3"/>
  </si>
  <si>
    <t>　　なし</t>
    <phoneticPr fontId="3"/>
  </si>
  <si>
    <t>あり</t>
    <phoneticPr fontId="3"/>
  </si>
  <si>
    <t>　　不明（</t>
    <rPh sb="2" eb="4">
      <t>フメイ</t>
    </rPh>
    <phoneticPr fontId="3"/>
  </si>
  <si>
    <t>　　　2．うつの有無</t>
    <rPh sb="8" eb="10">
      <t>ウム</t>
    </rPh>
    <phoneticPr fontId="3"/>
  </si>
  <si>
    <t>　　　2．意欲</t>
    <rPh sb="5" eb="7">
      <t>イヨク</t>
    </rPh>
    <phoneticPr fontId="3"/>
  </si>
  <si>
    <t>　　　4．訓練中のバイタル変動</t>
    <rPh sb="5" eb="8">
      <t>クンレンチュウ</t>
    </rPh>
    <rPh sb="13" eb="15">
      <t>ヘンドウ</t>
    </rPh>
    <phoneticPr fontId="3"/>
  </si>
  <si>
    <t>あり（</t>
    <phoneticPr fontId="3"/>
  </si>
  <si>
    <t>　　　5．日常的なコミュニケーション手段</t>
    <rPh sb="5" eb="8">
      <t>ニチジョウテキ</t>
    </rPh>
    <rPh sb="18" eb="20">
      <t>シュダン</t>
    </rPh>
    <phoneticPr fontId="3"/>
  </si>
  <si>
    <t>　　発語</t>
    <rPh sb="2" eb="4">
      <t>ハツゴ</t>
    </rPh>
    <phoneticPr fontId="3"/>
  </si>
  <si>
    <t>筆談</t>
    <rPh sb="0" eb="2">
      <t>ヒツダン</t>
    </rPh>
    <phoneticPr fontId="3"/>
  </si>
  <si>
    <t>　　Yeｓ/No</t>
    <phoneticPr fontId="3"/>
  </si>
  <si>
    <t>　　その他（</t>
    <rPh sb="4" eb="5">
      <t>タ</t>
    </rPh>
    <phoneticPr fontId="3"/>
  </si>
  <si>
    <t>　　　6．握力</t>
    <rPh sb="5" eb="7">
      <t>アクリョク</t>
    </rPh>
    <phoneticPr fontId="3"/>
  </si>
  <si>
    <t>ｋｇ</t>
    <phoneticPr fontId="3"/>
  </si>
  <si>
    <t>　　　7．痛み</t>
    <rPh sb="5" eb="6">
      <t>イタ</t>
    </rPh>
    <phoneticPr fontId="3"/>
  </si>
  <si>
    <t>　　　8．Br.ｓtage（手/上肢/下肢）</t>
    <rPh sb="14" eb="15">
      <t>テ</t>
    </rPh>
    <rPh sb="16" eb="18">
      <t>ジョウシ</t>
    </rPh>
    <rPh sb="19" eb="21">
      <t>カシ</t>
    </rPh>
    <phoneticPr fontId="3"/>
  </si>
  <si>
    <t>右（上肢：</t>
    <rPh sb="0" eb="1">
      <t>ミギ</t>
    </rPh>
    <rPh sb="2" eb="4">
      <t>ジョウシ</t>
    </rPh>
    <phoneticPr fontId="3"/>
  </si>
  <si>
    <t>手指：</t>
    <rPh sb="0" eb="2">
      <t>シュシ</t>
    </rPh>
    <phoneticPr fontId="3"/>
  </si>
  <si>
    <t>下肢：</t>
    <rPh sb="0" eb="2">
      <t>カシ</t>
    </rPh>
    <phoneticPr fontId="3"/>
  </si>
  <si>
    <t>）　左（上肢：</t>
    <rPh sb="2" eb="3">
      <t>ヒダリ</t>
    </rPh>
    <rPh sb="4" eb="6">
      <t>ジョウシ</t>
    </rPh>
    <phoneticPr fontId="3"/>
  </si>
  <si>
    <t>　　　9．感覚障害（上肢/下肢）</t>
    <rPh sb="5" eb="7">
      <t>カンカク</t>
    </rPh>
    <rPh sb="7" eb="9">
      <t>ショウガイ</t>
    </rPh>
    <rPh sb="10" eb="12">
      <t>ジョウシ</t>
    </rPh>
    <rPh sb="13" eb="15">
      <t>カシ</t>
    </rPh>
    <phoneticPr fontId="3"/>
  </si>
  <si>
    <t>あり：</t>
    <phoneticPr fontId="3"/>
  </si>
  <si>
    <t>　　重度</t>
    <rPh sb="2" eb="4">
      <t>ジュウド</t>
    </rPh>
    <phoneticPr fontId="3"/>
  </si>
  <si>
    <t>中等度</t>
    <rPh sb="0" eb="3">
      <t>チュウトウド</t>
    </rPh>
    <phoneticPr fontId="3"/>
  </si>
  <si>
    <t>　　10．ROM制限</t>
    <rPh sb="8" eb="10">
      <t>セイゲン</t>
    </rPh>
    <phoneticPr fontId="3"/>
  </si>
  <si>
    <t>　　11．見当識障害</t>
    <rPh sb="5" eb="7">
      <t>ケントウ</t>
    </rPh>
    <rPh sb="7" eb="8">
      <t>シキ</t>
    </rPh>
    <rPh sb="8" eb="10">
      <t>ショウガイ</t>
    </rPh>
    <phoneticPr fontId="3"/>
  </si>
  <si>
    <t>　　12．問題行動</t>
    <rPh sb="5" eb="7">
      <t>モンダイ</t>
    </rPh>
    <rPh sb="7" eb="9">
      <t>コウドウ</t>
    </rPh>
    <phoneticPr fontId="3"/>
  </si>
  <si>
    <t>　　13．半側空間無視障害</t>
    <phoneticPr fontId="3"/>
  </si>
  <si>
    <t>　　14．失語</t>
    <rPh sb="5" eb="7">
      <t>シツゴ</t>
    </rPh>
    <phoneticPr fontId="3"/>
  </si>
  <si>
    <t>　　正常</t>
    <rPh sb="2" eb="4">
      <t>セイジョウ</t>
    </rPh>
    <phoneticPr fontId="3"/>
  </si>
  <si>
    <t>　　15．失行・失認</t>
    <rPh sb="5" eb="6">
      <t>シツ</t>
    </rPh>
    <rPh sb="6" eb="7">
      <t>ギョウ</t>
    </rPh>
    <rPh sb="8" eb="10">
      <t>シツニン</t>
    </rPh>
    <phoneticPr fontId="3"/>
  </si>
  <si>
    <t>　　16．記憶障害</t>
    <rPh sb="5" eb="7">
      <t>キオク</t>
    </rPh>
    <rPh sb="7" eb="9">
      <t>ショウガイ</t>
    </rPh>
    <phoneticPr fontId="3"/>
  </si>
  <si>
    <t>　　17．注意障害</t>
    <rPh sb="5" eb="7">
      <t>チュウイ</t>
    </rPh>
    <rPh sb="7" eb="9">
      <t>ショウガイ</t>
    </rPh>
    <phoneticPr fontId="3"/>
  </si>
  <si>
    <t>　　18．遂行機能障害</t>
    <rPh sb="5" eb="7">
      <t>スイコウ</t>
    </rPh>
    <rPh sb="7" eb="9">
      <t>キノウ</t>
    </rPh>
    <rPh sb="9" eb="11">
      <t>ショウガイ</t>
    </rPh>
    <phoneticPr fontId="3"/>
  </si>
  <si>
    <t>　　19．構音障害（有・無）</t>
    <rPh sb="5" eb="6">
      <t>コウ</t>
    </rPh>
    <rPh sb="6" eb="7">
      <t>オン</t>
    </rPh>
    <rPh sb="7" eb="9">
      <t>ショウガイ</t>
    </rPh>
    <rPh sb="10" eb="11">
      <t>ユウ</t>
    </rPh>
    <rPh sb="12" eb="13">
      <t>ム</t>
    </rPh>
    <phoneticPr fontId="3"/>
  </si>
  <si>
    <t>　　20．嚥下障害（有・無）</t>
    <rPh sb="5" eb="7">
      <t>エンゲ</t>
    </rPh>
    <rPh sb="7" eb="9">
      <t>ショウガイ</t>
    </rPh>
    <rPh sb="10" eb="11">
      <t>ユウ</t>
    </rPh>
    <rPh sb="12" eb="13">
      <t>ム</t>
    </rPh>
    <phoneticPr fontId="3"/>
  </si>
  <si>
    <t>　　　　　検査：VF、VE、水のみテスト（有・無）</t>
    <rPh sb="5" eb="7">
      <t>ケンサ</t>
    </rPh>
    <rPh sb="14" eb="15">
      <t>ミズ</t>
    </rPh>
    <rPh sb="21" eb="22">
      <t>ユウ</t>
    </rPh>
    <rPh sb="23" eb="24">
      <t>ム</t>
    </rPh>
    <phoneticPr fontId="3"/>
  </si>
  <si>
    <t>　　VF</t>
    <phoneticPr fontId="3"/>
  </si>
  <si>
    <t>VE</t>
    <phoneticPr fontId="3"/>
  </si>
  <si>
    <t>　　水飲みテスト</t>
    <rPh sb="2" eb="4">
      <t>ミズノ</t>
    </rPh>
    <phoneticPr fontId="3"/>
  </si>
  <si>
    <t>　　　　　嚥下訓練開始日</t>
    <rPh sb="5" eb="7">
      <t>エンゲ</t>
    </rPh>
    <rPh sb="7" eb="9">
      <t>クンレン</t>
    </rPh>
    <rPh sb="9" eb="12">
      <t>カイシビ</t>
    </rPh>
    <phoneticPr fontId="3"/>
  </si>
  <si>
    <t>記述</t>
    <rPh sb="0" eb="2">
      <t>キジュツ</t>
    </rPh>
    <phoneticPr fontId="3"/>
  </si>
  <si>
    <t>　　21．基本動作能力</t>
    <rPh sb="5" eb="7">
      <t>キホン</t>
    </rPh>
    <rPh sb="7" eb="9">
      <t>ドウサ</t>
    </rPh>
    <rPh sb="9" eb="11">
      <t>ノウリョク</t>
    </rPh>
    <phoneticPr fontId="3"/>
  </si>
  <si>
    <t>　　　　　　ベッド上動作</t>
    <rPh sb="9" eb="10">
      <t>ジョウ</t>
    </rPh>
    <rPh sb="10" eb="12">
      <t>ドウサ</t>
    </rPh>
    <phoneticPr fontId="3"/>
  </si>
  <si>
    <t>　　全介助</t>
    <rPh sb="2" eb="3">
      <t>ゼン</t>
    </rPh>
    <rPh sb="3" eb="5">
      <t>カイジョ</t>
    </rPh>
    <phoneticPr fontId="3"/>
  </si>
  <si>
    <t>　　部分介助</t>
    <rPh sb="2" eb="4">
      <t>ブブン</t>
    </rPh>
    <rPh sb="4" eb="6">
      <t>カイジョ</t>
    </rPh>
    <phoneticPr fontId="3"/>
  </si>
  <si>
    <t>　　見守り</t>
    <rPh sb="2" eb="4">
      <t>ミマモ</t>
    </rPh>
    <phoneticPr fontId="3"/>
  </si>
  <si>
    <t>自立（</t>
    <rPh sb="0" eb="2">
      <t>ジリツ</t>
    </rPh>
    <phoneticPr fontId="3"/>
  </si>
  <si>
    <t>　　　　　　座位</t>
    <rPh sb="6" eb="8">
      <t>ザイ</t>
    </rPh>
    <phoneticPr fontId="3"/>
  </si>
  <si>
    <t>　　　　　　立位</t>
    <rPh sb="6" eb="7">
      <t>タ</t>
    </rPh>
    <rPh sb="7" eb="8">
      <t>グライ</t>
    </rPh>
    <phoneticPr fontId="3"/>
  </si>
  <si>
    <t>　　　　　　院内歩行</t>
    <rPh sb="6" eb="8">
      <t>インナイ</t>
    </rPh>
    <rPh sb="8" eb="10">
      <t>ホコウ</t>
    </rPh>
    <phoneticPr fontId="3"/>
  </si>
  <si>
    <t>連続歩行距離約</t>
    <rPh sb="0" eb="2">
      <t>レンゾク</t>
    </rPh>
    <rPh sb="2" eb="4">
      <t>ホコウ</t>
    </rPh>
    <rPh sb="4" eb="6">
      <t>キョリ</t>
    </rPh>
    <rPh sb="6" eb="7">
      <t>ヤク</t>
    </rPh>
    <phoneticPr fontId="3"/>
  </si>
  <si>
    <t>ｍ</t>
    <phoneticPr fontId="3"/>
  </si>
  <si>
    <t>　　　　　　屋外歩行</t>
    <rPh sb="6" eb="8">
      <t>オクガイ</t>
    </rPh>
    <rPh sb="8" eb="10">
      <t>ホコウ</t>
    </rPh>
    <phoneticPr fontId="3"/>
  </si>
  <si>
    <t>　　　　　　階段昇降</t>
    <rPh sb="6" eb="8">
      <t>カイダン</t>
    </rPh>
    <rPh sb="8" eb="10">
      <t>ショウコウ</t>
    </rPh>
    <phoneticPr fontId="3"/>
  </si>
  <si>
    <t>　　22．下肢装具使用（記載）</t>
    <rPh sb="5" eb="7">
      <t>カシ</t>
    </rPh>
    <rPh sb="7" eb="9">
      <t>ソウグ</t>
    </rPh>
    <rPh sb="9" eb="11">
      <t>シヨウ</t>
    </rPh>
    <rPh sb="12" eb="14">
      <t>キサイ</t>
    </rPh>
    <phoneticPr fontId="3"/>
  </si>
  <si>
    <t>　　あり:(記述）</t>
    <rPh sb="6" eb="8">
      <t>キジュツ</t>
    </rPh>
    <phoneticPr fontId="3"/>
  </si>
  <si>
    <t>入院時点数</t>
    <rPh sb="0" eb="2">
      <t>ニュウイン</t>
    </rPh>
    <rPh sb="2" eb="3">
      <t>ジ</t>
    </rPh>
    <rPh sb="3" eb="5">
      <t>テンスウ</t>
    </rPh>
    <phoneticPr fontId="3"/>
  </si>
  <si>
    <t>退院時点数</t>
    <rPh sb="0" eb="2">
      <t>タイイン</t>
    </rPh>
    <rPh sb="2" eb="3">
      <t>ジ</t>
    </rPh>
    <rPh sb="3" eb="5">
      <t>テンスウ</t>
    </rPh>
    <phoneticPr fontId="3"/>
  </si>
  <si>
    <t>福祉用具・介助方法等</t>
    <rPh sb="0" eb="2">
      <t>フクシ</t>
    </rPh>
    <rPh sb="2" eb="4">
      <t>ヨウグ</t>
    </rPh>
    <rPh sb="5" eb="7">
      <t>カイジョ</t>
    </rPh>
    <rPh sb="7" eb="9">
      <t>ホウホウ</t>
    </rPh>
    <rPh sb="9" eb="10">
      <t>トウ</t>
    </rPh>
    <phoneticPr fontId="3"/>
  </si>
  <si>
    <t>ＦＩＭ（下のセルで退院時移動を選択）</t>
    <rPh sb="4" eb="5">
      <t>シタ</t>
    </rPh>
    <rPh sb="9" eb="12">
      <t>タイインジ</t>
    </rPh>
    <rPh sb="12" eb="14">
      <t>イドウ</t>
    </rPh>
    <rPh sb="15" eb="17">
      <t>センタク</t>
    </rPh>
    <phoneticPr fontId="3"/>
  </si>
  <si>
    <t>　食事・スプーン</t>
    <rPh sb="1" eb="3">
      <t>ショクジ</t>
    </rPh>
    <phoneticPr fontId="3"/>
  </si>
  <si>
    <t>　移動</t>
    <rPh sb="1" eb="3">
      <t>イドウ</t>
    </rPh>
    <phoneticPr fontId="3"/>
  </si>
  <si>
    <t>歩行</t>
    <phoneticPr fontId="3"/>
  </si>
  <si>
    <t>　整容</t>
    <rPh sb="1" eb="3">
      <t>セイヨウ</t>
    </rPh>
    <phoneticPr fontId="3"/>
  </si>
  <si>
    <t>　入浴（洗い動作）</t>
    <rPh sb="1" eb="3">
      <t>ニュウヨク</t>
    </rPh>
    <rPh sb="4" eb="5">
      <t>アラ</t>
    </rPh>
    <rPh sb="6" eb="8">
      <t>ドウサ</t>
    </rPh>
    <phoneticPr fontId="3"/>
  </si>
  <si>
    <t>　更衣（上半身）</t>
    <rPh sb="1" eb="3">
      <t>コウイ</t>
    </rPh>
    <rPh sb="4" eb="7">
      <t>ジョウハンシン</t>
    </rPh>
    <phoneticPr fontId="3"/>
  </si>
  <si>
    <t>　更衣（下半身）</t>
    <rPh sb="1" eb="3">
      <t>コウイ</t>
    </rPh>
    <rPh sb="4" eb="7">
      <t>カハンシン</t>
    </rPh>
    <phoneticPr fontId="3"/>
  </si>
  <si>
    <t>　理解(聴覚･視覚)</t>
    <rPh sb="1" eb="3">
      <t>リカイ</t>
    </rPh>
    <rPh sb="4" eb="6">
      <t>チョウカク</t>
    </rPh>
    <rPh sb="7" eb="9">
      <t>シカク</t>
    </rPh>
    <phoneticPr fontId="3"/>
  </si>
  <si>
    <t>　ﾄｲﾚ動作</t>
    <rPh sb="4" eb="6">
      <t>ドウサ</t>
    </rPh>
    <phoneticPr fontId="3"/>
  </si>
  <si>
    <t>　表出(音声･非音声)</t>
    <rPh sb="1" eb="2">
      <t>ヒョウ</t>
    </rPh>
    <rPh sb="2" eb="3">
      <t>シュツ</t>
    </rPh>
    <rPh sb="4" eb="6">
      <t>オンセイ</t>
    </rPh>
    <rPh sb="7" eb="8">
      <t>ヒ</t>
    </rPh>
    <rPh sb="8" eb="10">
      <t>オンセイ</t>
    </rPh>
    <phoneticPr fontId="3"/>
  </si>
  <si>
    <t>　排泄</t>
    <rPh sb="1" eb="3">
      <t>ハイセツ</t>
    </rPh>
    <phoneticPr fontId="3"/>
  </si>
  <si>
    <t>　排尿</t>
    <rPh sb="1" eb="3">
      <t>ハイニョウ</t>
    </rPh>
    <phoneticPr fontId="3"/>
  </si>
  <si>
    <t>　社会的交流</t>
    <rPh sb="1" eb="3">
      <t>シャカイ</t>
    </rPh>
    <rPh sb="3" eb="4">
      <t>テキ</t>
    </rPh>
    <rPh sb="4" eb="6">
      <t>コウリュウ</t>
    </rPh>
    <phoneticPr fontId="3"/>
  </si>
  <si>
    <t>　排便</t>
    <rPh sb="1" eb="3">
      <t>ハイベン</t>
    </rPh>
    <phoneticPr fontId="3"/>
  </si>
  <si>
    <t>　問題解決</t>
    <rPh sb="1" eb="3">
      <t>モンダイ</t>
    </rPh>
    <rPh sb="3" eb="5">
      <t>カイケツ</t>
    </rPh>
    <phoneticPr fontId="3"/>
  </si>
  <si>
    <t>　記憶</t>
    <rPh sb="1" eb="3">
      <t>キオク</t>
    </rPh>
    <phoneticPr fontId="3"/>
  </si>
  <si>
    <t>　ﾍﾞｯﾄﾞ・ｲｽ・車ｲｽ</t>
    <rPh sb="10" eb="11">
      <t>クルマ</t>
    </rPh>
    <phoneticPr fontId="3"/>
  </si>
  <si>
    <t>　ﾄｲﾚ</t>
    <phoneticPr fontId="3"/>
  </si>
  <si>
    <t>　ＦＩＭ合計</t>
    <rPh sb="4" eb="6">
      <t>ゴウケイ</t>
    </rPh>
    <phoneticPr fontId="3"/>
  </si>
  <si>
    <t>　浴漕・ｼｬﾜｰ</t>
    <rPh sb="1" eb="2">
      <t>ヨク</t>
    </rPh>
    <rPh sb="2" eb="3">
      <t>ソウ</t>
    </rPh>
    <phoneticPr fontId="3"/>
  </si>
  <si>
    <t>日常生活
関連動作</t>
    <rPh sb="0" eb="2">
      <t>ニチジョウ</t>
    </rPh>
    <rPh sb="2" eb="4">
      <t>セイカツ</t>
    </rPh>
    <phoneticPr fontId="3"/>
  </si>
  <si>
    <t>　　実施</t>
    <rPh sb="2" eb="4">
      <t>ジッシ</t>
    </rPh>
    <phoneticPr fontId="3"/>
  </si>
  <si>
    <t>未実施</t>
    <rPh sb="0" eb="3">
      <t>ミジッシ</t>
    </rPh>
    <phoneticPr fontId="3"/>
  </si>
  <si>
    <t>家屋調査の有無</t>
    <rPh sb="0" eb="2">
      <t>カオク</t>
    </rPh>
    <rPh sb="2" eb="4">
      <t>チョウサ</t>
    </rPh>
    <rPh sb="5" eb="7">
      <t>ウム</t>
    </rPh>
    <phoneticPr fontId="3"/>
  </si>
  <si>
    <t>　　有</t>
    <rPh sb="2" eb="3">
      <t>ユウ</t>
    </rPh>
    <phoneticPr fontId="3"/>
  </si>
  <si>
    <t>無</t>
    <rPh sb="0" eb="1">
      <t>ナ</t>
    </rPh>
    <phoneticPr fontId="3"/>
  </si>
  <si>
    <t>　必要性のある
環境設定</t>
    <rPh sb="1" eb="3">
      <t>ヒツヨウ</t>
    </rPh>
    <rPh sb="3" eb="4">
      <t>セイ</t>
    </rPh>
    <rPh sb="8" eb="10">
      <t>カンキョウ</t>
    </rPh>
    <rPh sb="10" eb="12">
      <t>セッテイ</t>
    </rPh>
    <phoneticPr fontId="3"/>
  </si>
  <si>
    <t>退院後ﾘﾊの
継続目標</t>
    <rPh sb="0" eb="3">
      <t>タイインゴ</t>
    </rPh>
    <rPh sb="7" eb="9">
      <t>ケイゾク</t>
    </rPh>
    <rPh sb="9" eb="11">
      <t>モクヒョウ</t>
    </rPh>
    <phoneticPr fontId="3"/>
  </si>
  <si>
    <t>家族指導</t>
    <rPh sb="0" eb="2">
      <t>カゾク</t>
    </rPh>
    <rPh sb="2" eb="4">
      <t>シドウ</t>
    </rPh>
    <phoneticPr fontId="3"/>
  </si>
  <si>
    <t>　　無</t>
    <rPh sb="2" eb="3">
      <t>ナ</t>
    </rPh>
    <phoneticPr fontId="3"/>
  </si>
  <si>
    <t>　　有（家族指導内容）</t>
    <rPh sb="2" eb="3">
      <t>ア</t>
    </rPh>
    <rPh sb="4" eb="6">
      <t>カゾク</t>
    </rPh>
    <rPh sb="6" eb="8">
      <t>シドウ</t>
    </rPh>
    <rPh sb="8" eb="10">
      <t>ナイヨウ</t>
    </rPh>
    <phoneticPr fontId="3"/>
  </si>
  <si>
    <t>　添付資料</t>
    <rPh sb="1" eb="3">
      <t>テンプ</t>
    </rPh>
    <rPh sb="3" eb="5">
      <t>シリョウ</t>
    </rPh>
    <phoneticPr fontId="3"/>
  </si>
  <si>
    <t>　　VF結果</t>
    <rPh sb="4" eb="6">
      <t>ケッカ</t>
    </rPh>
    <phoneticPr fontId="3"/>
  </si>
  <si>
    <t>SLTA結果</t>
    <rPh sb="4" eb="6">
      <t>ケッカ</t>
    </rPh>
    <phoneticPr fontId="3"/>
  </si>
  <si>
    <t>家屋調査報告書</t>
    <rPh sb="0" eb="2">
      <t>カオク</t>
    </rPh>
    <rPh sb="2" eb="4">
      <t>チョウサ</t>
    </rPh>
    <rPh sb="4" eb="7">
      <t>ホウコクショ</t>
    </rPh>
    <phoneticPr fontId="3"/>
  </si>
  <si>
    <t>　特記事項　リハ内容など（ｻﾏﾘｰ代用可）</t>
    <rPh sb="1" eb="3">
      <t>トッキ</t>
    </rPh>
    <rPh sb="3" eb="5">
      <t>ジコウ</t>
    </rPh>
    <rPh sb="8" eb="10">
      <t>ナイヨウ</t>
    </rPh>
    <rPh sb="17" eb="19">
      <t>ダイヨウ</t>
    </rPh>
    <rPh sb="19" eb="20">
      <t>カ</t>
    </rPh>
    <phoneticPr fontId="3"/>
  </si>
  <si>
    <t>□経口　  □経鼻胃管  　□胃ろう（　　月　　日）　  □TPN</t>
    <rPh sb="1" eb="3">
      <t>ケイコウ</t>
    </rPh>
    <rPh sb="15" eb="16">
      <t>イ</t>
    </rPh>
    <rPh sb="21" eb="22">
      <t>ガツ</t>
    </rPh>
    <rPh sb="24" eb="25">
      <t>ニチ</t>
    </rPh>
    <phoneticPr fontId="3"/>
  </si>
  <si>
    <t>歯肉：【なし・軽度】総義歯又はほぼ縁上歯石に限られる状態【中等度】ほとんどの部位に縁下歯石が及ぶもの【重度】ほとんどの歯に縁下歯石が認められ、多くの動揺歯が存在する
口腔乾燥：【軽度】唾液の粘性亢進、やや唾液が少ない、唾液が糸を引く、泡が見られる等の状態【重度】唾液が舌粘膜上に見られない状態　　　　　　　　　　　　　　　　　　　　　　　　　　　　　　　　　　　　　　　　　　　　　　　　　　　　　　　　　　　　　　その他関連情報は以下シートをご参照ください。
感染症状況・アレルギー状況・・・診療情報シート（急性期・回復期）　　　　　　　　　　　　　　　　　　　　　　　　　　　　　　　　　PT-INR等データ・・・添付資料　　　　　　　　　　　　　　　　　　　　　　　　　　　　　　　　　　　　　　　　　　　　　　　　　　　　　　　　肺炎の状況等・・・看護シート　　　　　　　　　　　　　　　　　　　　　　　　　　　　　　　　　　　　　　　　　　　　　　　　　　　　　　　　薬剤情報・・・薬剤シート　　　　　　　　　　　　　　　　　　　　　　　　　　　　　　　　　　　　　　　　　　　　　　　　　　　　　　　　　　　構音障害の状況・・・リハシート　　　　　　　　　　　　　　　　　　　　　　　　　　　　　　　　　　　　　　　　　　　　　　　　　　　　　　　食事・栄養の状況・・・栄養シート</t>
    <rPh sb="210" eb="211">
      <t>タ</t>
    </rPh>
    <rPh sb="211" eb="213">
      <t>カンレン</t>
    </rPh>
    <rPh sb="213" eb="215">
      <t>ジョウホウ</t>
    </rPh>
    <rPh sb="216" eb="218">
      <t>イカ</t>
    </rPh>
    <rPh sb="223" eb="225">
      <t>サンショウ</t>
    </rPh>
    <rPh sb="231" eb="234">
      <t>カンセンショウ</t>
    </rPh>
    <rPh sb="234" eb="236">
      <t>ジョウキョウ</t>
    </rPh>
    <rPh sb="242" eb="244">
      <t>ジョウキョウ</t>
    </rPh>
    <rPh sb="247" eb="249">
      <t>シンリョウ</t>
    </rPh>
    <rPh sb="249" eb="251">
      <t>ジョウホウ</t>
    </rPh>
    <rPh sb="255" eb="258">
      <t>キュウセイキ</t>
    </rPh>
    <rPh sb="259" eb="261">
      <t>カイフク</t>
    </rPh>
    <rPh sb="261" eb="262">
      <t>キ</t>
    </rPh>
    <rPh sb="302" eb="303">
      <t>トウ</t>
    </rPh>
    <rPh sb="309" eb="311">
      <t>テンプ</t>
    </rPh>
    <rPh sb="311" eb="313">
      <t>シリョウ</t>
    </rPh>
    <rPh sb="369" eb="371">
      <t>ハイエン</t>
    </rPh>
    <rPh sb="372" eb="374">
      <t>ジョウキョウ</t>
    </rPh>
    <rPh sb="374" eb="375">
      <t>トウ</t>
    </rPh>
    <rPh sb="378" eb="380">
      <t>カンゴ</t>
    </rPh>
    <rPh sb="439" eb="441">
      <t>ヤクザイ</t>
    </rPh>
    <rPh sb="441" eb="443">
      <t>ジョウホウ</t>
    </rPh>
    <rPh sb="446" eb="448">
      <t>ヤクザイ</t>
    </rPh>
    <rPh sb="510" eb="514">
      <t>コウオンショウガイ</t>
    </rPh>
    <rPh sb="515" eb="517">
      <t>ジョウキョウ</t>
    </rPh>
    <rPh sb="580" eb="582">
      <t>ショクジ</t>
    </rPh>
    <rPh sb="583" eb="585">
      <t>エイヨウ</t>
    </rPh>
    <rPh sb="586" eb="588">
      <t>ジョウキョウ</t>
    </rPh>
    <rPh sb="591" eb="593">
      <t>エイヨウ</t>
    </rPh>
    <phoneticPr fontId="3"/>
  </si>
  <si>
    <t>最終歯科受診日</t>
    <rPh sb="0" eb="2">
      <t>サイシュウ</t>
    </rPh>
    <rPh sb="2" eb="4">
      <t>シカ</t>
    </rPh>
    <rPh sb="4" eb="6">
      <t>ジュシン</t>
    </rPh>
    <rPh sb="6" eb="7">
      <t>ビ</t>
    </rPh>
    <phoneticPr fontId="3"/>
  </si>
  <si>
    <t>□なし　　□あり（　　　　　　　　　　　　　　　　　　　　　　　　　　　　　　　　　　　　　　　　　　　　）</t>
    <phoneticPr fontId="3"/>
  </si>
  <si>
    <t>嚥下訓練の必要性の有無</t>
    <rPh sb="0" eb="2">
      <t>エンゲ</t>
    </rPh>
    <rPh sb="2" eb="4">
      <t>クンレン</t>
    </rPh>
    <rPh sb="5" eb="8">
      <t>ヒツヨウセイ</t>
    </rPh>
    <rPh sb="9" eb="11">
      <t>ウム</t>
    </rPh>
    <phoneticPr fontId="3"/>
  </si>
  <si>
    <t>嚥下訓練の内容</t>
    <rPh sb="0" eb="2">
      <t>エンゲ</t>
    </rPh>
    <rPh sb="2" eb="4">
      <t>クンレン</t>
    </rPh>
    <rPh sb="5" eb="7">
      <t>ナイヨウ</t>
    </rPh>
    <phoneticPr fontId="3"/>
  </si>
  <si>
    <t>嚥下機能の評価</t>
    <rPh sb="0" eb="2">
      <t>エンゲ</t>
    </rPh>
    <rPh sb="2" eb="4">
      <t>キノウ</t>
    </rPh>
    <rPh sb="5" eb="7">
      <t>ヒョウカ</t>
    </rPh>
    <phoneticPr fontId="3"/>
  </si>
  <si>
    <t>□なし　 　　□あり（□う蝕　　□義歯　　□その他：　　　　　　　　　　　　　　　　　）</t>
    <rPh sb="13" eb="14">
      <t>ショク</t>
    </rPh>
    <rPh sb="17" eb="19">
      <t>ギシ</t>
    </rPh>
    <rPh sb="24" eb="25">
      <t>タ</t>
    </rPh>
    <phoneticPr fontId="3"/>
  </si>
  <si>
    <t>□良好　　　□要改善</t>
    <rPh sb="1" eb="3">
      <t>リョウコウ</t>
    </rPh>
    <rPh sb="7" eb="8">
      <t>ヨウ</t>
    </rPh>
    <rPh sb="8" eb="10">
      <t>カイゼン</t>
    </rPh>
    <phoneticPr fontId="3"/>
  </si>
  <si>
    <t>清掃状況</t>
    <rPh sb="0" eb="2">
      <t>セイソウ</t>
    </rPh>
    <rPh sb="2" eb="4">
      <t>ジョウキョウ</t>
    </rPh>
    <phoneticPr fontId="3"/>
  </si>
  <si>
    <t>□就寝時以外常時使用　　□食事時のみ　　□不使用　　□その他（　　　　　　　　　　　　）</t>
    <rPh sb="1" eb="3">
      <t>シュウシン</t>
    </rPh>
    <rPh sb="3" eb="4">
      <t>ジ</t>
    </rPh>
    <rPh sb="4" eb="6">
      <t>イガイ</t>
    </rPh>
    <rPh sb="6" eb="8">
      <t>ジョウジ</t>
    </rPh>
    <rPh sb="8" eb="10">
      <t>シヨウ</t>
    </rPh>
    <rPh sb="13" eb="15">
      <t>ショクジ</t>
    </rPh>
    <rPh sb="15" eb="16">
      <t>ジ</t>
    </rPh>
    <rPh sb="21" eb="24">
      <t>フシヨウ</t>
    </rPh>
    <rPh sb="29" eb="30">
      <t>タ</t>
    </rPh>
    <phoneticPr fontId="3"/>
  </si>
  <si>
    <t>使用状況</t>
    <rPh sb="0" eb="2">
      <t>シヨウ</t>
    </rPh>
    <rPh sb="2" eb="4">
      <t>ジョウキョウ</t>
    </rPh>
    <phoneticPr fontId="3"/>
  </si>
  <si>
    <t>　下顎　　□良好　　 □不適合・破損</t>
    <rPh sb="1" eb="3">
      <t>カガク</t>
    </rPh>
    <rPh sb="6" eb="8">
      <t>リョウコウ</t>
    </rPh>
    <rPh sb="12" eb="15">
      <t>フテキゴウ</t>
    </rPh>
    <rPh sb="16" eb="18">
      <t>ハソン</t>
    </rPh>
    <phoneticPr fontId="3"/>
  </si>
  <si>
    <t>　上顎　　□良好　　 □不適合・破損</t>
    <rPh sb="1" eb="3">
      <t>ジョウガク</t>
    </rPh>
    <rPh sb="6" eb="8">
      <t>リョウコウ</t>
    </rPh>
    <rPh sb="12" eb="15">
      <t>フテキゴウ</t>
    </rPh>
    <rPh sb="16" eb="18">
      <t>ハソン</t>
    </rPh>
    <phoneticPr fontId="3"/>
  </si>
  <si>
    <t>適合状況</t>
    <rPh sb="0" eb="2">
      <t>テキゴウ</t>
    </rPh>
    <rPh sb="2" eb="4">
      <t>ジョウキョウ</t>
    </rPh>
    <phoneticPr fontId="3"/>
  </si>
  <si>
    <t>　下顎　　□あり（□使用　□不使用）　　　　□なし</t>
    <rPh sb="1" eb="3">
      <t>カガク</t>
    </rPh>
    <rPh sb="10" eb="12">
      <t>シヨウ</t>
    </rPh>
    <rPh sb="14" eb="17">
      <t>フシヨウ</t>
    </rPh>
    <phoneticPr fontId="3"/>
  </si>
  <si>
    <t>　上顎　　□あり（□使用　□不使用）　　　　□なし</t>
    <rPh sb="1" eb="3">
      <t>ジョウガク</t>
    </rPh>
    <rPh sb="10" eb="12">
      <t>シヨウ</t>
    </rPh>
    <rPh sb="14" eb="17">
      <t>フシヨウ</t>
    </rPh>
    <phoneticPr fontId="3"/>
  </si>
  <si>
    <t>有無</t>
    <rPh sb="0" eb="2">
      <t>ウム</t>
    </rPh>
    <phoneticPr fontId="3"/>
  </si>
  <si>
    <t>□なし　　　□あり　（　　　　　　　　　　　　　　　　　　　　　         　　　　　　　　　　　　　　）</t>
    <phoneticPr fontId="3"/>
  </si>
  <si>
    <t>□なし　　　□あり（□緊急を要する　□いずれ治療が必要　　部位：                      )</t>
    <rPh sb="11" eb="13">
      <t>キンキュウ</t>
    </rPh>
    <rPh sb="14" eb="15">
      <t>ヨウ</t>
    </rPh>
    <rPh sb="22" eb="24">
      <t>チリョウ</t>
    </rPh>
    <rPh sb="25" eb="27">
      <t>ヒツヨウ</t>
    </rPh>
    <rPh sb="29" eb="31">
      <t>ブイ</t>
    </rPh>
    <phoneticPr fontId="3"/>
  </si>
  <si>
    <t>□なし　　　□あり</t>
    <phoneticPr fontId="3"/>
  </si>
  <si>
    <t>専門職による口腔ケアの必要性の有無</t>
    <rPh sb="0" eb="2">
      <t>センモン</t>
    </rPh>
    <rPh sb="2" eb="3">
      <t>ショク</t>
    </rPh>
    <rPh sb="6" eb="8">
      <t>コウクウ</t>
    </rPh>
    <rPh sb="11" eb="14">
      <t>ヒツヨウセイ</t>
    </rPh>
    <rPh sb="15" eb="17">
      <t>ウム</t>
    </rPh>
    <phoneticPr fontId="3"/>
  </si>
  <si>
    <t>□歯ブラシ　□電動歯ブラシ　□スポンジブラシ　□義歯ブラシ　□保湿剤　 　□義歯洗浄剤　  □その他（　　　　　　　　　　　　　　　　　　　　　　　　　　　　　　　　　　　　　　　　　　　）　</t>
    <rPh sb="1" eb="2">
      <t>ハ</t>
    </rPh>
    <rPh sb="7" eb="9">
      <t>デンドウ</t>
    </rPh>
    <rPh sb="9" eb="10">
      <t>ハ</t>
    </rPh>
    <rPh sb="24" eb="26">
      <t>ギシ</t>
    </rPh>
    <rPh sb="31" eb="33">
      <t>ホシツ</t>
    </rPh>
    <rPh sb="33" eb="34">
      <t>ザイ</t>
    </rPh>
    <rPh sb="38" eb="40">
      <t>ギシ</t>
    </rPh>
    <rPh sb="40" eb="43">
      <t>センジョウザイ</t>
    </rPh>
    <rPh sb="49" eb="50">
      <t>タ</t>
    </rPh>
    <phoneticPr fontId="3"/>
  </si>
  <si>
    <t>□自立　　　□一部介助　　　□全介助</t>
    <rPh sb="1" eb="3">
      <t>ジリツ</t>
    </rPh>
    <rPh sb="7" eb="9">
      <t>イチブ</t>
    </rPh>
    <rPh sb="9" eb="11">
      <t>カイジョ</t>
    </rPh>
    <rPh sb="15" eb="18">
      <t>ゼンカイジョ</t>
    </rPh>
    <phoneticPr fontId="3"/>
  </si>
  <si>
    <t>義歯管理</t>
    <rPh sb="0" eb="2">
      <t>ギシ</t>
    </rPh>
    <rPh sb="2" eb="4">
      <t>カンリ</t>
    </rPh>
    <phoneticPr fontId="3"/>
  </si>
  <si>
    <t>□自立　　  □着脱のどちらかを介助（□着　  □脱）　　  □全介助</t>
    <rPh sb="1" eb="3">
      <t>ジリツ</t>
    </rPh>
    <rPh sb="16" eb="18">
      <t>カイジョ</t>
    </rPh>
    <rPh sb="20" eb="21">
      <t>チャク</t>
    </rPh>
    <rPh sb="25" eb="26">
      <t>ダツ</t>
    </rPh>
    <rPh sb="32" eb="35">
      <t>ゼンカイジョ</t>
    </rPh>
    <phoneticPr fontId="3"/>
  </si>
  <si>
    <t>義歯着脱</t>
    <rPh sb="0" eb="2">
      <t>ギシ</t>
    </rPh>
    <rPh sb="2" eb="4">
      <t>チャクダツ</t>
    </rPh>
    <phoneticPr fontId="3"/>
  </si>
  <si>
    <t>□強いうがいができる　　□口に含む程度　　□飲み込んでしまう　　□むせる</t>
    <rPh sb="1" eb="2">
      <t>ツヨ</t>
    </rPh>
    <rPh sb="13" eb="14">
      <t>クチ</t>
    </rPh>
    <rPh sb="15" eb="16">
      <t>フク</t>
    </rPh>
    <rPh sb="17" eb="19">
      <t>テイド</t>
    </rPh>
    <rPh sb="22" eb="23">
      <t>ノ</t>
    </rPh>
    <rPh sb="24" eb="25">
      <t>コ</t>
    </rPh>
    <phoneticPr fontId="3"/>
  </si>
  <si>
    <t xml:space="preserve"> コップの水を自分で口に含むこと　（□できる　　□できない）</t>
    <rPh sb="5" eb="6">
      <t>ミズ</t>
    </rPh>
    <rPh sb="7" eb="9">
      <t>ジブン</t>
    </rPh>
    <rPh sb="10" eb="11">
      <t>クチ</t>
    </rPh>
    <rPh sb="12" eb="13">
      <t>フク</t>
    </rPh>
    <phoneticPr fontId="3"/>
  </si>
  <si>
    <t>うがい</t>
    <phoneticPr fontId="3"/>
  </si>
  <si>
    <t>□自立　　　□一部介助　　　　□全介助</t>
    <rPh sb="1" eb="3">
      <t>ジリツ</t>
    </rPh>
    <rPh sb="7" eb="9">
      <t>イチブ</t>
    </rPh>
    <rPh sb="9" eb="11">
      <t>カイジョ</t>
    </rPh>
    <rPh sb="16" eb="19">
      <t>ゼンカイジョ</t>
    </rPh>
    <phoneticPr fontId="3"/>
  </si>
  <si>
    <t>歯磨き</t>
    <rPh sb="0" eb="2">
      <t>ハミガ</t>
    </rPh>
    <phoneticPr fontId="3"/>
  </si>
  <si>
    <t>口腔衛生/自立度</t>
    <rPh sb="0" eb="2">
      <t>コウクウ</t>
    </rPh>
    <rPh sb="2" eb="4">
      <t>エイセイ</t>
    </rPh>
    <rPh sb="5" eb="8">
      <t>ジリツド</t>
    </rPh>
    <phoneticPr fontId="3"/>
  </si>
  <si>
    <r>
      <t>歯科診療情報シート　【急性期/回復期病院作成用】　　</t>
    </r>
    <r>
      <rPr>
        <sz val="11"/>
        <rFont val="ＭＳ Ｐゴシック"/>
        <family val="3"/>
        <charset val="128"/>
      </rPr>
      <t xml:space="preserve">        発行病院　　　　　　　　　　　送り先</t>
    </r>
    <rPh sb="0" eb="2">
      <t>シカ</t>
    </rPh>
    <rPh sb="2" eb="4">
      <t>シンリョウ</t>
    </rPh>
    <rPh sb="4" eb="6">
      <t>ジョウホウ</t>
    </rPh>
    <rPh sb="11" eb="14">
      <t>キュウセイキ</t>
    </rPh>
    <rPh sb="15" eb="17">
      <t>カイフク</t>
    </rPh>
    <rPh sb="17" eb="18">
      <t>キ</t>
    </rPh>
    <rPh sb="18" eb="20">
      <t>ビョウイン</t>
    </rPh>
    <rPh sb="20" eb="22">
      <t>サクセイ</t>
    </rPh>
    <rPh sb="22" eb="23">
      <t>ヨウ</t>
    </rPh>
    <rPh sb="34" eb="36">
      <t>ハッコウ</t>
    </rPh>
    <rPh sb="36" eb="38">
      <t>ビョウイン</t>
    </rPh>
    <rPh sb="49" eb="50">
      <t>オク</t>
    </rPh>
    <rPh sb="51" eb="52">
      <t>サキ</t>
    </rPh>
    <phoneticPr fontId="3"/>
  </si>
  <si>
    <t>年</t>
  </si>
  <si>
    <t>月</t>
  </si>
  <si>
    <t>日</t>
  </si>
  <si>
    <t>特記事項（手術・既往など）</t>
    <rPh sb="0" eb="2">
      <t>トッキ</t>
    </rPh>
    <rPh sb="2" eb="4">
      <t>ジコウ</t>
    </rPh>
    <rPh sb="5" eb="7">
      <t>シュジュツ</t>
    </rPh>
    <rPh sb="8" eb="10">
      <t>キオウ</t>
    </rPh>
    <phoneticPr fontId="3"/>
  </si>
  <si>
    <t>平成30年4月版</t>
    <rPh sb="0" eb="2">
      <t>ヘイセイ</t>
    </rPh>
    <rPh sb="4" eb="5">
      <t>ネン</t>
    </rPh>
    <rPh sb="6" eb="7">
      <t>ガツ</t>
    </rPh>
    <rPh sb="7" eb="8">
      <t>ハン</t>
    </rPh>
    <phoneticPr fontId="3"/>
  </si>
  <si>
    <t>　　　　　看護基本情報（　　　　月　　　　日記入）　　　　記入者名</t>
    <rPh sb="5" eb="7">
      <t>カンゴ</t>
    </rPh>
    <rPh sb="7" eb="9">
      <t>キホン</t>
    </rPh>
    <rPh sb="9" eb="11">
      <t>ジョウホウ</t>
    </rPh>
    <rPh sb="16" eb="17">
      <t>ツキ</t>
    </rPh>
    <rPh sb="21" eb="22">
      <t>ヒ</t>
    </rPh>
    <rPh sb="22" eb="24">
      <t>キニュウ</t>
    </rPh>
    <rPh sb="29" eb="32">
      <t>キニュウシャ</t>
    </rPh>
    <rPh sb="32" eb="33">
      <t>メイ</t>
    </rPh>
    <phoneticPr fontId="3"/>
  </si>
  <si>
    <r>
      <t>患者名</t>
    </r>
    <r>
      <rPr>
        <sz val="8"/>
        <rFont val="ＭＳ Ｐゴシック"/>
        <family val="3"/>
        <charset val="128"/>
      </rPr>
      <t>(ｲﾆｼｬﾙ可)</t>
    </r>
    <r>
      <rPr>
        <sz val="11"/>
        <rFont val="ＭＳ Ｐゴシック"/>
        <family val="3"/>
        <charset val="128"/>
      </rPr>
      <t>　　</t>
    </r>
    <rPh sb="0" eb="2">
      <t>カンジャ</t>
    </rPh>
    <rPh sb="2" eb="3">
      <t>メイ</t>
    </rPh>
    <rPh sb="9" eb="10">
      <t>カ</t>
    </rPh>
    <phoneticPr fontId="3"/>
  </si>
  <si>
    <t>ＩＤ</t>
    <phoneticPr fontId="3"/>
  </si>
  <si>
    <t>合併疾患</t>
    <rPh sb="0" eb="2">
      <t>ガッペイ</t>
    </rPh>
    <rPh sb="2" eb="4">
      <t>シッカン</t>
    </rPh>
    <phoneticPr fontId="3"/>
  </si>
  <si>
    <r>
      <t>□</t>
    </r>
    <r>
      <rPr>
        <sz val="9"/>
        <rFont val="ＭＳ Ｐゴシック"/>
        <family val="3"/>
        <charset val="128"/>
      </rPr>
      <t>治療要継続　　</t>
    </r>
    <r>
      <rPr>
        <sz val="11"/>
        <rFont val="ＭＳ Ｐゴシック"/>
        <family val="3"/>
        <charset val="128"/>
      </rPr>
      <t>□</t>
    </r>
    <r>
      <rPr>
        <sz val="9"/>
        <rFont val="ＭＳ Ｐゴシック"/>
        <family val="3"/>
        <charset val="128"/>
      </rPr>
      <t>終診</t>
    </r>
    <rPh sb="1" eb="3">
      <t>チリョウ</t>
    </rPh>
    <rPh sb="3" eb="4">
      <t>ヨウ</t>
    </rPh>
    <rPh sb="4" eb="6">
      <t>ケイゾク</t>
    </rPh>
    <rPh sb="9" eb="10">
      <t>シュウ</t>
    </rPh>
    <rPh sb="10" eb="11">
      <t>ミ</t>
    </rPh>
    <phoneticPr fontId="3"/>
  </si>
  <si>
    <r>
      <t>　　　　　　　　　　□</t>
    </r>
    <r>
      <rPr>
        <sz val="9"/>
        <rFont val="ＭＳ Ｐゴシック"/>
        <family val="3"/>
        <charset val="128"/>
      </rPr>
      <t>治療要継続　　</t>
    </r>
    <r>
      <rPr>
        <sz val="11"/>
        <rFont val="ＭＳ Ｐゴシック"/>
        <family val="3"/>
        <charset val="128"/>
      </rPr>
      <t>□</t>
    </r>
    <r>
      <rPr>
        <sz val="9"/>
        <rFont val="ＭＳ Ｐゴシック"/>
        <family val="3"/>
        <charset val="128"/>
      </rPr>
      <t>終診</t>
    </r>
    <rPh sb="11" eb="13">
      <t>チリョウ</t>
    </rPh>
    <rPh sb="13" eb="14">
      <t>ヨウ</t>
    </rPh>
    <rPh sb="14" eb="16">
      <t>ケイゾク</t>
    </rPh>
    <rPh sb="19" eb="20">
      <t>シュウ</t>
    </rPh>
    <rPh sb="20" eb="21">
      <t>ミ</t>
    </rPh>
    <phoneticPr fontId="3"/>
  </si>
  <si>
    <t>発症前情報</t>
    <rPh sb="0" eb="3">
      <t>ハッショウマエ</t>
    </rPh>
    <rPh sb="3" eb="5">
      <t>ジョウホウ</t>
    </rPh>
    <phoneticPr fontId="3"/>
  </si>
  <si>
    <t>現在の情報</t>
    <rPh sb="0" eb="2">
      <t>ゲンザイ</t>
    </rPh>
    <rPh sb="3" eb="5">
      <t>ジョウホウ</t>
    </rPh>
    <phoneticPr fontId="3"/>
  </si>
  <si>
    <t>　体重　　　　　　　　Kg</t>
    <phoneticPr fontId="3"/>
  </si>
  <si>
    <t>　　　体重　　　　　　　　Ｋｇ　　　　　　身長　　　　　　　　　　ｃｍ　　　　</t>
    <phoneticPr fontId="3"/>
  </si>
  <si>
    <t>□自立　　 □（　　　　　）介助　</t>
    <phoneticPr fontId="3"/>
  </si>
  <si>
    <t>□自立　　　□一部介助　　　□全介助　　　　　　</t>
    <rPh sb="1" eb="3">
      <t>ジリツ</t>
    </rPh>
    <rPh sb="7" eb="9">
      <t>イチブ</t>
    </rPh>
    <rPh sb="9" eb="11">
      <t>カイジョ</t>
    </rPh>
    <rPh sb="15" eb="16">
      <t>ゼン</t>
    </rPh>
    <rPh sb="16" eb="18">
      <t>カイジョ</t>
    </rPh>
    <phoneticPr fontId="3"/>
  </si>
  <si>
    <t>食事内容</t>
    <rPh sb="0" eb="2">
      <t>ショクジ</t>
    </rPh>
    <rPh sb="2" eb="4">
      <t>ナイヨウ</t>
    </rPh>
    <phoneticPr fontId="3"/>
  </si>
  <si>
    <t>□普通食　□（　　　　　　　　）</t>
    <rPh sb="1" eb="3">
      <t>フツウ</t>
    </rPh>
    <rPh sb="3" eb="4">
      <t>ショク</t>
    </rPh>
    <phoneticPr fontId="3"/>
  </si>
  <si>
    <t>（　　　　　　　　　　　　）食　　　摂取量（　　　　割）    □経管栄養　（　　　　　ー　　　　－　　　　）cal</t>
    <rPh sb="14" eb="15">
      <t>ショク</t>
    </rPh>
    <rPh sb="18" eb="20">
      <t>セッシュ</t>
    </rPh>
    <phoneticPr fontId="3"/>
  </si>
  <si>
    <t>□自立　　 □（　　　　　）介助　</t>
    <phoneticPr fontId="3"/>
  </si>
  <si>
    <t>□独歩　□杖　　□歩行器　　□車椅子自走　　□車椅子乗車（時間　　　　　　分/回）　　□ﾍﾞｯﾄﾞ</t>
    <rPh sb="1" eb="2">
      <t>ドク</t>
    </rPh>
    <rPh sb="2" eb="3">
      <t>ホ</t>
    </rPh>
    <rPh sb="5" eb="6">
      <t>ツエ</t>
    </rPh>
    <rPh sb="9" eb="11">
      <t>ホコウ</t>
    </rPh>
    <rPh sb="11" eb="12">
      <t>キ</t>
    </rPh>
    <rPh sb="15" eb="18">
      <t>クルマイス</t>
    </rPh>
    <rPh sb="18" eb="20">
      <t>ジソウ</t>
    </rPh>
    <rPh sb="23" eb="26">
      <t>クルマイス</t>
    </rPh>
    <rPh sb="26" eb="28">
      <t>ジョウシャ</t>
    </rPh>
    <rPh sb="29" eb="31">
      <t>ジカン</t>
    </rPh>
    <rPh sb="37" eb="38">
      <t>フン</t>
    </rPh>
    <rPh sb="39" eb="40">
      <t>カイ</t>
    </rPh>
    <phoneticPr fontId="3"/>
  </si>
  <si>
    <t>□自立　　 □（　　　　　）介助　</t>
    <phoneticPr fontId="3"/>
  </si>
  <si>
    <t>□問題なし　
□（　　　　　　　　　　　　　　）</t>
    <rPh sb="1" eb="3">
      <t>モンダイ</t>
    </rPh>
    <phoneticPr fontId="3"/>
  </si>
  <si>
    <t>□可能　  　□ﾑﾗあり　  　□不可</t>
    <rPh sb="1" eb="3">
      <t>カノウ</t>
    </rPh>
    <rPh sb="17" eb="19">
      <t>フカ</t>
    </rPh>
    <phoneticPr fontId="3"/>
  </si>
  <si>
    <t>□ 口頭　　□ ｼﾞｪｽﾁｬｰ
□ 筆談　　□ その他（　　　　　　　）</t>
    <phoneticPr fontId="3"/>
  </si>
  <si>
    <t>□可　     □不可</t>
    <rPh sb="1" eb="2">
      <t>カ</t>
    </rPh>
    <rPh sb="9" eb="11">
      <t>フカ</t>
    </rPh>
    <phoneticPr fontId="3"/>
  </si>
  <si>
    <t>□良眠　　□断眠　　 □不眠</t>
    <rPh sb="1" eb="3">
      <t>リョウミン</t>
    </rPh>
    <rPh sb="6" eb="7">
      <t>ダン</t>
    </rPh>
    <rPh sb="7" eb="8">
      <t>ミン</t>
    </rPh>
    <rPh sb="12" eb="14">
      <t>フミン</t>
    </rPh>
    <phoneticPr fontId="3"/>
  </si>
  <si>
    <t>□良眠　　　□断眠　　　　□不眠</t>
    <rPh sb="1" eb="3">
      <t>リョウミン</t>
    </rPh>
    <rPh sb="7" eb="8">
      <t>ダン</t>
    </rPh>
    <rPh sb="8" eb="9">
      <t>ミン</t>
    </rPh>
    <rPh sb="14" eb="16">
      <t>フミン</t>
    </rPh>
    <phoneticPr fontId="3"/>
  </si>
  <si>
    <t>□なし　　□時折　　□毎晩</t>
    <phoneticPr fontId="3"/>
  </si>
  <si>
    <t>□問題なし　□（　　　　　 　 ）</t>
    <rPh sb="1" eb="3">
      <t>モンダイ</t>
    </rPh>
    <phoneticPr fontId="3"/>
  </si>
  <si>
    <t>□普通 　□見当識障害 　□うつ　 □感情失禁　 □夜間せん妄　□その他（　　　　　　　　　　　　　　）</t>
    <rPh sb="1" eb="3">
      <t>フツウ</t>
    </rPh>
    <rPh sb="6" eb="8">
      <t>ケントウ</t>
    </rPh>
    <rPh sb="8" eb="9">
      <t>シキ</t>
    </rPh>
    <rPh sb="9" eb="11">
      <t>ショウガイ</t>
    </rPh>
    <rPh sb="19" eb="21">
      <t>カンジョウ</t>
    </rPh>
    <rPh sb="21" eb="23">
      <t>シッキン</t>
    </rPh>
    <rPh sb="26" eb="28">
      <t>ヤカン</t>
    </rPh>
    <rPh sb="30" eb="31">
      <t>モウ</t>
    </rPh>
    <rPh sb="35" eb="36">
      <t>タ</t>
    </rPh>
    <phoneticPr fontId="3"/>
  </si>
  <si>
    <t>□なし　 □あり（　　　　　　　）</t>
    <phoneticPr fontId="3"/>
  </si>
  <si>
    <t>□なし　　□大声　 □不穏　 □暴力　 □不潔　 □徘徊　 □転倒転落　 □昼夜逆転　□その他　　　）</t>
    <rPh sb="6" eb="8">
      <t>オオゴエ</t>
    </rPh>
    <rPh sb="11" eb="13">
      <t>フオン</t>
    </rPh>
    <rPh sb="16" eb="18">
      <t>ボウリョク</t>
    </rPh>
    <rPh sb="21" eb="23">
      <t>フケツ</t>
    </rPh>
    <rPh sb="26" eb="28">
      <t>ハイカイ</t>
    </rPh>
    <rPh sb="31" eb="33">
      <t>テントウ</t>
    </rPh>
    <rPh sb="33" eb="35">
      <t>テンラク</t>
    </rPh>
    <rPh sb="38" eb="40">
      <t>チュウヤ</t>
    </rPh>
    <rPh sb="40" eb="42">
      <t>ギャクテン</t>
    </rPh>
    <rPh sb="46" eb="47">
      <t>タ</t>
    </rPh>
    <phoneticPr fontId="3"/>
  </si>
  <si>
    <t>□なし　 □あり（　　　　  　　）</t>
    <phoneticPr fontId="3"/>
  </si>
  <si>
    <t>□なし　　□4点柵　 □ミトン　 □安全ベルト　 □センサー　□( 　　　　　　　）抑制　　□その他　　　　　　</t>
    <rPh sb="7" eb="8">
      <t>テン</t>
    </rPh>
    <rPh sb="8" eb="9">
      <t>サク</t>
    </rPh>
    <rPh sb="18" eb="20">
      <t>アンゼン</t>
    </rPh>
    <rPh sb="42" eb="44">
      <t>ヨクセイ</t>
    </rPh>
    <rPh sb="49" eb="50">
      <t>タ</t>
    </rPh>
    <phoneticPr fontId="3"/>
  </si>
  <si>
    <t>□自立　□（　　　　　　　 　　）</t>
    <phoneticPr fontId="3"/>
  </si>
  <si>
    <t>□自排尿　　 □オムツ　 　□留置カテーテル　 　□間欠導尿　　　□その他（　　　　　　　　　　　　）</t>
    <rPh sb="1" eb="3">
      <t>ジハイ</t>
    </rPh>
    <rPh sb="3" eb="4">
      <t>ニョウ</t>
    </rPh>
    <rPh sb="15" eb="17">
      <t>リュウチ</t>
    </rPh>
    <rPh sb="26" eb="28">
      <t>カンケツ</t>
    </rPh>
    <rPh sb="28" eb="30">
      <t>ドウニョウ</t>
    </rPh>
    <rPh sb="36" eb="37">
      <t>ホカ</t>
    </rPh>
    <phoneticPr fontId="3"/>
  </si>
  <si>
    <t>褥瘡</t>
    <rPh sb="0" eb="1">
      <t>シトネ</t>
    </rPh>
    <phoneticPr fontId="3"/>
  </si>
  <si>
    <t>□なし　 □あり（　　　　　　　）</t>
    <phoneticPr fontId="3"/>
  </si>
  <si>
    <t>□なし　　  □あり（部位　　　　　　　　　　　 　　 　　　　　　ケア　　　 　　　　　　　　　　　　　　　　　　)</t>
    <rPh sb="11" eb="13">
      <t>ブイ</t>
    </rPh>
    <phoneticPr fontId="3"/>
  </si>
  <si>
    <t>褥瘡</t>
    <rPh sb="1" eb="2">
      <t>カサ</t>
    </rPh>
    <phoneticPr fontId="3"/>
  </si>
  <si>
    <t>□なし　　　　</t>
    <phoneticPr fontId="3"/>
  </si>
  <si>
    <t>ケア内容：</t>
    <rPh sb="2" eb="4">
      <t>ナイヨウ</t>
    </rPh>
    <phoneticPr fontId="3"/>
  </si>
  <si>
    <t>要治療継続合併疾患</t>
    <rPh sb="0" eb="1">
      <t>ヨウ</t>
    </rPh>
    <rPh sb="1" eb="3">
      <t>チリョウ</t>
    </rPh>
    <rPh sb="3" eb="5">
      <t>ケイゾク</t>
    </rPh>
    <rPh sb="5" eb="7">
      <t>ガッペイ</t>
    </rPh>
    <rPh sb="7" eb="9">
      <t>シッカン</t>
    </rPh>
    <phoneticPr fontId="3"/>
  </si>
  <si>
    <t>□あり  部位：</t>
  </si>
  <si>
    <t>□経口　　□経管（品名：（　　　　　　　　　　　　　　　　　）投与量：（　　　           ｋcal/日ｏｒ　　　　　　　ｍｌ/日）　　</t>
    <rPh sb="1" eb="3">
      <t>ケイコウ</t>
    </rPh>
    <rPh sb="6" eb="7">
      <t>キョウ</t>
    </rPh>
    <rPh sb="7" eb="8">
      <t>カン</t>
    </rPh>
    <rPh sb="9" eb="11">
      <t>ヒンメイ</t>
    </rPh>
    <rPh sb="31" eb="33">
      <t>トウヨ</t>
    </rPh>
    <rPh sb="33" eb="34">
      <t>リョウ</t>
    </rPh>
    <rPh sb="55" eb="56">
      <t>ニチ</t>
    </rPh>
    <rPh sb="68" eb="69">
      <t>ニチ</t>
    </rPh>
    <phoneticPr fontId="3"/>
  </si>
  <si>
    <t>経管の場合：投与時間　（　　　　　時間/回）　（□鼻腔　□胃瘻　）　　　□経口経管併用　　　　　　　　□TPN　</t>
    <rPh sb="0" eb="1">
      <t>ケイ</t>
    </rPh>
    <rPh sb="1" eb="2">
      <t>クダ</t>
    </rPh>
    <rPh sb="3" eb="5">
      <t>バアイ</t>
    </rPh>
    <rPh sb="39" eb="40">
      <t>ケイ</t>
    </rPh>
    <rPh sb="40" eb="41">
      <t>クダ</t>
    </rPh>
    <phoneticPr fontId="3"/>
  </si>
  <si>
    <t>□とろみあり（とろみ剤名：　　　　　　　　　　　　　　）（1回量：　　　　　　　　　　/水　　　　　　ｍｌ）　　□補水量　（　　　　　　　ml/日）</t>
    <rPh sb="10" eb="11">
      <t>ザイ</t>
    </rPh>
    <rPh sb="11" eb="12">
      <t>メイ</t>
    </rPh>
    <rPh sb="30" eb="31">
      <t>カイ</t>
    </rPh>
    <rPh sb="31" eb="32">
      <t>リョウ</t>
    </rPh>
    <rPh sb="44" eb="45">
      <t>ミズ</t>
    </rPh>
    <rPh sb="57" eb="58">
      <t>ホ</t>
    </rPh>
    <rPh sb="58" eb="59">
      <t>ミズ</t>
    </rPh>
    <rPh sb="59" eb="60">
      <t>リョウ</t>
    </rPh>
    <rPh sb="72" eb="73">
      <t>ニチ</t>
    </rPh>
    <phoneticPr fontId="3"/>
  </si>
  <si>
    <t>□ご飯　　□軟飯　　□全粥　　□ミキサー粥　　□その他（　　　　　　　　　　　　　　　　　　　　　　　　　）</t>
    <rPh sb="2" eb="3">
      <t>ハン</t>
    </rPh>
    <rPh sb="6" eb="7">
      <t>ナン</t>
    </rPh>
    <rPh sb="7" eb="8">
      <t>ハン</t>
    </rPh>
    <rPh sb="11" eb="13">
      <t>ゼンガユ</t>
    </rPh>
    <rPh sb="20" eb="21">
      <t>ガユ</t>
    </rPh>
    <rPh sb="26" eb="27">
      <t>タ</t>
    </rPh>
    <phoneticPr fontId="3"/>
  </si>
  <si>
    <t>□ゼリー　  □ミキサー　  □ペースト食　　 □軟菜 　　 □刻み食 　 □常食</t>
    <rPh sb="20" eb="21">
      <t>ショク</t>
    </rPh>
    <rPh sb="25" eb="26">
      <t>ナン</t>
    </rPh>
    <rPh sb="26" eb="27">
      <t>サイ</t>
    </rPh>
    <rPh sb="32" eb="33">
      <t>キザ</t>
    </rPh>
    <rPh sb="34" eb="35">
      <t>ショク</t>
    </rPh>
    <rPh sb="39" eb="41">
      <t>ジョウショク</t>
    </rPh>
    <phoneticPr fontId="3"/>
  </si>
  <si>
    <t>□全量　　　　□3/4～1/2  　　  □1/2～1/4　　　　□1/4以下　　　□その他（　　　　　　　　　　　　　　　　）</t>
    <rPh sb="1" eb="3">
      <t>ゼンリョウ</t>
    </rPh>
    <rPh sb="37" eb="39">
      <t>イカ</t>
    </rPh>
    <rPh sb="45" eb="46">
      <t>タ</t>
    </rPh>
    <phoneticPr fontId="3"/>
  </si>
  <si>
    <r>
      <rPr>
        <sz val="11"/>
        <rFont val="ＭＳ Ｐゴシック"/>
        <family val="3"/>
        <charset val="128"/>
      </rPr>
      <t>□</t>
    </r>
    <r>
      <rPr>
        <sz val="11"/>
        <rFont val="ＭＳ Ｐゴシック"/>
        <family val="3"/>
        <charset val="128"/>
      </rPr>
      <t>なし　　</t>
    </r>
    <r>
      <rPr>
        <sz val="11"/>
        <rFont val="ＭＳ Ｐゴシック"/>
        <family val="3"/>
        <charset val="128"/>
      </rPr>
      <t>□</t>
    </r>
    <r>
      <rPr>
        <sz val="11"/>
        <rFont val="ＭＳ Ｐゴシック"/>
        <family val="3"/>
        <charset val="128"/>
      </rPr>
      <t>あり</t>
    </r>
    <r>
      <rPr>
        <sz val="11"/>
        <rFont val="ＭＳ Ｐゴシック"/>
        <family val="3"/>
        <charset val="128"/>
      </rPr>
      <t>（ＤＭ食　　　　　　ｋｃａｌ　　□塩分　　　　ｇ　　□ﾜｰﾌｧﾘﾝ食　　□タンパク制限（　　　　　　）ｇ　</t>
    </r>
    <rPh sb="11" eb="12">
      <t>ショク</t>
    </rPh>
    <rPh sb="25" eb="27">
      <t>エンブン</t>
    </rPh>
    <rPh sb="41" eb="42">
      <t>ショク</t>
    </rPh>
    <rPh sb="49" eb="51">
      <t>セイゲン</t>
    </rPh>
    <phoneticPr fontId="3"/>
  </si>
  <si>
    <t>□禁止食（　　　　　　　　　　　　　　　　　　　　　　　　　　　　　　　）　　　　□その他（　　　　　　　　　　　　　　　　　　　　　　　　　　　　　　　　　　　　　　）</t>
    <rPh sb="1" eb="3">
      <t>キンシ</t>
    </rPh>
    <rPh sb="3" eb="4">
      <t>ショク</t>
    </rPh>
    <rPh sb="44" eb="45">
      <t>タ</t>
    </rPh>
    <phoneticPr fontId="3"/>
  </si>
  <si>
    <t>□痛み 　　□出血　 　□腫脹 　　□乾燥 　　□口臭　 　□舌苔　 　□開口障害　 　□その他(　　　     　　　　　　　　　　　　　　　　)</t>
    <phoneticPr fontId="3"/>
  </si>
  <si>
    <t>排尿方法</t>
    <rPh sb="0" eb="2">
      <t>ハイニョウ</t>
    </rPh>
    <rPh sb="2" eb="4">
      <t>ホウホウ</t>
    </rPh>
    <phoneticPr fontId="3"/>
  </si>
  <si>
    <t>サイズ</t>
    <phoneticPr fontId="3"/>
  </si>
  <si>
    <t>　　　／</t>
    <phoneticPr fontId="3"/>
  </si>
  <si>
    <t>Ｆｒ</t>
    <phoneticPr fontId="3"/>
  </si>
  <si>
    <t>□なし　　　□あり</t>
    <phoneticPr fontId="3"/>
  </si>
  <si>
    <t>Ｆｒ</t>
    <phoneticPr fontId="3"/>
  </si>
  <si>
    <t>　　　／</t>
    <phoneticPr fontId="3"/>
  </si>
  <si>
    <t>ｍｍ</t>
    <phoneticPr fontId="3"/>
  </si>
  <si>
    <t>　　　／</t>
    <phoneticPr fontId="3"/>
  </si>
  <si>
    <t>□自立　□見守り　　□一部介助　　□全介助</t>
    <rPh sb="1" eb="3">
      <t>ジリツ</t>
    </rPh>
    <rPh sb="5" eb="7">
      <t>ミマモ</t>
    </rPh>
    <rPh sb="11" eb="13">
      <t>イチブ</t>
    </rPh>
    <rPh sb="13" eb="15">
      <t>カイジョ</t>
    </rPh>
    <rPh sb="18" eb="19">
      <t>ゼン</t>
    </rPh>
    <rPh sb="19" eb="21">
      <t>カイジョ</t>
    </rPh>
    <phoneticPr fontId="3"/>
  </si>
  <si>
    <t>清潔</t>
    <rPh sb="0" eb="2">
      <t>セイケツ</t>
    </rPh>
    <phoneticPr fontId="3"/>
  </si>
  <si>
    <t>□入浴自立　　□介助浴（頻度:　　　回/週・介助内容　　　　　　　　　　　　　　　）　　□機械浴（頻度：　　　　回／週　）　　　□ﾍﾞｯﾄﾞ上清拭</t>
    <rPh sb="1" eb="3">
      <t>ニュウヨク</t>
    </rPh>
    <rPh sb="3" eb="5">
      <t>ジリツ</t>
    </rPh>
    <rPh sb="8" eb="10">
      <t>カイジョ</t>
    </rPh>
    <rPh sb="10" eb="11">
      <t>ヨク</t>
    </rPh>
    <rPh sb="12" eb="14">
      <t>ヒンド</t>
    </rPh>
    <rPh sb="18" eb="19">
      <t>カイ</t>
    </rPh>
    <rPh sb="20" eb="21">
      <t>シュウ</t>
    </rPh>
    <rPh sb="22" eb="24">
      <t>カイジョ</t>
    </rPh>
    <rPh sb="24" eb="26">
      <t>ナイヨウ</t>
    </rPh>
    <rPh sb="45" eb="47">
      <t>キカイ</t>
    </rPh>
    <rPh sb="47" eb="48">
      <t>ヨク</t>
    </rPh>
    <rPh sb="49" eb="51">
      <t>ヒンド</t>
    </rPh>
    <rPh sb="56" eb="57">
      <t>カイ</t>
    </rPh>
    <rPh sb="58" eb="59">
      <t>シュウ</t>
    </rPh>
    <rPh sb="70" eb="71">
      <t>ウエ</t>
    </rPh>
    <rPh sb="71" eb="73">
      <t>セイシキ</t>
    </rPh>
    <phoneticPr fontId="3"/>
  </si>
  <si>
    <t>□なし</t>
    <phoneticPr fontId="3"/>
  </si>
  <si>
    <t>□あり</t>
    <phoneticPr fontId="3"/>
  </si>
  <si>
    <t>□できる</t>
    <phoneticPr fontId="3"/>
  </si>
  <si>
    <t>□できない</t>
    <phoneticPr fontId="3"/>
  </si>
  <si>
    <t>□できる</t>
    <phoneticPr fontId="3"/>
  </si>
  <si>
    <t>□できない</t>
    <phoneticPr fontId="3"/>
  </si>
  <si>
    <t>□できる</t>
    <phoneticPr fontId="3"/>
  </si>
  <si>
    <t>□できない</t>
    <phoneticPr fontId="3"/>
  </si>
  <si>
    <t>□できない</t>
    <phoneticPr fontId="3"/>
  </si>
  <si>
    <t>□できる</t>
    <phoneticPr fontId="3"/>
  </si>
  <si>
    <t>□できるときとできないときがある</t>
    <phoneticPr fontId="3"/>
  </si>
  <si>
    <t>□できない</t>
    <phoneticPr fontId="3"/>
  </si>
  <si>
    <t>□はい</t>
    <phoneticPr fontId="3"/>
  </si>
  <si>
    <t>□いいえ</t>
    <phoneticPr fontId="3"/>
  </si>
  <si>
    <t>□ない</t>
    <phoneticPr fontId="3"/>
  </si>
  <si>
    <t>□あり</t>
    <phoneticPr fontId="3"/>
  </si>
  <si>
    <t>車椅子乗車可能時間　　　　　　　　　　分／回　　　　　最終排便　　　　　　　　　／　　　　　　　　　　　　　最終排尿　　　　　　：</t>
    <rPh sb="0" eb="1">
      <t>クルマ</t>
    </rPh>
    <rPh sb="1" eb="3">
      <t>イス</t>
    </rPh>
    <rPh sb="3" eb="5">
      <t>ジョウシャ</t>
    </rPh>
    <rPh sb="5" eb="7">
      <t>カノウ</t>
    </rPh>
    <rPh sb="7" eb="9">
      <t>ジカン</t>
    </rPh>
    <rPh sb="19" eb="20">
      <t>フン</t>
    </rPh>
    <rPh sb="21" eb="22">
      <t>カイ</t>
    </rPh>
    <rPh sb="54" eb="56">
      <t>サイシュウ</t>
    </rPh>
    <rPh sb="56" eb="58">
      <t>ハイニョウ</t>
    </rPh>
    <phoneticPr fontId="3"/>
  </si>
  <si>
    <t>最終バイタルサイン</t>
    <rPh sb="0" eb="2">
      <t>サイシュウ</t>
    </rPh>
    <phoneticPr fontId="3"/>
  </si>
  <si>
    <t>□無　　　□有</t>
    <phoneticPr fontId="3"/>
  </si>
  <si>
    <r>
      <t>ＳpO</t>
    </r>
    <r>
      <rPr>
        <sz val="12"/>
        <rFont val="ＭＳ Ｐゴシック"/>
        <family val="3"/>
        <charset val="128"/>
      </rPr>
      <t>₂</t>
    </r>
    <phoneticPr fontId="3"/>
  </si>
  <si>
    <t>＊転院相談時は、看護基本情報と日常生活機能評価を記載してください。転院時、日常生活機能評価は上書きしてください。</t>
    <rPh sb="1" eb="3">
      <t>テンイン</t>
    </rPh>
    <rPh sb="3" eb="5">
      <t>ソウダン</t>
    </rPh>
    <rPh sb="5" eb="6">
      <t>ジ</t>
    </rPh>
    <rPh sb="8" eb="10">
      <t>カンゴ</t>
    </rPh>
    <rPh sb="10" eb="12">
      <t>キホン</t>
    </rPh>
    <rPh sb="12" eb="14">
      <t>ジョウホウ</t>
    </rPh>
    <rPh sb="15" eb="17">
      <t>ニチジョウ</t>
    </rPh>
    <rPh sb="17" eb="19">
      <t>セイカツ</t>
    </rPh>
    <rPh sb="19" eb="21">
      <t>キノウ</t>
    </rPh>
    <rPh sb="21" eb="23">
      <t>ヒョウカ</t>
    </rPh>
    <rPh sb="24" eb="26">
      <t>キサイ</t>
    </rPh>
    <rPh sb="33" eb="35">
      <t>テンイン</t>
    </rPh>
    <rPh sb="35" eb="36">
      <t>ジ</t>
    </rPh>
    <rPh sb="37" eb="39">
      <t>ニチジョウ</t>
    </rPh>
    <rPh sb="39" eb="41">
      <t>セイカツ</t>
    </rPh>
    <rPh sb="41" eb="43">
      <t>キノウ</t>
    </rPh>
    <rPh sb="43" eb="45">
      <t>ヒョウカ</t>
    </rPh>
    <rPh sb="46" eb="48">
      <t>ウワガ</t>
    </rPh>
    <phoneticPr fontId="3"/>
  </si>
  <si>
    <t>平成３０年4月版</t>
    <rPh sb="0" eb="2">
      <t>ヘイセイ</t>
    </rPh>
    <rPh sb="4" eb="5">
      <t>ネン</t>
    </rPh>
    <rPh sb="6" eb="7">
      <t>ガツ</t>
    </rPh>
    <rPh sb="7" eb="8">
      <t>バン</t>
    </rPh>
    <phoneticPr fontId="3"/>
  </si>
  <si>
    <r>
      <t>平成３０</t>
    </r>
    <r>
      <rPr>
        <sz val="11"/>
        <rFont val="ＭＳ Ｐゴシック"/>
        <family val="3"/>
        <charset val="128"/>
      </rPr>
      <t>年</t>
    </r>
    <r>
      <rPr>
        <sz val="11"/>
        <rFont val="ＭＳ Ｐゴシック"/>
        <family val="3"/>
        <charset val="128"/>
      </rPr>
      <t>4</t>
    </r>
    <r>
      <rPr>
        <sz val="11"/>
        <rFont val="ＭＳ Ｐゴシック"/>
        <family val="3"/>
        <charset val="128"/>
      </rPr>
      <t>月版</t>
    </r>
    <rPh sb="0" eb="2">
      <t>ヘイセイ</t>
    </rPh>
    <rPh sb="4" eb="5">
      <t>ネン</t>
    </rPh>
    <rPh sb="6" eb="7">
      <t>ガツ</t>
    </rPh>
    <rPh sb="7" eb="8">
      <t>バン</t>
    </rPh>
    <phoneticPr fontId="3"/>
  </si>
  <si>
    <t>※退院後できるだけ早期にこのシ－トをかかりつけ歯科医にご提示ください。　　平成３０年4月版</t>
    <rPh sb="1" eb="3">
      <t>タイイン</t>
    </rPh>
    <rPh sb="3" eb="4">
      <t>ゴ</t>
    </rPh>
    <rPh sb="9" eb="11">
      <t>ソウキ</t>
    </rPh>
    <rPh sb="23" eb="26">
      <t>シカイ</t>
    </rPh>
    <rPh sb="28" eb="30">
      <t>テイジ</t>
    </rPh>
    <rPh sb="37" eb="39">
      <t>ヘイセイ</t>
    </rPh>
    <rPh sb="41" eb="42">
      <t>ネン</t>
    </rPh>
    <rPh sb="43" eb="45">
      <t>ガツバン</t>
    </rPh>
    <phoneticPr fontId="3"/>
  </si>
  <si>
    <t>アドヒアランス：　□良好　　□不良</t>
    <rPh sb="10" eb="12">
      <t>リョウコウ</t>
    </rPh>
    <rPh sb="15" eb="17">
      <t>フリョウ</t>
    </rPh>
    <phoneticPr fontId="3"/>
  </si>
  <si>
    <t>※ 現在服用中の全薬剤 (内服薬・外用薬・注射薬等、定時薬・臨時薬) を記録する。
※ 「粉砕／脱カプセル」・「簡易懸濁」は、現在の状況についてチェック (✓) を入れる。
※ 数種類の散剤、軟膏剤を混合している場合には、内容も記録する。
※ 「医療機関等」には、「処方した医療機関、調剤した薬局」の欄より対応する番号を記載する。</t>
    <rPh sb="48" eb="49">
      <t>ダツ</t>
    </rPh>
    <phoneticPr fontId="3"/>
  </si>
  <si>
    <t>粉砕等</t>
    <rPh sb="2" eb="3">
      <t>トウ</t>
    </rPh>
    <phoneticPr fontId="3"/>
  </si>
  <si>
    <t>備考</t>
    <rPh sb="0" eb="2">
      <t>ビコウ</t>
    </rPh>
    <phoneticPr fontId="3"/>
  </si>
  <si>
    <t>千葉県共用 脳卒中地域医療連携パス 連携シート</t>
    <phoneticPr fontId="3"/>
  </si>
  <si>
    <t>患者基本情報　　　(　　　　年　　　月　　　日記入)</t>
    <phoneticPr fontId="3"/>
  </si>
  <si>
    <t>No.</t>
    <phoneticPr fontId="3"/>
  </si>
  <si>
    <t>4週間以上服用</t>
    <rPh sb="1" eb="3">
      <t>シュウカン</t>
    </rPh>
    <rPh sb="3" eb="5">
      <t>イジョウ</t>
    </rPh>
    <rPh sb="5" eb="7">
      <t>フクヨウ</t>
    </rPh>
    <phoneticPr fontId="3"/>
  </si>
  <si>
    <t>□</t>
    <phoneticPr fontId="3"/>
  </si>
  <si>
    <t>□</t>
  </si>
  <si>
    <t>④</t>
    <phoneticPr fontId="3"/>
  </si>
  <si>
    <t>※かかりつけ薬局には○を付けること。</t>
    <phoneticPr fontId="3"/>
  </si>
  <si>
    <t>※</t>
    <phoneticPr fontId="3"/>
  </si>
  <si>
    <t>　　　　　　　　　　　　薬剤師名</t>
    <phoneticPr fontId="3"/>
  </si>
  <si>
    <t>薬剤の管理者</t>
    <phoneticPr fontId="3"/>
  </si>
  <si>
    <t>指導上の注意</t>
    <phoneticPr fontId="3"/>
  </si>
  <si>
    <t>服用方法</t>
    <phoneticPr fontId="3"/>
  </si>
  <si>
    <t>副作用・アレルギー　※可能ならば原因薬剤と年月日を記載</t>
    <phoneticPr fontId="3"/>
  </si>
  <si>
    <t>□あり　　　□なし　　　□不明</t>
    <phoneticPr fontId="3"/>
  </si>
  <si>
    <t>調剤に関する特記事項</t>
    <phoneticPr fontId="3"/>
  </si>
  <si>
    <t>その他 (臨床検査値、TDM、薬剤変更の経緯、経時記録など)</t>
    <phoneticPr fontId="3"/>
  </si>
  <si>
    <t>一般用医薬品、健康食品等</t>
    <phoneticPr fontId="3"/>
  </si>
  <si>
    <t>医療機器・医療材料</t>
    <phoneticPr fontId="3"/>
  </si>
  <si>
    <t>□不明　　　□あり　　　□なし</t>
    <phoneticPr fontId="3"/>
  </si>
  <si>
    <t>□血糖自己測定器　　□その他　　□なし</t>
    <phoneticPr fontId="3"/>
  </si>
  <si>
    <t>処方した医療機関、調剤した薬局</t>
    <phoneticPr fontId="3"/>
  </si>
  <si>
    <t>医療機関等の名称</t>
    <phoneticPr fontId="3"/>
  </si>
  <si>
    <t>TEL</t>
    <phoneticPr fontId="3"/>
  </si>
  <si>
    <t>FAX</t>
    <phoneticPr fontId="3"/>
  </si>
  <si>
    <t>①</t>
    <phoneticPr fontId="3"/>
  </si>
  <si>
    <t>②</t>
    <phoneticPr fontId="3"/>
  </si>
  <si>
    <t>⑤</t>
    <phoneticPr fontId="3"/>
  </si>
  <si>
    <t>□本人　□家族 ｛□夫・妻　□その他（　　　　　）｝　□施設 (施設名：　　　　　　　)　□その他 (　　　　　　　　　　)</t>
    <phoneticPr fontId="3"/>
  </si>
  <si>
    <t>服用薬剤</t>
    <phoneticPr fontId="3"/>
  </si>
  <si>
    <t>発症から90日後のmRS</t>
    <rPh sb="0" eb="2">
      <t>ハッショウ</t>
    </rPh>
    <rPh sb="6" eb="7">
      <t>ニチ</t>
    </rPh>
    <rPh sb="7" eb="8">
      <t>ゴ</t>
    </rPh>
    <phoneticPr fontId="3"/>
  </si>
  <si>
    <t>0点：まったく症状がない　　1点：症候はあっても明らかな障害はない　　2点：軽度の障害　　3点：中等度の障害</t>
    <rPh sb="1" eb="2">
      <t>テン</t>
    </rPh>
    <rPh sb="7" eb="9">
      <t>ショウジョウ</t>
    </rPh>
    <rPh sb="48" eb="50">
      <t>チュウトウ</t>
    </rPh>
    <rPh sb="50" eb="51">
      <t>ド</t>
    </rPh>
    <phoneticPr fontId="3"/>
  </si>
  <si>
    <t>4点：中等度から重度の障害　　5点：重度の障害　　6点：死亡</t>
    <rPh sb="1" eb="2">
      <t>テン</t>
    </rPh>
    <rPh sb="16" eb="17">
      <t>テン</t>
    </rPh>
    <rPh sb="26" eb="27">
      <t>テン</t>
    </rPh>
    <phoneticPr fontId="3"/>
  </si>
  <si>
    <t>令和5年12月版</t>
    <rPh sb="0" eb="2">
      <t>レイワ</t>
    </rPh>
    <rPh sb="3" eb="4">
      <t>ネン</t>
    </rPh>
    <rPh sb="6" eb="7">
      <t>ガツ</t>
    </rPh>
    <rPh sb="7" eb="8">
      <t>ハン</t>
    </rPh>
    <phoneticPr fontId="3"/>
  </si>
  <si>
    <t>千葉県栄養情報連携シート　　　　</t>
    <rPh sb="0" eb="3">
      <t>チバケン</t>
    </rPh>
    <rPh sb="3" eb="5">
      <t>エイヨウ</t>
    </rPh>
    <rPh sb="5" eb="7">
      <t>ジョウホウ</t>
    </rPh>
    <rPh sb="7" eb="9">
      <t>レンケイ</t>
    </rPh>
    <phoneticPr fontId="3"/>
  </si>
  <si>
    <t>発行施設</t>
    <phoneticPr fontId="3"/>
  </si>
  <si>
    <t>患者氏名：</t>
    <rPh sb="0" eb="2">
      <t>カンジャ</t>
    </rPh>
    <rPh sb="2" eb="4">
      <t>シメイ</t>
    </rPh>
    <phoneticPr fontId="3"/>
  </si>
  <si>
    <t>様</t>
    <rPh sb="0" eb="1">
      <t>サマ</t>
    </rPh>
    <phoneticPr fontId="3"/>
  </si>
  <si>
    <t>連絡先：　　　　　　　代　</t>
    <rPh sb="0" eb="3">
      <t>レンラクサキ</t>
    </rPh>
    <rPh sb="11" eb="12">
      <t>ダイ</t>
    </rPh>
    <phoneticPr fontId="3"/>
  </si>
  <si>
    <t>直通</t>
    <phoneticPr fontId="3"/>
  </si>
  <si>
    <t>代表</t>
    <rPh sb="0" eb="2">
      <t>ダイヒョウ</t>
    </rPh>
    <phoneticPr fontId="3"/>
  </si>
  <si>
    <t>生年月日：</t>
    <rPh sb="0" eb="2">
      <t>セイネン</t>
    </rPh>
    <rPh sb="2" eb="4">
      <t>ガッピ</t>
    </rPh>
    <phoneticPr fontId="3"/>
  </si>
  <si>
    <t>年</t>
    <rPh sb="0" eb="1">
      <t>ネン</t>
    </rPh>
    <phoneticPr fontId="3"/>
  </si>
  <si>
    <t>月</t>
    <rPh sb="0" eb="1">
      <t>ツキ</t>
    </rPh>
    <phoneticPr fontId="3"/>
  </si>
  <si>
    <t>日</t>
    <rPh sb="0" eb="1">
      <t>ニチ</t>
    </rPh>
    <phoneticPr fontId="3"/>
  </si>
  <si>
    <t>作成日：　　　　　　　　　</t>
    <rPh sb="0" eb="3">
      <t>サクセイビ</t>
    </rPh>
    <phoneticPr fontId="3"/>
  </si>
  <si>
    <t>作成者：</t>
    <rPh sb="0" eb="3">
      <t>サクセイシャ</t>
    </rPh>
    <phoneticPr fontId="3"/>
  </si>
  <si>
    <t>計測日</t>
    <rPh sb="0" eb="2">
      <t>ケイソク</t>
    </rPh>
    <rPh sb="2" eb="3">
      <t>ビ</t>
    </rPh>
    <phoneticPr fontId="3"/>
  </si>
  <si>
    <t>性別：</t>
    <rPh sb="0" eb="2">
      <t>セイベツ</t>
    </rPh>
    <phoneticPr fontId="3"/>
  </si>
  <si>
    <t>男</t>
    <rPh sb="0" eb="1">
      <t>オトコ</t>
    </rPh>
    <phoneticPr fontId="3"/>
  </si>
  <si>
    <t>女</t>
    <rPh sb="0" eb="1">
      <t>オンナ</t>
    </rPh>
    <phoneticPr fontId="3"/>
  </si>
  <si>
    <t>急性期</t>
    <rPh sb="0" eb="3">
      <t>キュウセイキ</t>
    </rPh>
    <phoneticPr fontId="3"/>
  </si>
  <si>
    <t>身長：</t>
    <rPh sb="0" eb="2">
      <t>シンチョウ</t>
    </rPh>
    <phoneticPr fontId="3"/>
  </si>
  <si>
    <t>cm</t>
    <phoneticPr fontId="3"/>
  </si>
  <si>
    <t>)</t>
    <phoneticPr fontId="3"/>
  </si>
  <si>
    <t>BMI：</t>
    <phoneticPr fontId="3"/>
  </si>
  <si>
    <t>回復期</t>
    <rPh sb="0" eb="2">
      <t>カイフク</t>
    </rPh>
    <rPh sb="2" eb="3">
      <t>キ</t>
    </rPh>
    <phoneticPr fontId="3"/>
  </si>
  <si>
    <t>体重：</t>
    <rPh sb="0" eb="2">
      <t>タイジュウ</t>
    </rPh>
    <phoneticPr fontId="3"/>
  </si>
  <si>
    <t>kg</t>
    <phoneticPr fontId="3"/>
  </si>
  <si>
    <t>標準体重：</t>
    <rPh sb="0" eb="2">
      <t>ヒョウジュン</t>
    </rPh>
    <rPh sb="2" eb="4">
      <t>タイジュウ</t>
    </rPh>
    <phoneticPr fontId="3"/>
  </si>
  <si>
    <t>上記栄養士への説明日</t>
    <rPh sb="0" eb="2">
      <t>ジョウキ</t>
    </rPh>
    <rPh sb="2" eb="5">
      <t>エイヨウシ</t>
    </rPh>
    <rPh sb="7" eb="9">
      <t>セツメイ</t>
    </rPh>
    <rPh sb="9" eb="10">
      <t>ビ</t>
    </rPh>
    <phoneticPr fontId="3"/>
  </si>
  <si>
    <t>月</t>
    <rPh sb="0" eb="1">
      <t>ゲツ</t>
    </rPh>
    <phoneticPr fontId="3"/>
  </si>
  <si>
    <t>日</t>
    <rPh sb="0" eb="1">
      <t>ヒ</t>
    </rPh>
    <phoneticPr fontId="3"/>
  </si>
  <si>
    <t>生活期</t>
    <rPh sb="0" eb="2">
      <t>セイカツ</t>
    </rPh>
    <rPh sb="2" eb="3">
      <t>キ</t>
    </rPh>
    <phoneticPr fontId="3"/>
  </si>
  <si>
    <t>※入院時体重（測定記録があれば記入）</t>
    <rPh sb="1" eb="3">
      <t>ニュウイン</t>
    </rPh>
    <rPh sb="3" eb="4">
      <t>ジ</t>
    </rPh>
    <rPh sb="4" eb="6">
      <t>タイジュウ</t>
    </rPh>
    <rPh sb="7" eb="9">
      <t>ソクテイ</t>
    </rPh>
    <rPh sb="9" eb="11">
      <t>キロク</t>
    </rPh>
    <rPh sb="15" eb="17">
      <t>キニュウ</t>
    </rPh>
    <phoneticPr fontId="3"/>
  </si>
  <si>
    <t>：</t>
    <phoneticPr fontId="3"/>
  </si>
  <si>
    <t>(</t>
    <phoneticPr fontId="3"/>
  </si>
  <si>
    <t>入院日</t>
    <rPh sb="0" eb="2">
      <t>ニュウイン</t>
    </rPh>
    <rPh sb="2" eb="3">
      <t>ビ</t>
    </rPh>
    <phoneticPr fontId="3"/>
  </si>
  <si>
    <t>＜分類シート＞</t>
    <rPh sb="1" eb="3">
      <t>ブンルイ</t>
    </rPh>
    <phoneticPr fontId="3"/>
  </si>
  <si>
    <t>分類シートにあてはまる食種の場合には○で囲む。あてはまらない場合には分類シートの記載なし。　　　　　　　　　　　　　　　　　　　　　　　　　　　　　　　　　　　※日本摂食嚥下リハビリテーション学会嚥下調整食学会分類2021　参考</t>
    <rPh sb="0" eb="2">
      <t>ブンルイ</t>
    </rPh>
    <rPh sb="11" eb="12">
      <t>ショク</t>
    </rPh>
    <rPh sb="12" eb="13">
      <t>シュ</t>
    </rPh>
    <rPh sb="14" eb="16">
      <t>バアイ</t>
    </rPh>
    <rPh sb="20" eb="21">
      <t>カコ</t>
    </rPh>
    <rPh sb="30" eb="32">
      <t>バアイ</t>
    </rPh>
    <rPh sb="34" eb="36">
      <t>ブンルイ</t>
    </rPh>
    <rPh sb="40" eb="42">
      <t>キサイ</t>
    </rPh>
    <rPh sb="81" eb="83">
      <t>ニホン</t>
    </rPh>
    <rPh sb="83" eb="85">
      <t>セッショク</t>
    </rPh>
    <rPh sb="85" eb="87">
      <t>エンゲ</t>
    </rPh>
    <rPh sb="96" eb="98">
      <t>ガッカイ</t>
    </rPh>
    <rPh sb="98" eb="100">
      <t>エンゲ</t>
    </rPh>
    <rPh sb="100" eb="102">
      <t>チョウセイ</t>
    </rPh>
    <rPh sb="102" eb="103">
      <t>ショク</t>
    </rPh>
    <rPh sb="103" eb="105">
      <t>ガッカイ</t>
    </rPh>
    <rPh sb="105" eb="107">
      <t>ブンルイ</t>
    </rPh>
    <rPh sb="112" eb="114">
      <t>サンコウ</t>
    </rPh>
    <phoneticPr fontId="3"/>
  </si>
  <si>
    <t>飲水とろみの状態</t>
    <phoneticPr fontId="3"/>
  </si>
  <si>
    <t>段階０</t>
    <phoneticPr fontId="3"/>
  </si>
  <si>
    <t>とろみなし</t>
    <phoneticPr fontId="3"/>
  </si>
  <si>
    <t>段階１</t>
    <phoneticPr fontId="3"/>
  </si>
  <si>
    <t>薄いとろみ</t>
    <phoneticPr fontId="3"/>
  </si>
  <si>
    <t>段階２</t>
    <phoneticPr fontId="3"/>
  </si>
  <si>
    <t>中間のとろみ</t>
    <phoneticPr fontId="3"/>
  </si>
  <si>
    <t>段階３</t>
    <phoneticPr fontId="3"/>
  </si>
  <si>
    <t>濃いとろみ</t>
    <phoneticPr fontId="3"/>
  </si>
  <si>
    <t>　　</t>
    <phoneticPr fontId="3"/>
  </si>
  <si>
    <t>１ｍｍ角　極きざみ</t>
    <rPh sb="3" eb="4">
      <t>カク</t>
    </rPh>
    <rPh sb="5" eb="6">
      <t>ゴク</t>
    </rPh>
    <phoneticPr fontId="3"/>
  </si>
  <si>
    <t>５ｍｍ角  　きざみ</t>
    <phoneticPr fontId="3"/>
  </si>
  <si>
    <t>１ｃｍ角　　　さいの目</t>
    <phoneticPr fontId="3"/>
  </si>
  <si>
    <t>２ｃｍ角　  一口大</t>
    <phoneticPr fontId="3"/>
  </si>
  <si>
    <t>それ以上　　原形</t>
    <phoneticPr fontId="3"/>
  </si>
  <si>
    <t>副菜の  　　　大きさ</t>
    <phoneticPr fontId="3"/>
  </si>
  <si>
    <t>＜最新の食事情報＞</t>
    <rPh sb="1" eb="3">
      <t>サイシン</t>
    </rPh>
    <rPh sb="4" eb="6">
      <t>ショクジ</t>
    </rPh>
    <rPh sb="6" eb="8">
      <t>ジョウホウ</t>
    </rPh>
    <phoneticPr fontId="3"/>
  </si>
  <si>
    <t>日時点</t>
    <rPh sb="0" eb="1">
      <t>ニチ</t>
    </rPh>
    <rPh sb="1" eb="3">
      <t>ジテン</t>
    </rPh>
    <phoneticPr fontId="3"/>
  </si>
  <si>
    <t>経管</t>
    <rPh sb="0" eb="1">
      <t>ケイ</t>
    </rPh>
    <rPh sb="1" eb="2">
      <t>カン</t>
    </rPh>
    <phoneticPr fontId="3"/>
  </si>
  <si>
    <t>静脈栄養</t>
    <rPh sb="0" eb="4">
      <t>ジョウミャクエイヨウ</t>
    </rPh>
    <phoneticPr fontId="3"/>
  </si>
  <si>
    <t>食種</t>
    <rPh sb="0" eb="2">
      <t>ショクシュ</t>
    </rPh>
    <phoneticPr fontId="3"/>
  </si>
  <si>
    <t>エネルギー</t>
    <phoneticPr fontId="3"/>
  </si>
  <si>
    <t>kcaｌ</t>
    <phoneticPr fontId="3"/>
  </si>
  <si>
    <t>たんぱく質</t>
    <rPh sb="4" eb="5">
      <t>シツ</t>
    </rPh>
    <phoneticPr fontId="3"/>
  </si>
  <si>
    <t>ｇ</t>
    <phoneticPr fontId="3"/>
  </si>
  <si>
    <t>摂取量：</t>
    <rPh sb="0" eb="2">
      <t>セッシュ</t>
    </rPh>
    <rPh sb="2" eb="3">
      <t>リョウ</t>
    </rPh>
    <phoneticPr fontId="3"/>
  </si>
  <si>
    <t>主</t>
    <rPh sb="0" eb="1">
      <t>シュ</t>
    </rPh>
    <phoneticPr fontId="3"/>
  </si>
  <si>
    <t>％</t>
    <phoneticPr fontId="3"/>
  </si>
  <si>
    <t>副</t>
    <rPh sb="0" eb="1">
      <t>フク</t>
    </rPh>
    <phoneticPr fontId="3"/>
  </si>
  <si>
    <t>経管水分量</t>
    <rPh sb="0" eb="1">
      <t>ケイ</t>
    </rPh>
    <rPh sb="1" eb="2">
      <t>カン</t>
    </rPh>
    <rPh sb="2" eb="4">
      <t>スイブン</t>
    </rPh>
    <rPh sb="4" eb="5">
      <t>リョウ</t>
    </rPh>
    <phoneticPr fontId="3"/>
  </si>
  <si>
    <t>追加</t>
    <rPh sb="0" eb="2">
      <t>ツイカ</t>
    </rPh>
    <phoneticPr fontId="3"/>
  </si>
  <si>
    <t>総量</t>
    <rPh sb="0" eb="2">
      <t>ソウリョウ</t>
    </rPh>
    <phoneticPr fontId="3"/>
  </si>
  <si>
    <t>ml</t>
    <phoneticPr fontId="3"/>
  </si>
  <si>
    <t>食物アレルギー　・　　薬効による禁止食品</t>
    <rPh sb="0" eb="2">
      <t>ショクモツ</t>
    </rPh>
    <rPh sb="11" eb="13">
      <t>ヤッコウ</t>
    </rPh>
    <rPh sb="16" eb="18">
      <t>キンシ</t>
    </rPh>
    <rPh sb="18" eb="20">
      <t>ショクヒン</t>
    </rPh>
    <phoneticPr fontId="3"/>
  </si>
  <si>
    <t>なし</t>
    <phoneticPr fontId="3"/>
  </si>
  <si>
    <t>経管栄養・静脈栄養の内容投与回数等</t>
    <rPh sb="0" eb="1">
      <t>ケイ</t>
    </rPh>
    <rPh sb="1" eb="2">
      <t>カン</t>
    </rPh>
    <rPh sb="2" eb="4">
      <t>エイヨウ</t>
    </rPh>
    <rPh sb="5" eb="9">
      <t>ジョウミャクエイヨウ</t>
    </rPh>
    <rPh sb="10" eb="12">
      <t>ナイヨウ</t>
    </rPh>
    <rPh sb="12" eb="14">
      <t>トウヨ</t>
    </rPh>
    <rPh sb="14" eb="16">
      <t>カイスウ</t>
    </rPh>
    <rPh sb="16" eb="17">
      <t>トウ</t>
    </rPh>
    <phoneticPr fontId="3"/>
  </si>
  <si>
    <t>現在の食事に関する特記事項</t>
    <rPh sb="0" eb="2">
      <t>ゲンザイ</t>
    </rPh>
    <rPh sb="3" eb="5">
      <t>ショクジ</t>
    </rPh>
    <rPh sb="6" eb="7">
      <t>カン</t>
    </rPh>
    <rPh sb="9" eb="11">
      <t>トッキ</t>
    </rPh>
    <rPh sb="11" eb="13">
      <t>ジコウ</t>
    </rPh>
    <phoneticPr fontId="3"/>
  </si>
  <si>
    <t>★義歯、褥瘡について　　　　　　　　　　　嗜好による禁止食品　　補助食品の使用　　　　　についてなど　　</t>
    <rPh sb="1" eb="2">
      <t>ギ</t>
    </rPh>
    <rPh sb="2" eb="3">
      <t>ハ</t>
    </rPh>
    <rPh sb="4" eb="6">
      <t>ジョクソウ</t>
    </rPh>
    <rPh sb="21" eb="23">
      <t>シコウ</t>
    </rPh>
    <rPh sb="26" eb="28">
      <t>キンシ</t>
    </rPh>
    <rPh sb="28" eb="30">
      <t>ショクヒン</t>
    </rPh>
    <rPh sb="32" eb="34">
      <t>ホジョ</t>
    </rPh>
    <rPh sb="34" eb="36">
      <t>ショクヒン</t>
    </rPh>
    <rPh sb="37" eb="39">
      <t>シヨウ</t>
    </rPh>
    <phoneticPr fontId="3"/>
  </si>
  <si>
    <t>＜入院中の栄養管理に関わる事項＞</t>
    <rPh sb="1" eb="4">
      <t>ニュウインチュウ</t>
    </rPh>
    <rPh sb="5" eb="7">
      <t>エイヨウ</t>
    </rPh>
    <rPh sb="7" eb="9">
      <t>カンリ</t>
    </rPh>
    <rPh sb="10" eb="11">
      <t>カカ</t>
    </rPh>
    <rPh sb="13" eb="15">
      <t>ジコウ</t>
    </rPh>
    <phoneticPr fontId="3"/>
  </si>
  <si>
    <t>※以下は任意記載（栄養情報連携シートの場合には記載）</t>
    <rPh sb="1" eb="3">
      <t>イカ</t>
    </rPh>
    <rPh sb="4" eb="6">
      <t>ニンイ</t>
    </rPh>
    <rPh sb="6" eb="8">
      <t>キサイ</t>
    </rPh>
    <rPh sb="9" eb="11">
      <t>エイヨウ</t>
    </rPh>
    <rPh sb="11" eb="13">
      <t>ジョウホウ</t>
    </rPh>
    <rPh sb="13" eb="15">
      <t>レンケイ</t>
    </rPh>
    <rPh sb="19" eb="21">
      <t>バアイ</t>
    </rPh>
    <rPh sb="23" eb="25">
      <t>キサイ</t>
    </rPh>
    <phoneticPr fontId="3"/>
  </si>
  <si>
    <t>GLIM基準評価
非対応</t>
    <rPh sb="4" eb="6">
      <t>キジュン</t>
    </rPh>
    <rPh sb="6" eb="8">
      <t>ヒョウカ</t>
    </rPh>
    <rPh sb="9" eb="12">
      <t>ヒタイオウ</t>
    </rPh>
    <phoneticPr fontId="3"/>
  </si>
  <si>
    <t>　判定：</t>
    <rPh sb="1" eb="3">
      <t>ハンテイ</t>
    </rPh>
    <phoneticPr fontId="3"/>
  </si>
  <si>
    <t>低栄養非該当　　　　低栄養（　　　　中等度低栄養　　　　重度低栄養）</t>
    <rPh sb="0" eb="3">
      <t>テイエイヨウ</t>
    </rPh>
    <rPh sb="3" eb="6">
      <t>ヒガイトウ</t>
    </rPh>
    <rPh sb="10" eb="13">
      <t>テイエイヨウ</t>
    </rPh>
    <rPh sb="18" eb="20">
      <t>チュウトウ</t>
    </rPh>
    <rPh sb="20" eb="21">
      <t>ド</t>
    </rPh>
    <rPh sb="21" eb="22">
      <t>テイ</t>
    </rPh>
    <rPh sb="22" eb="24">
      <t>エイヨウ</t>
    </rPh>
    <rPh sb="28" eb="30">
      <t>ジュウド</t>
    </rPh>
    <rPh sb="30" eb="33">
      <t>テイエイヨウ</t>
    </rPh>
    <phoneticPr fontId="3"/>
  </si>
  <si>
    <t>該当項目　：　表現型（　　　　体重減少　　　　低BMI　　　　筋肉量減少）</t>
    <rPh sb="0" eb="4">
      <t>ガイトウコウモク</t>
    </rPh>
    <rPh sb="7" eb="10">
      <t>ヒョウゲンガタ</t>
    </rPh>
    <rPh sb="15" eb="19">
      <t>タイジュウゲンショウ</t>
    </rPh>
    <rPh sb="23" eb="24">
      <t>テイ</t>
    </rPh>
    <rPh sb="31" eb="33">
      <t>キンニク</t>
    </rPh>
    <rPh sb="33" eb="34">
      <t>リョウ</t>
    </rPh>
    <rPh sb="34" eb="36">
      <t>ゲンショウ</t>
    </rPh>
    <phoneticPr fontId="3"/>
  </si>
  <si>
    <t>病因（　　　　食事摂取量減少/消化吸収能低下　　　　疾病負荷/炎症）</t>
    <rPh sb="0" eb="2">
      <t>ビョウイン</t>
    </rPh>
    <rPh sb="7" eb="9">
      <t>ショクジ</t>
    </rPh>
    <rPh sb="9" eb="11">
      <t>セッシュ</t>
    </rPh>
    <rPh sb="11" eb="12">
      <t>リョウ</t>
    </rPh>
    <rPh sb="12" eb="14">
      <t>ゲンショウ</t>
    </rPh>
    <rPh sb="15" eb="17">
      <t>ショウカ</t>
    </rPh>
    <rPh sb="17" eb="19">
      <t>キュウシュウ</t>
    </rPh>
    <rPh sb="19" eb="20">
      <t>ノウ</t>
    </rPh>
    <rPh sb="20" eb="22">
      <t>テイカ</t>
    </rPh>
    <rPh sb="26" eb="28">
      <t>シッペイ</t>
    </rPh>
    <rPh sb="28" eb="30">
      <t>フカ</t>
    </rPh>
    <rPh sb="31" eb="33">
      <t>エンショウ</t>
    </rPh>
    <phoneticPr fontId="3"/>
  </si>
  <si>
    <t>★必要栄養量</t>
    <rPh sb="1" eb="3">
      <t>ヒツヨウ</t>
    </rPh>
    <rPh sb="3" eb="5">
      <t>エイヨウ</t>
    </rPh>
    <rPh sb="5" eb="6">
      <t>リョウ</t>
    </rPh>
    <phoneticPr fontId="3"/>
  </si>
  <si>
    <t>その他の　制限等　：</t>
    <rPh sb="2" eb="3">
      <t>ホカ</t>
    </rPh>
    <rPh sb="5" eb="7">
      <t>セイゲン</t>
    </rPh>
    <rPh sb="7" eb="8">
      <t>トウ</t>
    </rPh>
    <phoneticPr fontId="3"/>
  </si>
  <si>
    <t>kcal</t>
    <phoneticPr fontId="3"/>
  </si>
  <si>
    <t>栄養量決定の根拠など</t>
    <rPh sb="2" eb="3">
      <t>リョウ</t>
    </rPh>
    <phoneticPr fontId="3"/>
  </si>
  <si>
    <t>★経過中の特記事項</t>
    <rPh sb="1" eb="3">
      <t>ケイカ</t>
    </rPh>
    <rPh sb="3" eb="4">
      <t>チュウ</t>
    </rPh>
    <rPh sb="5" eb="7">
      <t>トッキ</t>
    </rPh>
    <rPh sb="7" eb="9">
      <t>ジコウ</t>
    </rPh>
    <phoneticPr fontId="3"/>
  </si>
  <si>
    <t>&lt;時期&gt;</t>
    <rPh sb="1" eb="3">
      <t>ジキ</t>
    </rPh>
    <phoneticPr fontId="3"/>
  </si>
  <si>
    <t>&lt;食事内容（学会分類）・提供栄養量・摂取量・その他について&gt;</t>
    <phoneticPr fontId="3"/>
  </si>
  <si>
    <t>★栄養指導</t>
    <rPh sb="1" eb="3">
      <t>エイヨウ</t>
    </rPh>
    <rPh sb="3" eb="5">
      <t>シドウ</t>
    </rPh>
    <phoneticPr fontId="3"/>
  </si>
  <si>
    <t>（対象）</t>
    <rPh sb="1" eb="3">
      <t>タイショウ</t>
    </rPh>
    <phoneticPr fontId="3"/>
  </si>
  <si>
    <t>（指導内容）</t>
    <rPh sb="1" eb="3">
      <t>シドウ</t>
    </rPh>
    <rPh sb="3" eb="5">
      <t>ナイヨウ</t>
    </rPh>
    <phoneticPr fontId="3"/>
  </si>
  <si>
    <t>別紙あり</t>
    <rPh sb="0" eb="2">
      <t>ベッシ</t>
    </rPh>
    <phoneticPr fontId="3"/>
  </si>
  <si>
    <t>千葉県共用脳卒中等地域医療連携パス栄養シート2024.4</t>
    <rPh sb="0" eb="3">
      <t>チバケン</t>
    </rPh>
    <rPh sb="3" eb="5">
      <t>キョウヨウ</t>
    </rPh>
    <rPh sb="5" eb="8">
      <t>ノウソッチュウ</t>
    </rPh>
    <rPh sb="8" eb="9">
      <t>トウ</t>
    </rPh>
    <rPh sb="9" eb="11">
      <t>チイキ</t>
    </rPh>
    <rPh sb="11" eb="13">
      <t>イリョウ</t>
    </rPh>
    <rPh sb="13" eb="15">
      <t>レンケイ</t>
    </rPh>
    <rPh sb="17" eb="19">
      <t>エイヨウ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</si>
</sst>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Red]\(#,##0\)"/>
    <numFmt numFmtId="177" formatCode="[$-411]ggge&quot;年&quot;m&quot;月&quot;d&quot;日&quot;;@"/>
    <numFmt numFmtId="178" formatCode="yyyy&quot;年&quot;m&quot;月&quot;d&quot;日&quot;;@"/>
    <numFmt numFmtId="179" formatCode="[$-411]ge/m/d"/>
    <numFmt numFmtId="180" formatCode="0.00_ "/>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0"/>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b/>
      <sz val="14"/>
      <name val="ＭＳ Ｐゴシック"/>
      <family val="3"/>
      <charset val="128"/>
    </font>
    <font>
      <sz val="6"/>
      <name val="HG丸ｺﾞｼｯｸM-PRO"/>
      <family val="3"/>
      <charset val="128"/>
    </font>
    <font>
      <b/>
      <u/>
      <sz val="11"/>
      <name val="ＭＳ Ｐゴシック"/>
      <family val="3"/>
      <charset val="128"/>
    </font>
    <font>
      <b/>
      <sz val="9"/>
      <color indexed="10"/>
      <name val="ＭＳ Ｐゴシック"/>
      <family val="3"/>
      <charset val="128"/>
    </font>
    <font>
      <sz val="8"/>
      <name val="ＭＳ Ｐゴシック"/>
      <family val="3"/>
      <charset val="128"/>
    </font>
    <font>
      <b/>
      <sz val="11"/>
      <color indexed="12"/>
      <name val="ＭＳ Ｐゴシック"/>
      <family val="3"/>
      <charset val="128"/>
    </font>
    <font>
      <sz val="9"/>
      <name val="ＭＳ ゴシック"/>
      <family val="3"/>
      <charset val="128"/>
    </font>
    <font>
      <sz val="9"/>
      <color indexed="81"/>
      <name val="ＭＳ Ｐゴシック"/>
      <family val="3"/>
      <charset val="128"/>
    </font>
    <font>
      <b/>
      <sz val="11"/>
      <color indexed="8"/>
      <name val="ＭＳ Ｐゴシック"/>
      <family val="3"/>
      <charset val="128"/>
    </font>
    <font>
      <b/>
      <sz val="8"/>
      <name val="ＭＳ Ｐゴシック"/>
      <family val="3"/>
      <charset val="128"/>
    </font>
    <font>
      <b/>
      <sz val="9"/>
      <color indexed="8"/>
      <name val="ＭＳ Ｐゴシック"/>
      <family val="3"/>
      <charset val="128"/>
    </font>
    <font>
      <b/>
      <sz val="6"/>
      <name val="ＭＳ Ｐゴシック"/>
      <family val="3"/>
      <charset val="128"/>
    </font>
    <font>
      <sz val="8"/>
      <name val="ＭＳ ゴシック"/>
      <family val="3"/>
      <charset val="128"/>
    </font>
    <font>
      <b/>
      <sz val="9"/>
      <color indexed="81"/>
      <name val="ＭＳ Ｐゴシック"/>
      <family val="3"/>
      <charset val="128"/>
    </font>
    <font>
      <sz val="11"/>
      <color indexed="81"/>
      <name val="ＭＳ Ｐゴシック"/>
      <family val="3"/>
      <charset val="128"/>
    </font>
    <font>
      <b/>
      <sz val="12"/>
      <color indexed="81"/>
      <name val="ＭＳ Ｐゴシック"/>
      <family val="3"/>
      <charset val="128"/>
    </font>
    <font>
      <sz val="12"/>
      <color theme="1"/>
      <name val="ＭＳ Ｐゴシック"/>
      <family val="3"/>
      <charset val="128"/>
      <scheme val="minor"/>
    </font>
    <font>
      <b/>
      <sz val="14"/>
      <color rgb="FFFF0000"/>
      <name val="ＭＳ Ｐゴシック"/>
      <family val="3"/>
      <charset val="128"/>
    </font>
    <font>
      <sz val="9"/>
      <color rgb="FF000000"/>
      <name val="MS UI Gothic"/>
      <family val="3"/>
      <charset val="128"/>
    </font>
    <font>
      <sz val="12"/>
      <color rgb="FFFF0000"/>
      <name val="ＭＳ Ｐゴシック"/>
      <family val="3"/>
      <charset val="128"/>
    </font>
    <font>
      <sz val="10"/>
      <color rgb="FFFF0000"/>
      <name val="ＭＳ Ｐゴシック"/>
      <family val="3"/>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rgb="FFFF0000"/>
      <name val="ＭＳ Ｐゴシック"/>
      <family val="3"/>
      <charset val="128"/>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45"/>
        <bgColor indexed="64"/>
      </patternFill>
    </fill>
    <fill>
      <patternFill patternType="solid">
        <fgColor indexed="52"/>
        <bgColor indexed="64"/>
      </patternFill>
    </fill>
    <fill>
      <patternFill patternType="solid">
        <fgColor theme="0"/>
        <bgColor indexed="64"/>
      </patternFill>
    </fill>
    <fill>
      <patternFill patternType="solid">
        <fgColor rgb="FFFFFFFF"/>
        <bgColor indexed="64"/>
      </patternFill>
    </fill>
    <fill>
      <patternFill patternType="solid">
        <fgColor rgb="FFFF99CC"/>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66FF"/>
        <bgColor indexed="64"/>
      </patternFill>
    </fill>
    <fill>
      <patternFill patternType="solid">
        <fgColor rgb="FFFFCC99"/>
        <bgColor indexed="64"/>
      </patternFill>
    </fill>
    <fill>
      <patternFill patternType="solid">
        <fgColor theme="6" tint="0.79998168889431442"/>
        <bgColor indexed="64"/>
      </patternFill>
    </fill>
    <fill>
      <patternFill patternType="solid">
        <fgColor rgb="FFFFCCFF"/>
        <bgColor indexed="64"/>
      </patternFill>
    </fill>
  </fills>
  <borders count="139">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bottom style="thin">
        <color auto="1"/>
      </bottom>
      <diagonal/>
    </border>
    <border>
      <left/>
      <right/>
      <top/>
      <bottom style="thin">
        <color auto="1"/>
      </bottom>
      <diagonal/>
    </border>
    <border>
      <left style="medium">
        <color auto="1"/>
      </left>
      <right/>
      <top/>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bottom style="thin">
        <color auto="1"/>
      </bottom>
      <diagonal/>
    </border>
    <border>
      <left style="hair">
        <color auto="1"/>
      </left>
      <right style="medium">
        <color auto="1"/>
      </right>
      <top/>
      <bottom/>
      <diagonal/>
    </border>
    <border>
      <left style="hair">
        <color auto="1"/>
      </left>
      <right style="medium">
        <color auto="1"/>
      </right>
      <top style="hair">
        <color auto="1"/>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style="medium">
        <color auto="1"/>
      </right>
      <top style="hair">
        <color auto="1"/>
      </top>
      <bottom style="hair">
        <color auto="1"/>
      </bottom>
      <diagonal/>
    </border>
    <border>
      <left/>
      <right/>
      <top style="hair">
        <color auto="1"/>
      </top>
      <bottom style="hair">
        <color auto="1"/>
      </bottom>
      <diagonal/>
    </border>
    <border>
      <left style="thin">
        <color auto="1"/>
      </left>
      <right style="medium">
        <color auto="1"/>
      </right>
      <top/>
      <bottom/>
      <diagonal/>
    </border>
    <border>
      <left/>
      <right/>
      <top/>
      <bottom style="medium">
        <color auto="1"/>
      </bottom>
      <diagonal/>
    </border>
    <border>
      <left/>
      <right style="medium">
        <color auto="1"/>
      </right>
      <top style="hair">
        <color auto="1"/>
      </top>
      <bottom style="hair">
        <color auto="1"/>
      </bottom>
      <diagonal/>
    </border>
    <border>
      <left/>
      <right style="medium">
        <color auto="1"/>
      </right>
      <top/>
      <bottom style="medium">
        <color auto="1"/>
      </bottom>
      <diagonal/>
    </border>
    <border>
      <left style="medium">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right style="medium">
        <color auto="1"/>
      </right>
      <top/>
      <bottom/>
      <diagonal/>
    </border>
    <border>
      <left/>
      <right style="medium">
        <color auto="1"/>
      </right>
      <top style="medium">
        <color auto="1"/>
      </top>
      <bottom/>
      <diagonal/>
    </border>
    <border>
      <left/>
      <right/>
      <top style="medium">
        <color auto="1"/>
      </top>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top style="hair">
        <color auto="1"/>
      </top>
      <bottom style="hair">
        <color auto="1"/>
      </bottom>
      <diagonal/>
    </border>
    <border>
      <left style="thin">
        <color auto="1"/>
      </left>
      <right/>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top style="thin">
        <color auto="1"/>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right style="thin">
        <color auto="1"/>
      </right>
      <top style="hair">
        <color auto="1"/>
      </top>
      <bottom/>
      <diagonal/>
    </border>
    <border>
      <left style="thin">
        <color auto="1"/>
      </left>
      <right style="thin">
        <color auto="1"/>
      </right>
      <top style="hair">
        <color auto="1"/>
      </top>
      <bottom/>
      <diagonal/>
    </border>
    <border>
      <left/>
      <right/>
      <top style="hair">
        <color auto="1"/>
      </top>
      <bottom/>
      <diagonal/>
    </border>
    <border>
      <left style="thin">
        <color auto="1"/>
      </left>
      <right/>
      <top style="thin">
        <color auto="1"/>
      </top>
      <bottom style="hair">
        <color auto="1"/>
      </bottom>
      <diagonal/>
    </border>
    <border>
      <left style="thin">
        <color auto="1"/>
      </left>
      <right/>
      <top style="hair">
        <color auto="1"/>
      </top>
      <bottom/>
      <diagonal/>
    </border>
    <border>
      <left/>
      <right style="medium">
        <color auto="1"/>
      </right>
      <top/>
      <bottom style="thin">
        <color auto="1"/>
      </bottom>
      <diagonal/>
    </border>
    <border>
      <left style="thin">
        <color auto="1"/>
      </left>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hair">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double">
        <color auto="1"/>
      </top>
      <bottom style="thin">
        <color auto="1"/>
      </bottom>
      <diagonal/>
    </border>
    <border>
      <left/>
      <right/>
      <top/>
      <bottom style="double">
        <color auto="1"/>
      </bottom>
      <diagonal/>
    </border>
    <border>
      <left style="medium">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hair">
        <color auto="1"/>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
      <left/>
      <right style="thin">
        <color auto="1"/>
      </right>
      <top/>
      <bottom style="medium">
        <color auto="1"/>
      </bottom>
      <diagonal/>
    </border>
    <border>
      <left/>
      <right style="thin">
        <color auto="1"/>
      </right>
      <top style="medium">
        <color auto="1"/>
      </top>
      <bottom style="thin">
        <color auto="1"/>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right style="medium">
        <color auto="1"/>
      </right>
      <top style="medium">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thin">
        <color auto="1"/>
      </left>
      <right style="thin">
        <color auto="1"/>
      </right>
      <top style="medium">
        <color auto="1"/>
      </top>
      <bottom style="thin">
        <color auto="1"/>
      </bottom>
      <diagonal style="thin">
        <color auto="1"/>
      </diagonal>
    </border>
    <border diagonalUp="1">
      <left style="thin">
        <color auto="1"/>
      </left>
      <right style="medium">
        <color auto="1"/>
      </right>
      <top style="medium">
        <color auto="1"/>
      </top>
      <bottom style="thin">
        <color auto="1"/>
      </bottom>
      <diagonal style="thin">
        <color auto="1"/>
      </diagonal>
    </border>
    <border>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style="double">
        <color auto="1"/>
      </top>
      <bottom style="thin">
        <color auto="1"/>
      </bottom>
      <diagonal/>
    </border>
    <border>
      <left/>
      <right/>
      <top style="double">
        <color auto="1"/>
      </top>
      <bottom style="thin">
        <color auto="1"/>
      </bottom>
      <diagonal/>
    </border>
    <border>
      <left style="thin">
        <color auto="1"/>
      </left>
      <right style="thin">
        <color auto="1"/>
      </right>
      <top style="hair">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right style="thin">
        <color auto="1"/>
      </right>
      <top style="double">
        <color auto="1"/>
      </top>
      <bottom style="thin">
        <color auto="1"/>
      </bottom>
      <diagonal/>
    </border>
    <border diagonalUp="1">
      <left style="thin">
        <color auto="1"/>
      </left>
      <right/>
      <top style="hair">
        <color auto="1"/>
      </top>
      <bottom style="hair">
        <color auto="1"/>
      </bottom>
      <diagonal style="thin">
        <color auto="1"/>
      </diagonal>
    </border>
    <border diagonalUp="1">
      <left/>
      <right/>
      <top style="hair">
        <color auto="1"/>
      </top>
      <bottom style="hair">
        <color auto="1"/>
      </bottom>
      <diagonal style="thin">
        <color auto="1"/>
      </diagonal>
    </border>
    <border diagonalUp="1">
      <left/>
      <right style="medium">
        <color auto="1"/>
      </right>
      <top style="hair">
        <color auto="1"/>
      </top>
      <bottom style="hair">
        <color auto="1"/>
      </bottom>
      <diagonal style="thin">
        <color auto="1"/>
      </diagonal>
    </border>
    <border>
      <left style="thin">
        <color auto="1"/>
      </left>
      <right/>
      <top style="medium">
        <color auto="1"/>
      </top>
      <bottom style="thin">
        <color auto="1"/>
      </bottom>
      <diagonal/>
    </border>
    <border>
      <left/>
      <right/>
      <top style="double">
        <color auto="1"/>
      </top>
      <bottom/>
      <diagonal/>
    </border>
    <border>
      <left style="medium">
        <color auto="1"/>
      </left>
      <right style="hair">
        <color auto="1"/>
      </right>
      <top style="thin">
        <color auto="1"/>
      </top>
      <bottom/>
      <diagonal/>
    </border>
    <border>
      <left style="medium">
        <color auto="1"/>
      </left>
      <right style="hair">
        <color auto="1"/>
      </right>
      <top/>
      <bottom/>
      <diagonal/>
    </border>
    <border>
      <left style="medium">
        <color auto="1"/>
      </left>
      <right style="hair">
        <color auto="1"/>
      </right>
      <top/>
      <bottom style="thin">
        <color auto="1"/>
      </bottom>
      <diagonal/>
    </border>
    <border diagonalDown="1">
      <left style="thin">
        <color auto="1"/>
      </left>
      <right/>
      <top/>
      <bottom style="thin">
        <color auto="1"/>
      </bottom>
      <diagonal style="thin">
        <color auto="1"/>
      </diagonal>
    </border>
    <border diagonalDown="1">
      <left/>
      <right/>
      <top/>
      <bottom style="thin">
        <color auto="1"/>
      </bottom>
      <diagonal style="thin">
        <color auto="1"/>
      </diagonal>
    </border>
    <border diagonalDown="1">
      <left/>
      <right style="thin">
        <color auto="1"/>
      </right>
      <top/>
      <bottom style="thin">
        <color auto="1"/>
      </bottom>
      <diagonal style="thin">
        <color auto="1"/>
      </diagonal>
    </border>
    <border diagonalUp="1">
      <left/>
      <right/>
      <top/>
      <bottom/>
      <diagonal style="medium">
        <color auto="1"/>
      </diagonal>
    </border>
    <border diagonalUp="1">
      <left/>
      <right/>
      <top/>
      <bottom style="medium">
        <color auto="1"/>
      </bottom>
      <diagonal style="medium">
        <color auto="1"/>
      </diagonal>
    </border>
    <border diagonalDown="1">
      <left/>
      <right/>
      <top/>
      <bottom/>
      <diagonal style="medium">
        <color auto="1"/>
      </diagonal>
    </border>
    <border diagonalDown="1">
      <left/>
      <right/>
      <top/>
      <bottom style="medium">
        <color auto="1"/>
      </bottom>
      <diagonal style="medium">
        <color auto="1"/>
      </diagonal>
    </border>
    <border>
      <left style="medium">
        <color auto="1"/>
      </left>
      <right/>
      <top/>
      <bottom style="double">
        <color auto="1"/>
      </bottom>
      <diagonal/>
    </border>
    <border>
      <left/>
      <right style="medium">
        <color auto="1"/>
      </right>
      <top/>
      <bottom style="double">
        <color auto="1"/>
      </bottom>
      <diagonal/>
    </border>
    <border>
      <left style="medium">
        <color auto="1"/>
      </left>
      <right/>
      <top style="double">
        <color auto="1"/>
      </top>
      <bottom/>
      <diagonal/>
    </border>
    <border>
      <left/>
      <right style="medium">
        <color auto="1"/>
      </right>
      <top style="double">
        <color auto="1"/>
      </top>
      <bottom/>
      <diagonal/>
    </border>
  </borders>
  <cellStyleXfs count="5">
    <xf numFmtId="0" fontId="0" fillId="0" borderId="0">
      <alignment vertical="center"/>
    </xf>
    <xf numFmtId="0" fontId="15" fillId="9" borderId="1" applyFont="0" applyBorder="0">
      <alignment horizontal="center" vertical="center"/>
    </xf>
    <xf numFmtId="6" fontId="2" fillId="0" borderId="0" applyFont="0" applyFill="0" applyBorder="0" applyAlignment="0" applyProtection="0">
      <alignment vertical="center"/>
    </xf>
    <xf numFmtId="0" fontId="26" fillId="0" borderId="0"/>
    <xf numFmtId="0" fontId="1" fillId="0" borderId="0">
      <alignment vertical="center"/>
    </xf>
  </cellStyleXfs>
  <cellXfs count="1426">
    <xf numFmtId="0" fontId="0" fillId="0" borderId="0" xfId="0">
      <alignment vertical="center"/>
    </xf>
    <xf numFmtId="177" fontId="9" fillId="0" borderId="2" xfId="0" applyNumberFormat="1" applyFont="1" applyBorder="1" applyAlignment="1" applyProtection="1">
      <alignment horizontal="left" vertical="center"/>
      <protection hidden="1"/>
    </xf>
    <xf numFmtId="58" fontId="9" fillId="0" borderId="3" xfId="0" applyNumberFormat="1" applyFont="1" applyBorder="1" applyAlignment="1" applyProtection="1">
      <alignment horizontal="left" vertical="center"/>
      <protection hidden="1"/>
    </xf>
    <xf numFmtId="176" fontId="7" fillId="0" borderId="4" xfId="0" applyNumberFormat="1" applyFont="1" applyBorder="1" applyAlignment="1" applyProtection="1">
      <alignment horizontal="left" vertical="top"/>
      <protection hidden="1"/>
    </xf>
    <xf numFmtId="0" fontId="7" fillId="0" borderId="5" xfId="0" applyFont="1" applyBorder="1" applyAlignment="1" applyProtection="1">
      <alignment vertical="top"/>
      <protection hidden="1"/>
    </xf>
    <xf numFmtId="0" fontId="7" fillId="0" borderId="4" xfId="0" applyFont="1" applyBorder="1" applyAlignment="1" applyProtection="1">
      <alignment vertical="top"/>
      <protection hidden="1"/>
    </xf>
    <xf numFmtId="0" fontId="7" fillId="0" borderId="6" xfId="0" applyFont="1" applyBorder="1" applyAlignment="1" applyProtection="1">
      <alignment vertical="top"/>
      <protection hidden="1"/>
    </xf>
    <xf numFmtId="0" fontId="7" fillId="0" borderId="7" xfId="0" applyFont="1" applyBorder="1" applyAlignment="1" applyProtection="1">
      <alignment vertical="top" wrapText="1"/>
      <protection hidden="1"/>
    </xf>
    <xf numFmtId="0" fontId="7" fillId="0" borderId="6" xfId="0" applyFont="1" applyBorder="1" applyAlignment="1" applyProtection="1">
      <alignment vertical="top" wrapText="1"/>
      <protection hidden="1"/>
    </xf>
    <xf numFmtId="0" fontId="7" fillId="0" borderId="8" xfId="0" applyFont="1" applyBorder="1" applyAlignment="1" applyProtection="1">
      <alignment vertical="top"/>
      <protection hidden="1"/>
    </xf>
    <xf numFmtId="0" fontId="7" fillId="0" borderId="9" xfId="0" applyFont="1" applyBorder="1" applyAlignment="1" applyProtection="1">
      <alignment vertical="top"/>
      <protection hidden="1"/>
    </xf>
    <xf numFmtId="0" fontId="7" fillId="0" borderId="7" xfId="0" applyFont="1" applyBorder="1" applyAlignment="1" applyProtection="1">
      <alignment vertical="top"/>
      <protection hidden="1"/>
    </xf>
    <xf numFmtId="0" fontId="7" fillId="0" borderId="0" xfId="0" applyFont="1" applyProtection="1">
      <alignment vertical="center"/>
      <protection locked="0"/>
    </xf>
    <xf numFmtId="0" fontId="9" fillId="0" borderId="10" xfId="0" applyFont="1" applyBorder="1" applyAlignment="1" applyProtection="1">
      <alignment horizontal="left" vertical="top"/>
      <protection locked="0"/>
    </xf>
    <xf numFmtId="0" fontId="9" fillId="0" borderId="11" xfId="0" applyFont="1" applyBorder="1" applyAlignment="1" applyProtection="1">
      <alignment horizontal="left" vertical="top"/>
      <protection locked="0"/>
    </xf>
    <xf numFmtId="0" fontId="9" fillId="0" borderId="12" xfId="0" applyFont="1" applyBorder="1" applyAlignment="1" applyProtection="1">
      <alignment vertical="top"/>
      <protection locked="0"/>
    </xf>
    <xf numFmtId="0" fontId="9" fillId="0" borderId="0" xfId="0" applyFont="1" applyAlignment="1" applyProtection="1">
      <alignment vertical="top"/>
      <protection locked="0"/>
    </xf>
    <xf numFmtId="0" fontId="9" fillId="0" borderId="11" xfId="0" applyFont="1" applyBorder="1" applyAlignment="1" applyProtection="1">
      <alignment vertical="top"/>
      <protection locked="0"/>
    </xf>
    <xf numFmtId="0" fontId="9" fillId="0" borderId="13" xfId="0" applyFont="1" applyBorder="1" applyAlignment="1" applyProtection="1">
      <alignment vertical="top"/>
      <protection locked="0"/>
    </xf>
    <xf numFmtId="0" fontId="9" fillId="0" borderId="14" xfId="0" applyFont="1" applyBorder="1" applyAlignment="1" applyProtection="1">
      <alignment vertical="top"/>
      <protection locked="0"/>
    </xf>
    <xf numFmtId="0" fontId="9" fillId="0" borderId="10" xfId="0" applyFont="1" applyBorder="1" applyAlignment="1" applyProtection="1">
      <alignment vertical="top"/>
      <protection locked="0"/>
    </xf>
    <xf numFmtId="0" fontId="9" fillId="0" borderId="15" xfId="0" applyFont="1" applyBorder="1" applyAlignment="1" applyProtection="1">
      <alignment vertical="top"/>
      <protection locked="0"/>
    </xf>
    <xf numFmtId="0" fontId="9" fillId="0" borderId="16" xfId="0" applyFont="1" applyBorder="1" applyAlignment="1" applyProtection="1">
      <alignment vertical="top"/>
      <protection locked="0"/>
    </xf>
    <xf numFmtId="0" fontId="9" fillId="0" borderId="17" xfId="0" applyFont="1" applyBorder="1" applyAlignment="1" applyProtection="1">
      <alignment vertical="top"/>
      <protection locked="0"/>
    </xf>
    <xf numFmtId="0" fontId="9" fillId="0" borderId="18" xfId="0" applyFont="1" applyBorder="1" applyAlignment="1" applyProtection="1">
      <alignment vertical="top"/>
      <protection locked="0"/>
    </xf>
    <xf numFmtId="0" fontId="9" fillId="0" borderId="19" xfId="0" applyFont="1" applyBorder="1" applyAlignment="1" applyProtection="1">
      <alignment vertical="top"/>
      <protection locked="0"/>
    </xf>
    <xf numFmtId="0" fontId="9" fillId="0" borderId="20" xfId="0" applyFont="1" applyBorder="1" applyAlignment="1" applyProtection="1">
      <alignment vertical="top"/>
      <protection locked="0"/>
    </xf>
    <xf numFmtId="0" fontId="9" fillId="0" borderId="21" xfId="0" applyFont="1" applyBorder="1" applyAlignment="1" applyProtection="1">
      <alignment vertical="top"/>
      <protection locked="0"/>
    </xf>
    <xf numFmtId="0" fontId="9" fillId="0" borderId="22" xfId="0" applyFont="1" applyBorder="1" applyAlignment="1" applyProtection="1">
      <alignment vertical="top"/>
      <protection locked="0"/>
    </xf>
    <xf numFmtId="0" fontId="7" fillId="0" borderId="4" xfId="0" applyFont="1" applyBorder="1" applyAlignment="1" applyProtection="1">
      <alignment vertical="top" wrapText="1"/>
      <protection hidden="1"/>
    </xf>
    <xf numFmtId="0" fontId="7" fillId="0" borderId="8" xfId="0" applyFont="1" applyBorder="1" applyAlignment="1" applyProtection="1">
      <alignment vertical="top" wrapText="1"/>
      <protection hidden="1"/>
    </xf>
    <xf numFmtId="0" fontId="9" fillId="0" borderId="23" xfId="0" applyFont="1" applyBorder="1" applyProtection="1">
      <alignment vertical="center"/>
      <protection locked="0"/>
    </xf>
    <xf numFmtId="0" fontId="9" fillId="0" borderId="24" xfId="0" applyFont="1" applyBorder="1" applyProtection="1">
      <alignment vertical="center"/>
      <protection locked="0"/>
    </xf>
    <xf numFmtId="0" fontId="9" fillId="0" borderId="25" xfId="0" applyFont="1" applyBorder="1" applyProtection="1">
      <alignment vertical="center"/>
      <protection locked="0"/>
    </xf>
    <xf numFmtId="0" fontId="9" fillId="0" borderId="14" xfId="0" applyFont="1" applyBorder="1" applyAlignment="1" applyProtection="1">
      <alignment horizontal="center" vertical="top"/>
      <protection locked="0"/>
    </xf>
    <xf numFmtId="0" fontId="9" fillId="0" borderId="26" xfId="0" applyFont="1" applyBorder="1" applyAlignment="1" applyProtection="1">
      <alignment horizontal="center" vertical="top"/>
      <protection locked="0"/>
    </xf>
    <xf numFmtId="0" fontId="9" fillId="0" borderId="11" xfId="0" applyFont="1" applyBorder="1" applyAlignment="1" applyProtection="1">
      <alignment horizontal="center" vertical="top"/>
      <protection locked="0"/>
    </xf>
    <xf numFmtId="0" fontId="9" fillId="0" borderId="27" xfId="0" applyFont="1" applyBorder="1" applyProtection="1">
      <alignment vertical="center"/>
      <protection locked="0"/>
    </xf>
    <xf numFmtId="176" fontId="7" fillId="0" borderId="5" xfId="0" applyNumberFormat="1" applyFont="1" applyBorder="1" applyAlignment="1" applyProtection="1">
      <alignment horizontal="left" vertical="top" wrapText="1"/>
      <protection hidden="1"/>
    </xf>
    <xf numFmtId="176" fontId="7" fillId="0" borderId="7" xfId="0" applyNumberFormat="1" applyFont="1" applyBorder="1" applyAlignment="1" applyProtection="1">
      <alignment horizontal="left" vertical="top" wrapText="1"/>
      <protection hidden="1"/>
    </xf>
    <xf numFmtId="0" fontId="0" fillId="0" borderId="0" xfId="0" applyAlignment="1" applyProtection="1">
      <alignment horizontal="center" wrapText="1"/>
      <protection locked="0"/>
    </xf>
    <xf numFmtId="0" fontId="12" fillId="0" borderId="0" xfId="0" applyFont="1" applyAlignment="1" applyProtection="1">
      <alignment horizontal="right"/>
      <protection locked="0"/>
    </xf>
    <xf numFmtId="0" fontId="7" fillId="0" borderId="0" xfId="0" applyFont="1" applyAlignment="1" applyProtection="1">
      <alignment vertical="center" wrapText="1"/>
      <protection locked="0"/>
    </xf>
    <xf numFmtId="0" fontId="13" fillId="0" borderId="28" xfId="0" applyFont="1" applyBorder="1" applyAlignment="1" applyProtection="1">
      <alignment horizontal="left" wrapText="1"/>
      <protection hidden="1"/>
    </xf>
    <xf numFmtId="0" fontId="7" fillId="0" borderId="29"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0" xfId="0" applyFont="1">
      <alignment vertical="center"/>
    </xf>
    <xf numFmtId="0" fontId="7" fillId="0" borderId="31" xfId="0" applyFont="1" applyBorder="1">
      <alignment vertical="center"/>
    </xf>
    <xf numFmtId="176" fontId="7" fillId="0" borderId="6" xfId="0" applyNumberFormat="1" applyFont="1" applyBorder="1" applyAlignment="1" applyProtection="1">
      <alignment horizontal="left" vertical="top" wrapText="1"/>
      <protection hidden="1"/>
    </xf>
    <xf numFmtId="176" fontId="7" fillId="0" borderId="4" xfId="0" applyNumberFormat="1" applyFont="1" applyBorder="1" applyAlignment="1" applyProtection="1">
      <alignment horizontal="left" vertical="top" wrapText="1"/>
      <protection hidden="1"/>
    </xf>
    <xf numFmtId="0" fontId="7" fillId="0" borderId="18" xfId="0" applyFont="1" applyBorder="1">
      <alignment vertical="center"/>
    </xf>
    <xf numFmtId="0" fontId="7" fillId="0" borderId="20" xfId="0" applyFont="1" applyBorder="1">
      <alignment vertical="center"/>
    </xf>
    <xf numFmtId="0" fontId="7" fillId="0" borderId="19" xfId="0" applyFont="1" applyBorder="1">
      <alignment vertical="center"/>
    </xf>
    <xf numFmtId="176" fontId="7" fillId="0" borderId="8" xfId="0" applyNumberFormat="1" applyFont="1" applyBorder="1" applyAlignment="1" applyProtection="1">
      <alignment horizontal="left" vertical="top" wrapText="1"/>
      <protection hidden="1"/>
    </xf>
    <xf numFmtId="0" fontId="2" fillId="0" borderId="0" xfId="0" applyFont="1">
      <alignment vertical="center"/>
    </xf>
    <xf numFmtId="0" fontId="7" fillId="4" borderId="35" xfId="0" applyFont="1" applyFill="1" applyBorder="1" applyAlignment="1">
      <alignment horizontal="center" vertical="center"/>
    </xf>
    <xf numFmtId="0" fontId="4" fillId="2" borderId="38" xfId="0" applyFont="1" applyFill="1" applyBorder="1">
      <alignment vertical="center"/>
    </xf>
    <xf numFmtId="0" fontId="4" fillId="2" borderId="16" xfId="0" applyFont="1" applyFill="1" applyBorder="1">
      <alignment vertical="center"/>
    </xf>
    <xf numFmtId="0" fontId="7" fillId="5" borderId="38" xfId="0" applyFont="1" applyFill="1" applyBorder="1" applyAlignment="1">
      <alignment horizontal="center" vertical="center"/>
    </xf>
    <xf numFmtId="0" fontId="4" fillId="2" borderId="34" xfId="0" applyFont="1" applyFill="1" applyBorder="1">
      <alignment vertical="center"/>
    </xf>
    <xf numFmtId="0" fontId="7" fillId="3" borderId="39" xfId="0" applyFont="1" applyFill="1" applyBorder="1" applyAlignment="1">
      <alignment horizontal="center" vertical="center"/>
    </xf>
    <xf numFmtId="0" fontId="7" fillId="2" borderId="38" xfId="0" applyFont="1" applyFill="1" applyBorder="1">
      <alignment vertical="center"/>
    </xf>
    <xf numFmtId="0" fontId="7" fillId="2" borderId="16" xfId="0" applyFont="1" applyFill="1" applyBorder="1">
      <alignment vertical="center"/>
    </xf>
    <xf numFmtId="0" fontId="7" fillId="2" borderId="34" xfId="0" applyFont="1" applyFill="1" applyBorder="1">
      <alignment vertical="center"/>
    </xf>
    <xf numFmtId="0" fontId="7" fillId="3" borderId="40" xfId="0" applyFont="1" applyFill="1" applyBorder="1" applyAlignment="1">
      <alignment horizontal="center" vertical="center"/>
    </xf>
    <xf numFmtId="0" fontId="7" fillId="3" borderId="32" xfId="0" applyFont="1" applyFill="1" applyBorder="1" applyAlignment="1">
      <alignment horizontal="center" vertical="center"/>
    </xf>
    <xf numFmtId="0" fontId="7" fillId="2" borderId="32" xfId="0" applyFont="1" applyFill="1" applyBorder="1">
      <alignment vertical="center"/>
    </xf>
    <xf numFmtId="0" fontId="7" fillId="2" borderId="41" xfId="0" applyFont="1" applyFill="1" applyBorder="1">
      <alignment vertical="center"/>
    </xf>
    <xf numFmtId="0" fontId="7" fillId="2" borderId="14" xfId="0" applyFont="1" applyFill="1" applyBorder="1">
      <alignment vertical="center"/>
    </xf>
    <xf numFmtId="0" fontId="2" fillId="2" borderId="4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0" xfId="0" applyFont="1" applyFill="1" applyAlignment="1">
      <alignment horizontal="center" vertical="center"/>
    </xf>
    <xf numFmtId="0" fontId="2" fillId="2" borderId="42" xfId="0" applyFont="1" applyFill="1" applyBorder="1" applyAlignment="1">
      <alignment horizontal="center" vertical="center"/>
    </xf>
    <xf numFmtId="0" fontId="7" fillId="2" borderId="39" xfId="0" applyFont="1" applyFill="1" applyBorder="1">
      <alignment vertical="center"/>
    </xf>
    <xf numFmtId="0" fontId="7" fillId="2" borderId="11" xfId="0" applyFont="1" applyFill="1" applyBorder="1">
      <alignment vertical="center"/>
    </xf>
    <xf numFmtId="0" fontId="7" fillId="2" borderId="43" xfId="0" applyFont="1" applyFill="1" applyBorder="1">
      <alignment vertical="center"/>
    </xf>
    <xf numFmtId="0" fontId="0" fillId="0" borderId="0" xfId="0" applyAlignment="1">
      <alignment horizontal="righ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center"/>
    </xf>
    <xf numFmtId="0" fontId="8" fillId="0" borderId="0" xfId="0" applyFont="1">
      <alignment vertical="center"/>
    </xf>
    <xf numFmtId="0" fontId="7" fillId="0" borderId="41" xfId="0" applyFont="1" applyBorder="1" applyAlignment="1">
      <alignment horizontal="center" vertical="center"/>
    </xf>
    <xf numFmtId="0" fontId="7" fillId="0" borderId="38" xfId="0" applyFont="1" applyBorder="1" applyAlignment="1">
      <alignment horizontal="center" vertical="center"/>
    </xf>
    <xf numFmtId="0" fontId="7" fillId="5" borderId="16" xfId="0" applyFont="1" applyFill="1" applyBorder="1" applyAlignment="1">
      <alignment horizontal="center" vertical="center"/>
    </xf>
    <xf numFmtId="0" fontId="14" fillId="0" borderId="11" xfId="0" applyFont="1" applyBorder="1">
      <alignment vertical="center"/>
    </xf>
    <xf numFmtId="0" fontId="14" fillId="0" borderId="14" xfId="0" applyFont="1" applyBorder="1">
      <alignment vertical="center"/>
    </xf>
    <xf numFmtId="0" fontId="7" fillId="0" borderId="32" xfId="0" applyFont="1" applyBorder="1" applyAlignment="1">
      <alignment horizontal="left" vertical="top"/>
    </xf>
    <xf numFmtId="0" fontId="7" fillId="4" borderId="32"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39" xfId="0" applyFont="1" applyFill="1" applyBorder="1" applyAlignment="1">
      <alignment horizontal="center" vertical="center"/>
    </xf>
    <xf numFmtId="0" fontId="7" fillId="5" borderId="17" xfId="0" applyFont="1" applyFill="1" applyBorder="1" applyAlignment="1">
      <alignment horizontal="center" vertical="center"/>
    </xf>
    <xf numFmtId="0" fontId="7" fillId="3" borderId="50" xfId="0" applyFont="1" applyFill="1" applyBorder="1" applyAlignment="1">
      <alignment horizontal="center" vertical="center"/>
    </xf>
    <xf numFmtId="0" fontId="7" fillId="3" borderId="60"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48" xfId="0" applyFont="1" applyFill="1" applyBorder="1" applyAlignment="1">
      <alignment horizontal="center" vertical="center"/>
    </xf>
    <xf numFmtId="0" fontId="7" fillId="3" borderId="43" xfId="0" applyFont="1" applyFill="1" applyBorder="1" applyAlignment="1">
      <alignment horizontal="left" vertical="center"/>
    </xf>
    <xf numFmtId="0" fontId="7" fillId="3" borderId="23" xfId="0" applyFont="1" applyFill="1" applyBorder="1" applyAlignment="1">
      <alignment horizontal="center" vertical="center"/>
    </xf>
    <xf numFmtId="0" fontId="7" fillId="3" borderId="61" xfId="0" applyFont="1" applyFill="1" applyBorder="1" applyAlignment="1">
      <alignment horizontal="center" vertical="center"/>
    </xf>
    <xf numFmtId="0" fontId="4" fillId="0" borderId="0" xfId="0" applyFont="1" applyAlignment="1">
      <alignment horizontal="center" vertical="center"/>
    </xf>
    <xf numFmtId="0" fontId="14" fillId="0" borderId="0" xfId="0" applyFont="1">
      <alignment vertical="center"/>
    </xf>
    <xf numFmtId="0" fontId="7" fillId="0" borderId="0" xfId="0" applyFont="1" applyAlignment="1">
      <alignment horizontal="center"/>
    </xf>
    <xf numFmtId="0" fontId="8" fillId="6" borderId="16" xfId="0" applyFont="1" applyFill="1" applyBorder="1">
      <alignment vertical="center"/>
    </xf>
    <xf numFmtId="0" fontId="2" fillId="6" borderId="16" xfId="0" applyFont="1" applyFill="1" applyBorder="1">
      <alignment vertical="center"/>
    </xf>
    <xf numFmtId="0" fontId="2" fillId="6" borderId="38" xfId="0" applyFont="1" applyFill="1" applyBorder="1">
      <alignment vertical="center"/>
    </xf>
    <xf numFmtId="0" fontId="7" fillId="6" borderId="62" xfId="0" applyFont="1" applyFill="1" applyBorder="1">
      <alignment vertical="center"/>
    </xf>
    <xf numFmtId="0" fontId="8" fillId="6" borderId="34" xfId="0" applyFont="1" applyFill="1" applyBorder="1">
      <alignment vertical="center"/>
    </xf>
    <xf numFmtId="0" fontId="8" fillId="6" borderId="0" xfId="0" applyFont="1" applyFill="1">
      <alignment vertical="center"/>
    </xf>
    <xf numFmtId="0" fontId="2" fillId="6" borderId="0" xfId="0" applyFont="1" applyFill="1">
      <alignment vertical="center"/>
    </xf>
    <xf numFmtId="0" fontId="7" fillId="6" borderId="46" xfId="0" applyFont="1" applyFill="1" applyBorder="1">
      <alignment vertical="center"/>
    </xf>
    <xf numFmtId="0" fontId="7" fillId="6" borderId="12" xfId="0" applyFont="1" applyFill="1" applyBorder="1">
      <alignment vertical="center"/>
    </xf>
    <xf numFmtId="0" fontId="7" fillId="6" borderId="15" xfId="0" applyFont="1" applyFill="1" applyBorder="1">
      <alignment vertical="center"/>
    </xf>
    <xf numFmtId="0" fontId="2" fillId="0" borderId="0" xfId="0" applyFont="1" applyAlignment="1">
      <alignment horizontal="left" vertical="center"/>
    </xf>
    <xf numFmtId="0" fontId="7" fillId="2" borderId="36" xfId="0" applyFont="1" applyFill="1" applyBorder="1" applyAlignment="1">
      <alignment horizontal="center" vertical="center"/>
    </xf>
    <xf numFmtId="0" fontId="7" fillId="2" borderId="43" xfId="0" applyFont="1" applyFill="1" applyBorder="1" applyAlignment="1">
      <alignment horizontal="left" vertical="top"/>
    </xf>
    <xf numFmtId="0" fontId="7" fillId="2" borderId="11" xfId="0" applyFont="1" applyFill="1" applyBorder="1" applyAlignment="1">
      <alignment horizontal="left" vertical="top"/>
    </xf>
    <xf numFmtId="0" fontId="7" fillId="2" borderId="39" xfId="0" applyFont="1" applyFill="1" applyBorder="1" applyAlignment="1">
      <alignment horizontal="left" vertical="top"/>
    </xf>
    <xf numFmtId="0" fontId="14" fillId="2" borderId="43"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39" xfId="0" applyFont="1" applyFill="1" applyBorder="1" applyAlignment="1">
      <alignment horizontal="center" vertical="center"/>
    </xf>
    <xf numFmtId="0" fontId="7" fillId="2" borderId="42" xfId="0" applyFont="1" applyFill="1" applyBorder="1" applyAlignment="1">
      <alignment horizontal="left" vertical="top"/>
    </xf>
    <xf numFmtId="0" fontId="7" fillId="2" borderId="0" xfId="0" applyFont="1" applyFill="1" applyAlignment="1">
      <alignment horizontal="left" vertical="top"/>
    </xf>
    <xf numFmtId="0" fontId="7" fillId="2" borderId="40" xfId="0" applyFont="1" applyFill="1" applyBorder="1" applyAlignment="1">
      <alignment horizontal="left" vertical="top"/>
    </xf>
    <xf numFmtId="0" fontId="14" fillId="2" borderId="42" xfId="0" applyFont="1" applyFill="1" applyBorder="1" applyAlignment="1">
      <alignment horizontal="center" vertical="center"/>
    </xf>
    <xf numFmtId="0" fontId="14" fillId="2" borderId="0" xfId="0" applyFont="1" applyFill="1" applyAlignment="1">
      <alignment horizontal="center" vertical="center"/>
    </xf>
    <xf numFmtId="0" fontId="14" fillId="2" borderId="40"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2" xfId="0" applyFont="1" applyFill="1" applyBorder="1" applyAlignment="1">
      <alignment horizontal="center" vertical="center"/>
    </xf>
    <xf numFmtId="0" fontId="8" fillId="5" borderId="34" xfId="0" applyFont="1" applyFill="1" applyBorder="1" applyAlignment="1">
      <alignment horizontal="center" vertical="center"/>
    </xf>
    <xf numFmtId="0" fontId="8" fillId="5" borderId="38" xfId="0" applyFont="1" applyFill="1" applyBorder="1" applyAlignment="1">
      <alignment horizontal="center" vertical="center"/>
    </xf>
    <xf numFmtId="0" fontId="14" fillId="2" borderId="11" xfId="0" applyFont="1" applyFill="1" applyBorder="1">
      <alignment vertical="center"/>
    </xf>
    <xf numFmtId="0" fontId="14" fillId="2" borderId="11" xfId="0" applyFont="1" applyFill="1" applyBorder="1" applyAlignment="1">
      <alignment vertical="top"/>
    </xf>
    <xf numFmtId="0" fontId="14" fillId="2" borderId="14" xfId="0" applyFont="1" applyFill="1" applyBorder="1">
      <alignment vertical="center"/>
    </xf>
    <xf numFmtId="0" fontId="14" fillId="2" borderId="14" xfId="0" applyFont="1" applyFill="1" applyBorder="1" applyAlignment="1"/>
    <xf numFmtId="0" fontId="14" fillId="2" borderId="57" xfId="0" applyFont="1" applyFill="1" applyBorder="1">
      <alignment vertical="center"/>
    </xf>
    <xf numFmtId="0" fontId="14" fillId="2" borderId="57" xfId="0" applyFont="1" applyFill="1" applyBorder="1" applyAlignment="1"/>
    <xf numFmtId="0" fontId="8" fillId="2" borderId="34" xfId="0" applyFont="1" applyFill="1" applyBorder="1">
      <alignment vertical="center"/>
    </xf>
    <xf numFmtId="0" fontId="8" fillId="2" borderId="16" xfId="0" applyFont="1" applyFill="1" applyBorder="1">
      <alignment vertical="center"/>
    </xf>
    <xf numFmtId="0" fontId="8" fillId="2" borderId="38" xfId="0" applyFont="1" applyFill="1" applyBorder="1">
      <alignment vertical="center"/>
    </xf>
    <xf numFmtId="0" fontId="7" fillId="4" borderId="33" xfId="0" applyFont="1" applyFill="1" applyBorder="1" applyAlignment="1">
      <alignment horizontal="center" vertical="center"/>
    </xf>
    <xf numFmtId="0" fontId="0" fillId="3" borderId="32" xfId="0" applyFill="1" applyBorder="1" applyAlignment="1">
      <alignment horizontal="center" vertical="center"/>
    </xf>
    <xf numFmtId="0" fontId="0" fillId="3" borderId="32" xfId="0" applyFill="1" applyBorder="1" applyAlignment="1">
      <alignment horizontal="center" vertical="center" wrapText="1"/>
    </xf>
    <xf numFmtId="0" fontId="0" fillId="0" borderId="32" xfId="0" applyBorder="1">
      <alignment vertical="center"/>
    </xf>
    <xf numFmtId="0" fontId="0" fillId="4" borderId="32" xfId="0" applyFill="1" applyBorder="1" applyAlignment="1">
      <alignment horizontal="center" vertical="center"/>
    </xf>
    <xf numFmtId="0" fontId="8" fillId="5" borderId="16" xfId="0" applyFont="1" applyFill="1" applyBorder="1" applyAlignment="1">
      <alignment horizontal="center" vertical="center"/>
    </xf>
    <xf numFmtId="0" fontId="8" fillId="5" borderId="41" xfId="0" applyFont="1" applyFill="1" applyBorder="1" applyAlignment="1">
      <alignment horizontal="center" vertical="center"/>
    </xf>
    <xf numFmtId="0" fontId="8" fillId="4" borderId="39"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9" xfId="0" applyFont="1" applyFill="1" applyBorder="1" applyAlignment="1">
      <alignment horizontal="center" vertical="center"/>
    </xf>
    <xf numFmtId="0" fontId="7" fillId="0" borderId="32" xfId="0" applyFont="1" applyBorder="1" applyAlignment="1">
      <alignment horizontal="center" vertical="center" shrinkToFit="1"/>
    </xf>
    <xf numFmtId="0" fontId="7" fillId="0" borderId="32" xfId="0" applyFont="1" applyBorder="1">
      <alignment vertical="center"/>
    </xf>
    <xf numFmtId="0" fontId="7" fillId="0" borderId="0" xfId="0" applyFont="1" applyAlignment="1">
      <alignment horizontal="right" vertical="top"/>
    </xf>
    <xf numFmtId="0" fontId="7" fillId="9" borderId="38" xfId="0" applyFont="1" applyFill="1" applyBorder="1">
      <alignment vertical="center"/>
    </xf>
    <xf numFmtId="0" fontId="7" fillId="9" borderId="16" xfId="0" applyFont="1" applyFill="1" applyBorder="1">
      <alignment vertical="center"/>
    </xf>
    <xf numFmtId="0" fontId="7" fillId="9" borderId="41" xfId="0" applyFont="1" applyFill="1" applyBorder="1">
      <alignment vertical="center"/>
    </xf>
    <xf numFmtId="0" fontId="7" fillId="9" borderId="14" xfId="0" applyFont="1" applyFill="1" applyBorder="1">
      <alignment vertical="center"/>
    </xf>
    <xf numFmtId="0" fontId="2" fillId="10" borderId="0" xfId="0" applyFont="1" applyFill="1" applyAlignment="1">
      <alignment wrapText="1"/>
    </xf>
    <xf numFmtId="0" fontId="2" fillId="10" borderId="0" xfId="0" applyFont="1" applyFill="1" applyAlignment="1"/>
    <xf numFmtId="0" fontId="4" fillId="11" borderId="1" xfId="0" applyFont="1" applyFill="1" applyBorder="1">
      <alignment vertical="center"/>
    </xf>
    <xf numFmtId="0" fontId="4" fillId="11" borderId="66" xfId="0" applyFont="1" applyFill="1" applyBorder="1">
      <alignment vertical="center"/>
    </xf>
    <xf numFmtId="0" fontId="4" fillId="11" borderId="57" xfId="0" applyFont="1" applyFill="1" applyBorder="1">
      <alignment vertical="center"/>
    </xf>
    <xf numFmtId="0" fontId="9" fillId="12" borderId="67" xfId="0" applyFont="1" applyFill="1" applyBorder="1" applyAlignment="1">
      <alignment horizontal="center" vertical="center"/>
    </xf>
    <xf numFmtId="0" fontId="0" fillId="9" borderId="0" xfId="0" applyFill="1">
      <alignment vertical="center"/>
    </xf>
    <xf numFmtId="0" fontId="7" fillId="9" borderId="17" xfId="0" applyFont="1" applyFill="1" applyBorder="1">
      <alignment vertical="center"/>
    </xf>
    <xf numFmtId="0" fontId="7" fillId="9" borderId="14" xfId="0" applyFont="1" applyFill="1" applyBorder="1" applyProtection="1">
      <alignment vertical="center"/>
      <protection locked="0"/>
    </xf>
    <xf numFmtId="0" fontId="7" fillId="9" borderId="14" xfId="0" applyFont="1" applyFill="1" applyBorder="1" applyAlignment="1" applyProtection="1">
      <alignment vertical="center" shrinkToFit="1"/>
      <protection locked="0"/>
    </xf>
    <xf numFmtId="0" fontId="7" fillId="9" borderId="59" xfId="0" applyFont="1" applyFill="1" applyBorder="1">
      <alignment vertical="center"/>
    </xf>
    <xf numFmtId="0" fontId="7" fillId="9" borderId="68" xfId="0" applyFont="1" applyFill="1" applyBorder="1">
      <alignment vertical="center"/>
    </xf>
    <xf numFmtId="0" fontId="7" fillId="9" borderId="26" xfId="0" applyFont="1" applyFill="1" applyBorder="1">
      <alignment vertical="center"/>
    </xf>
    <xf numFmtId="0" fontId="7" fillId="9" borderId="26" xfId="0" applyFont="1" applyFill="1" applyBorder="1" applyProtection="1">
      <alignment vertical="center"/>
      <protection locked="0"/>
    </xf>
    <xf numFmtId="0" fontId="7" fillId="9" borderId="26" xfId="0" applyFont="1" applyFill="1" applyBorder="1" applyAlignment="1" applyProtection="1">
      <alignment vertical="center" shrinkToFit="1"/>
      <protection locked="0"/>
    </xf>
    <xf numFmtId="0" fontId="7" fillId="9" borderId="26" xfId="0" applyFont="1" applyFill="1" applyBorder="1" applyAlignment="1" applyProtection="1">
      <alignment horizontal="left" vertical="center" shrinkToFit="1"/>
      <protection locked="0"/>
    </xf>
    <xf numFmtId="0" fontId="7" fillId="9" borderId="26" xfId="0" applyFont="1" applyFill="1" applyBorder="1" applyAlignment="1" applyProtection="1">
      <alignment horizontal="right" vertical="center" shrinkToFit="1"/>
      <protection locked="0"/>
    </xf>
    <xf numFmtId="0" fontId="7" fillId="9" borderId="29" xfId="0" applyFont="1" applyFill="1" applyBorder="1" applyAlignment="1" applyProtection="1">
      <alignment vertical="center" shrinkToFit="1"/>
      <protection locked="0"/>
    </xf>
    <xf numFmtId="0" fontId="7" fillId="9" borderId="69" xfId="0" applyFont="1" applyFill="1" applyBorder="1">
      <alignment vertical="center"/>
    </xf>
    <xf numFmtId="0" fontId="7" fillId="9" borderId="70" xfId="0" applyFont="1" applyFill="1" applyBorder="1">
      <alignment vertical="center"/>
    </xf>
    <xf numFmtId="0" fontId="7" fillId="9" borderId="71" xfId="0" applyFont="1" applyFill="1" applyBorder="1">
      <alignment vertical="center"/>
    </xf>
    <xf numFmtId="0" fontId="7" fillId="9" borderId="29" xfId="0" applyFont="1" applyFill="1" applyBorder="1">
      <alignment vertical="center"/>
    </xf>
    <xf numFmtId="0" fontId="0" fillId="9" borderId="26" xfId="0" applyFill="1" applyBorder="1">
      <alignment vertical="center"/>
    </xf>
    <xf numFmtId="0" fontId="0" fillId="9" borderId="29" xfId="0" applyFill="1" applyBorder="1">
      <alignment vertical="center"/>
    </xf>
    <xf numFmtId="0" fontId="7" fillId="9" borderId="26" xfId="0" applyFont="1" applyFill="1" applyBorder="1" applyAlignment="1">
      <alignment vertical="center" shrinkToFit="1"/>
    </xf>
    <xf numFmtId="0" fontId="7" fillId="9" borderId="72" xfId="0" applyFont="1" applyFill="1" applyBorder="1">
      <alignment vertical="center"/>
    </xf>
    <xf numFmtId="0" fontId="7" fillId="9" borderId="73" xfId="0" applyFont="1" applyFill="1" applyBorder="1">
      <alignment vertical="center"/>
    </xf>
    <xf numFmtId="0" fontId="7" fillId="9" borderId="73" xfId="0" applyFont="1" applyFill="1" applyBorder="1" applyAlignment="1">
      <alignment vertical="center" shrinkToFit="1"/>
    </xf>
    <xf numFmtId="0" fontId="14" fillId="9" borderId="75" xfId="0" applyFont="1" applyFill="1" applyBorder="1">
      <alignment vertical="center"/>
    </xf>
    <xf numFmtId="0" fontId="7" fillId="9" borderId="76" xfId="0" applyFont="1" applyFill="1" applyBorder="1">
      <alignment vertical="center"/>
    </xf>
    <xf numFmtId="0" fontId="14" fillId="9" borderId="77" xfId="0" applyFont="1" applyFill="1" applyBorder="1">
      <alignment vertical="center"/>
    </xf>
    <xf numFmtId="0" fontId="7" fillId="9" borderId="78" xfId="0" applyFont="1" applyFill="1" applyBorder="1">
      <alignment vertical="center"/>
    </xf>
    <xf numFmtId="0" fontId="7" fillId="9" borderId="74" xfId="0" applyFont="1" applyFill="1" applyBorder="1">
      <alignment vertical="center"/>
    </xf>
    <xf numFmtId="0" fontId="2" fillId="9" borderId="74" xfId="0" applyFont="1" applyFill="1" applyBorder="1">
      <alignment vertical="center"/>
    </xf>
    <xf numFmtId="0" fontId="7" fillId="9" borderId="79" xfId="0" applyFont="1" applyFill="1" applyBorder="1">
      <alignment vertical="center"/>
    </xf>
    <xf numFmtId="0" fontId="2" fillId="9" borderId="79" xfId="0" applyFont="1" applyFill="1" applyBorder="1">
      <alignment vertical="center"/>
    </xf>
    <xf numFmtId="0" fontId="7" fillId="9" borderId="80" xfId="0" applyFont="1" applyFill="1" applyBorder="1">
      <alignment vertical="center"/>
    </xf>
    <xf numFmtId="0" fontId="2" fillId="9" borderId="26" xfId="0" applyFont="1" applyFill="1" applyBorder="1">
      <alignment vertical="center"/>
    </xf>
    <xf numFmtId="0" fontId="7" fillId="9" borderId="81" xfId="0" applyFont="1" applyFill="1" applyBorder="1">
      <alignment vertical="center"/>
    </xf>
    <xf numFmtId="0" fontId="7" fillId="9" borderId="41" xfId="0" applyFont="1" applyFill="1" applyBorder="1" applyProtection="1">
      <alignment vertical="center"/>
      <protection locked="0"/>
    </xf>
    <xf numFmtId="0" fontId="7" fillId="9" borderId="14" xfId="0" applyFont="1" applyFill="1" applyBorder="1" applyAlignment="1" applyProtection="1">
      <alignment vertical="top" wrapText="1"/>
      <protection locked="0"/>
    </xf>
    <xf numFmtId="0" fontId="16" fillId="9" borderId="0" xfId="0" applyFont="1" applyFill="1">
      <alignment vertical="center"/>
    </xf>
    <xf numFmtId="0" fontId="0" fillId="5" borderId="43" xfId="0" applyFill="1" applyBorder="1" applyAlignment="1">
      <alignment horizontal="center" vertical="center" wrapText="1"/>
    </xf>
    <xf numFmtId="0" fontId="0" fillId="5" borderId="34" xfId="0" applyFill="1" applyBorder="1" applyAlignment="1">
      <alignment horizontal="center" vertical="center"/>
    </xf>
    <xf numFmtId="0" fontId="0" fillId="3" borderId="34" xfId="0" applyFill="1" applyBorder="1" applyAlignment="1">
      <alignment vertical="center" wrapText="1"/>
    </xf>
    <xf numFmtId="0" fontId="0" fillId="14" borderId="34" xfId="0" applyFill="1" applyBorder="1" applyAlignment="1">
      <alignment vertical="center" wrapText="1"/>
    </xf>
    <xf numFmtId="0" fontId="0" fillId="3" borderId="39" xfId="0" applyFill="1" applyBorder="1" applyAlignment="1">
      <alignment horizontal="center" vertical="center"/>
    </xf>
    <xf numFmtId="0" fontId="0" fillId="12" borderId="32" xfId="0" applyFill="1" applyBorder="1" applyAlignment="1">
      <alignment horizontal="center" vertical="center"/>
    </xf>
    <xf numFmtId="0" fontId="8" fillId="3" borderId="34" xfId="0" applyFont="1" applyFill="1" applyBorder="1" applyAlignment="1">
      <alignment horizontal="center" vertical="center"/>
    </xf>
    <xf numFmtId="0" fontId="8" fillId="3" borderId="16" xfId="0" applyFont="1" applyFill="1" applyBorder="1" applyAlignment="1">
      <alignment horizontal="center" vertical="center"/>
    </xf>
    <xf numFmtId="0" fontId="8" fillId="4" borderId="35" xfId="0" applyFont="1" applyFill="1" applyBorder="1" applyAlignment="1">
      <alignment horizontal="center" vertical="center"/>
    </xf>
    <xf numFmtId="0" fontId="8" fillId="0" borderId="38" xfId="0" applyFont="1" applyBorder="1" applyAlignment="1">
      <alignment horizontal="center" vertical="center"/>
    </xf>
    <xf numFmtId="0" fontId="8" fillId="0" borderId="16" xfId="0" applyFont="1" applyBorder="1" applyAlignment="1">
      <alignment horizontal="center" vertical="center"/>
    </xf>
    <xf numFmtId="0" fontId="8" fillId="3" borderId="15" xfId="0" applyFont="1" applyFill="1" applyBorder="1" applyAlignment="1">
      <alignment horizontal="center" vertical="center"/>
    </xf>
    <xf numFmtId="0" fontId="8" fillId="3" borderId="38" xfId="0" applyFont="1" applyFill="1" applyBorder="1" applyAlignment="1">
      <alignment horizontal="left" vertical="center"/>
    </xf>
    <xf numFmtId="0" fontId="7" fillId="3" borderId="49" xfId="0" applyFont="1" applyFill="1" applyBorder="1" applyAlignment="1">
      <alignment horizontal="left" vertical="center"/>
    </xf>
    <xf numFmtId="0" fontId="7" fillId="3" borderId="10" xfId="0" applyFont="1" applyFill="1" applyBorder="1" applyAlignment="1">
      <alignment horizontal="left" vertical="center"/>
    </xf>
    <xf numFmtId="0" fontId="8" fillId="0" borderId="34" xfId="0" applyFont="1" applyBorder="1">
      <alignment vertical="center"/>
    </xf>
    <xf numFmtId="0" fontId="8" fillId="0" borderId="16" xfId="0" applyFont="1" applyBorder="1">
      <alignment vertical="center"/>
    </xf>
    <xf numFmtId="0" fontId="8" fillId="0" borderId="17" xfId="0" applyFont="1" applyBorder="1" applyAlignment="1">
      <alignment horizontal="center" vertical="center"/>
    </xf>
    <xf numFmtId="0" fontId="8" fillId="0" borderId="38" xfId="0" applyFont="1" applyBorder="1">
      <alignment vertical="center"/>
    </xf>
    <xf numFmtId="0" fontId="8" fillId="0" borderId="17" xfId="0" applyFont="1" applyBorder="1">
      <alignment vertical="center"/>
    </xf>
    <xf numFmtId="0" fontId="8" fillId="3" borderId="58" xfId="0" applyFont="1" applyFill="1" applyBorder="1" applyAlignment="1">
      <alignment horizontal="center" vertical="center"/>
    </xf>
    <xf numFmtId="0" fontId="8" fillId="3" borderId="51" xfId="0" applyFont="1" applyFill="1" applyBorder="1" applyAlignment="1">
      <alignment horizontal="center" vertical="center"/>
    </xf>
    <xf numFmtId="0" fontId="8" fillId="14" borderId="58" xfId="0" applyFont="1" applyFill="1" applyBorder="1" applyAlignment="1">
      <alignment horizontal="center" vertical="center"/>
    </xf>
    <xf numFmtId="0" fontId="8" fillId="14" borderId="51" xfId="0" applyFont="1" applyFill="1" applyBorder="1">
      <alignment vertical="center"/>
    </xf>
    <xf numFmtId="0" fontId="7" fillId="0" borderId="32" xfId="0" applyFont="1" applyBorder="1" applyAlignment="1">
      <alignment horizontal="center" vertical="center"/>
    </xf>
    <xf numFmtId="0" fontId="7" fillId="0" borderId="32" xfId="0" applyFont="1" applyBorder="1" applyAlignment="1">
      <alignment vertical="center" shrinkToFit="1"/>
    </xf>
    <xf numFmtId="0" fontId="8" fillId="0" borderId="32" xfId="0" applyFont="1" applyBorder="1" applyAlignment="1">
      <alignment horizontal="center" vertical="center" shrinkToFit="1"/>
    </xf>
    <xf numFmtId="0" fontId="7" fillId="0" borderId="16" xfId="0" applyFont="1" applyBorder="1">
      <alignment vertical="center"/>
    </xf>
    <xf numFmtId="0" fontId="7" fillId="9" borderId="16" xfId="0" applyFont="1" applyFill="1" applyBorder="1" applyAlignment="1" applyProtection="1">
      <alignment horizontal="left" vertical="center" shrinkToFit="1"/>
      <protection locked="0"/>
    </xf>
    <xf numFmtId="0" fontId="7" fillId="9" borderId="17" xfId="0" applyFont="1" applyFill="1" applyBorder="1" applyAlignment="1" applyProtection="1">
      <alignment horizontal="left" vertical="center" shrinkToFit="1"/>
      <protection locked="0"/>
    </xf>
    <xf numFmtId="0" fontId="2" fillId="9" borderId="11" xfId="0" applyFont="1" applyFill="1" applyBorder="1" applyAlignment="1" applyProtection="1">
      <alignment horizontal="left" vertical="top" wrapText="1"/>
      <protection locked="0"/>
    </xf>
    <xf numFmtId="0" fontId="7" fillId="9" borderId="11" xfId="0" applyFont="1" applyFill="1" applyBorder="1" applyAlignment="1" applyProtection="1">
      <alignment horizontal="left" vertical="center" shrinkToFit="1"/>
      <protection locked="0"/>
    </xf>
    <xf numFmtId="0" fontId="7" fillId="9" borderId="82" xfId="0" applyFont="1" applyFill="1" applyBorder="1" applyAlignment="1" applyProtection="1">
      <alignment horizontal="left" vertical="center" shrinkToFit="1"/>
      <protection locked="0"/>
    </xf>
    <xf numFmtId="0" fontId="9" fillId="9" borderId="11" xfId="0" applyFont="1" applyFill="1" applyBorder="1" applyAlignment="1">
      <alignment horizontal="center" vertical="center" wrapText="1"/>
    </xf>
    <xf numFmtId="0" fontId="7" fillId="9" borderId="11" xfId="0" applyFont="1" applyFill="1" applyBorder="1" applyAlignment="1">
      <alignment horizontal="left" vertical="center"/>
    </xf>
    <xf numFmtId="0" fontId="2" fillId="9" borderId="11" xfId="0" applyFont="1" applyFill="1" applyBorder="1" applyAlignment="1">
      <alignment horizontal="center" vertical="center"/>
    </xf>
    <xf numFmtId="0" fontId="2" fillId="9" borderId="16" xfId="0" applyFont="1" applyFill="1" applyBorder="1" applyAlignment="1" applyProtection="1">
      <alignment horizontal="left" vertical="top" wrapText="1"/>
      <protection locked="0"/>
    </xf>
    <xf numFmtId="0" fontId="9" fillId="9" borderId="16" xfId="0" applyFont="1" applyFill="1" applyBorder="1" applyAlignment="1">
      <alignment horizontal="center" vertical="center" wrapText="1"/>
    </xf>
    <xf numFmtId="0" fontId="7" fillId="9" borderId="16" xfId="0" applyFont="1" applyFill="1" applyBorder="1" applyAlignment="1" applyProtection="1">
      <alignment horizontal="left" vertical="center"/>
      <protection locked="0"/>
    </xf>
    <xf numFmtId="0" fontId="7" fillId="9" borderId="11" xfId="0" applyFont="1" applyFill="1" applyBorder="1" applyAlignment="1" applyProtection="1">
      <alignment horizontal="left" vertical="center"/>
      <protection locked="0"/>
    </xf>
    <xf numFmtId="0" fontId="2" fillId="0" borderId="14" xfId="0" applyFont="1" applyBorder="1" applyAlignment="1">
      <alignment horizontal="right" vertical="center"/>
    </xf>
    <xf numFmtId="0" fontId="2" fillId="0" borderId="11" xfId="0" applyFont="1" applyBorder="1" applyAlignment="1">
      <alignment horizontal="right" vertical="center"/>
    </xf>
    <xf numFmtId="0" fontId="14" fillId="0" borderId="14" xfId="0" applyFont="1" applyBorder="1" applyAlignment="1">
      <alignment vertical="center" wrapText="1"/>
    </xf>
    <xf numFmtId="0" fontId="14" fillId="0" borderId="11" xfId="0" applyFont="1" applyBorder="1" applyAlignment="1">
      <alignment vertical="center" wrapText="1"/>
    </xf>
    <xf numFmtId="0" fontId="16" fillId="0" borderId="0" xfId="0" applyFont="1">
      <alignment vertical="center"/>
    </xf>
    <xf numFmtId="0" fontId="7" fillId="0" borderId="16" xfId="0" applyFont="1" applyBorder="1" applyAlignment="1">
      <alignment horizontal="center" vertical="center"/>
    </xf>
    <xf numFmtId="0" fontId="7" fillId="0" borderId="38" xfId="0" applyFont="1" applyBorder="1">
      <alignment vertical="center"/>
    </xf>
    <xf numFmtId="0" fontId="7" fillId="0" borderId="16" xfId="0" applyFont="1" applyBorder="1">
      <alignment vertical="center"/>
    </xf>
    <xf numFmtId="0" fontId="7" fillId="0" borderId="34" xfId="0" applyFont="1" applyBorder="1">
      <alignment vertical="center"/>
    </xf>
    <xf numFmtId="0" fontId="14" fillId="0" borderId="40" xfId="0" applyFont="1"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1" xfId="0" applyBorder="1" applyAlignment="1">
      <alignment horizontal="center" vertical="center"/>
    </xf>
    <xf numFmtId="0" fontId="0" fillId="0" borderId="43" xfId="0" applyBorder="1" applyAlignment="1">
      <alignment horizontal="center" vertical="center"/>
    </xf>
    <xf numFmtId="0" fontId="7" fillId="0" borderId="41" xfId="0" applyFont="1" applyBorder="1" applyAlignment="1">
      <alignment horizontal="left" vertical="center"/>
    </xf>
    <xf numFmtId="0" fontId="2" fillId="0" borderId="14" xfId="0" applyFont="1" applyBorder="1">
      <alignment vertical="center"/>
    </xf>
    <xf numFmtId="0" fontId="2" fillId="0" borderId="36" xfId="0" applyFont="1" applyBorder="1">
      <alignment vertical="center"/>
    </xf>
    <xf numFmtId="0" fontId="7" fillId="0" borderId="17" xfId="0" applyFont="1" applyBorder="1">
      <alignment vertical="center"/>
    </xf>
    <xf numFmtId="0" fontId="7" fillId="0" borderId="34" xfId="0" applyFont="1" applyBorder="1" applyAlignment="1">
      <alignment horizontal="center" vertical="center"/>
    </xf>
    <xf numFmtId="0" fontId="14" fillId="0" borderId="14" xfId="0" applyFont="1" applyBorder="1">
      <alignment vertical="center"/>
    </xf>
    <xf numFmtId="0" fontId="14" fillId="0" borderId="11" xfId="0" applyFont="1" applyBorder="1">
      <alignment vertical="center"/>
    </xf>
    <xf numFmtId="0" fontId="7" fillId="0" borderId="14"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7" fillId="0" borderId="43" xfId="0" applyFont="1" applyBorder="1" applyAlignment="1">
      <alignment horizontal="center" vertical="center"/>
    </xf>
    <xf numFmtId="0" fontId="14" fillId="0" borderId="59" xfId="0" applyFont="1" applyBorder="1">
      <alignment vertical="center"/>
    </xf>
    <xf numFmtId="0" fontId="14" fillId="0" borderId="82" xfId="0" applyFont="1" applyBorder="1">
      <alignment vertical="center"/>
    </xf>
    <xf numFmtId="0" fontId="2" fillId="0" borderId="41" xfId="0" applyFont="1" applyBorder="1" applyAlignment="1">
      <alignment horizontal="right" vertical="center"/>
    </xf>
    <xf numFmtId="0" fontId="2" fillId="0" borderId="39" xfId="0" applyFont="1" applyBorder="1" applyAlignment="1">
      <alignment horizontal="right" vertical="center"/>
    </xf>
    <xf numFmtId="0" fontId="7" fillId="0" borderId="41" xfId="0" applyFont="1" applyBorder="1" applyAlignment="1">
      <alignment vertical="top" wrapText="1"/>
    </xf>
    <xf numFmtId="0" fontId="7" fillId="0" borderId="14" xfId="0" applyFont="1" applyBorder="1" applyAlignment="1">
      <alignment vertical="top" wrapText="1"/>
    </xf>
    <xf numFmtId="0" fontId="7" fillId="0" borderId="59" xfId="0" applyFont="1" applyBorder="1" applyAlignment="1">
      <alignment vertical="top" wrapText="1"/>
    </xf>
    <xf numFmtId="0" fontId="7" fillId="0" borderId="40" xfId="0" applyFont="1" applyBorder="1" applyAlignment="1">
      <alignment vertical="top"/>
    </xf>
    <xf numFmtId="0" fontId="7" fillId="0" borderId="0" xfId="0" applyFont="1" applyAlignment="1">
      <alignment vertical="top"/>
    </xf>
    <xf numFmtId="0" fontId="7" fillId="0" borderId="55" xfId="0" applyFont="1" applyBorder="1" applyAlignment="1">
      <alignment vertical="top"/>
    </xf>
    <xf numFmtId="0" fontId="7" fillId="0" borderId="39" xfId="0" applyFont="1" applyBorder="1" applyAlignment="1">
      <alignment vertical="top"/>
    </xf>
    <xf numFmtId="0" fontId="7" fillId="0" borderId="11" xfId="0" applyFont="1" applyBorder="1" applyAlignment="1">
      <alignment vertical="top"/>
    </xf>
    <xf numFmtId="0" fontId="7" fillId="0" borderId="82" xfId="0" applyFont="1" applyBorder="1" applyAlignment="1">
      <alignment vertical="top"/>
    </xf>
    <xf numFmtId="0" fontId="7" fillId="0" borderId="58" xfId="0" applyFont="1" applyBorder="1">
      <alignment vertical="center"/>
    </xf>
    <xf numFmtId="0" fontId="7" fillId="0" borderId="63" xfId="0" applyFont="1" applyBorder="1">
      <alignment vertical="center"/>
    </xf>
    <xf numFmtId="0" fontId="7" fillId="0" borderId="87" xfId="0" applyFont="1" applyBorder="1">
      <alignment vertical="center"/>
    </xf>
    <xf numFmtId="0" fontId="7" fillId="5" borderId="38"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34" xfId="0" applyFont="1" applyFill="1" applyBorder="1" applyAlignment="1">
      <alignment horizontal="center" vertical="center"/>
    </xf>
    <xf numFmtId="0" fontId="7" fillId="0" borderId="41" xfId="0" applyFont="1" applyBorder="1" applyAlignment="1">
      <alignment horizontal="left" vertical="top"/>
    </xf>
    <xf numFmtId="0" fontId="7" fillId="0" borderId="14" xfId="0" applyFont="1" applyBorder="1" applyAlignment="1">
      <alignment horizontal="left" vertical="top"/>
    </xf>
    <xf numFmtId="0" fontId="7" fillId="0" borderId="59" xfId="0" applyFont="1" applyBorder="1" applyAlignment="1">
      <alignment horizontal="left" vertical="top"/>
    </xf>
    <xf numFmtId="0" fontId="7" fillId="0" borderId="40" xfId="0" applyFont="1" applyBorder="1" applyAlignment="1">
      <alignment horizontal="left" vertical="top"/>
    </xf>
    <xf numFmtId="0" fontId="7" fillId="0" borderId="0" xfId="0" applyFont="1" applyAlignment="1">
      <alignment horizontal="left" vertical="top"/>
    </xf>
    <xf numFmtId="0" fontId="7" fillId="0" borderId="55" xfId="0" applyFont="1" applyBorder="1" applyAlignment="1">
      <alignment horizontal="left" vertical="top"/>
    </xf>
    <xf numFmtId="0" fontId="7" fillId="0" borderId="83" xfId="0" applyFont="1" applyBorder="1" applyAlignment="1">
      <alignment horizontal="left" vertical="top"/>
    </xf>
    <xf numFmtId="0" fontId="7" fillId="0" borderId="28" xfId="0" applyFont="1" applyBorder="1" applyAlignment="1">
      <alignment horizontal="left" vertical="top"/>
    </xf>
    <xf numFmtId="0" fontId="7" fillId="0" borderId="30" xfId="0" applyFont="1" applyBorder="1" applyAlignment="1">
      <alignment horizontal="left" vertical="top"/>
    </xf>
    <xf numFmtId="0" fontId="7" fillId="6" borderId="15" xfId="0" applyFont="1" applyFill="1" applyBorder="1" applyAlignment="1">
      <alignment horizontal="center" vertical="center"/>
    </xf>
    <xf numFmtId="0" fontId="7" fillId="6" borderId="16" xfId="0" applyFont="1" applyFill="1" applyBorder="1" applyAlignment="1">
      <alignment horizontal="center" vertical="center"/>
    </xf>
    <xf numFmtId="0" fontId="18" fillId="7" borderId="94" xfId="0" applyFont="1" applyFill="1" applyBorder="1" applyAlignment="1">
      <alignment horizontal="right" vertical="center"/>
    </xf>
    <xf numFmtId="0" fontId="18" fillId="7" borderId="84" xfId="0" applyFont="1" applyFill="1" applyBorder="1" applyAlignment="1">
      <alignment horizontal="right" vertical="center"/>
    </xf>
    <xf numFmtId="0" fontId="18" fillId="7" borderId="85" xfId="0" applyFont="1" applyFill="1" applyBorder="1" applyAlignment="1">
      <alignment horizontal="right" vertical="center"/>
    </xf>
    <xf numFmtId="0" fontId="7" fillId="3" borderId="12"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42" xfId="0" applyFont="1" applyFill="1" applyBorder="1" applyAlignment="1">
      <alignment horizontal="center" vertical="center" wrapText="1"/>
    </xf>
    <xf numFmtId="0" fontId="7" fillId="0" borderId="58" xfId="0" applyFont="1" applyBorder="1" applyAlignment="1">
      <alignment horizontal="center" vertical="center"/>
    </xf>
    <xf numFmtId="0" fontId="7" fillId="0" borderId="65" xfId="0" applyFont="1" applyBorder="1" applyAlignment="1">
      <alignment horizontal="center" vertical="center"/>
    </xf>
    <xf numFmtId="0" fontId="7" fillId="6" borderId="13" xfId="0" applyFont="1" applyFill="1" applyBorder="1" applyAlignment="1">
      <alignment horizontal="center" vertical="center"/>
    </xf>
    <xf numFmtId="0" fontId="7" fillId="6" borderId="14"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0" xfId="0" applyFont="1" applyFill="1" applyAlignment="1">
      <alignment horizontal="center" vertical="center"/>
    </xf>
    <xf numFmtId="0" fontId="7" fillId="6" borderId="45" xfId="0" applyFont="1" applyFill="1" applyBorder="1" applyAlignment="1">
      <alignment horizontal="center" vertical="center"/>
    </xf>
    <xf numFmtId="0" fontId="7" fillId="6" borderId="28" xfId="0" applyFont="1" applyFill="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7" fillId="3" borderId="41"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39"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10" fillId="0" borderId="0" xfId="0" applyFont="1" applyAlignment="1">
      <alignment horizontal="center" vertical="center" wrapText="1" shrinkToFit="1"/>
    </xf>
    <xf numFmtId="0" fontId="2" fillId="0" borderId="0" xfId="0" applyFont="1" applyAlignment="1">
      <alignment wrapText="1"/>
    </xf>
    <xf numFmtId="0" fontId="2" fillId="0" borderId="0" xfId="0" applyFont="1" applyAlignment="1"/>
    <xf numFmtId="0" fontId="7" fillId="0" borderId="39" xfId="0" applyFont="1" applyBorder="1" applyAlignment="1">
      <alignment horizontal="center" vertical="center"/>
    </xf>
    <xf numFmtId="0" fontId="7" fillId="0" borderId="38" xfId="0" applyFont="1" applyBorder="1" applyAlignment="1">
      <alignment horizontal="right" vertical="center"/>
    </xf>
    <xf numFmtId="0" fontId="7" fillId="0" borderId="34" xfId="0" applyFont="1" applyBorder="1" applyAlignment="1">
      <alignment horizontal="right" vertical="center"/>
    </xf>
    <xf numFmtId="0" fontId="7" fillId="0" borderId="82" xfId="0" applyFont="1" applyBorder="1" applyAlignment="1">
      <alignment horizontal="center" vertical="center"/>
    </xf>
    <xf numFmtId="0" fontId="7" fillId="0" borderId="38" xfId="0" applyFont="1" applyBorder="1" applyAlignment="1">
      <alignment horizontal="center" vertical="center"/>
    </xf>
    <xf numFmtId="0" fontId="7" fillId="0" borderId="17" xfId="0" applyFont="1" applyBorder="1" applyAlignment="1">
      <alignment horizontal="center" vertical="center"/>
    </xf>
    <xf numFmtId="0" fontId="7" fillId="4" borderId="12" xfId="0" applyFont="1" applyFill="1" applyBorder="1" applyAlignment="1">
      <alignment horizontal="center" vertical="center"/>
    </xf>
    <xf numFmtId="0" fontId="7" fillId="4" borderId="0" xfId="0" applyFont="1" applyFill="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4" fillId="7" borderId="93" xfId="0" applyFont="1" applyFill="1" applyBorder="1" applyAlignment="1">
      <alignment horizontal="center" vertical="center"/>
    </xf>
    <xf numFmtId="0" fontId="0" fillId="7" borderId="67" xfId="0" applyFill="1" applyBorder="1">
      <alignment vertical="center"/>
    </xf>
    <xf numFmtId="0" fontId="0" fillId="7" borderId="61" xfId="0" applyFill="1" applyBorder="1">
      <alignment vertical="center"/>
    </xf>
    <xf numFmtId="0" fontId="7" fillId="0" borderId="41" xfId="0" applyFont="1" applyBorder="1">
      <alignment vertical="center"/>
    </xf>
    <xf numFmtId="0" fontId="0" fillId="0" borderId="14" xfId="0" applyBorder="1">
      <alignment vertical="center"/>
    </xf>
    <xf numFmtId="0" fontId="0" fillId="0" borderId="36" xfId="0" applyBorder="1">
      <alignment vertical="center"/>
    </xf>
    <xf numFmtId="0" fontId="0" fillId="0" borderId="39" xfId="0" applyBorder="1">
      <alignment vertical="center"/>
    </xf>
    <xf numFmtId="0" fontId="0" fillId="0" borderId="11" xfId="0" applyBorder="1">
      <alignment vertical="center"/>
    </xf>
    <xf numFmtId="0" fontId="0" fillId="0" borderId="43" xfId="0" applyBorder="1">
      <alignment vertical="center"/>
    </xf>
    <xf numFmtId="0" fontId="0" fillId="0" borderId="16" xfId="0" applyBorder="1">
      <alignment vertical="center"/>
    </xf>
    <xf numFmtId="0" fontId="0" fillId="0" borderId="34" xfId="0" applyBorder="1">
      <alignment vertical="center"/>
    </xf>
    <xf numFmtId="0" fontId="7" fillId="4" borderId="38" xfId="0" applyFont="1" applyFill="1" applyBorder="1" applyAlignment="1">
      <alignment horizontal="center" vertical="center"/>
    </xf>
    <xf numFmtId="0" fontId="7" fillId="4" borderId="34" xfId="0" applyFont="1" applyFill="1" applyBorder="1" applyAlignment="1">
      <alignment horizontal="center" vertical="center"/>
    </xf>
    <xf numFmtId="0" fontId="7" fillId="0" borderId="32" xfId="0" applyFont="1" applyBorder="1">
      <alignment vertical="center"/>
    </xf>
    <xf numFmtId="0" fontId="7" fillId="0" borderId="39" xfId="0" applyFont="1" applyBorder="1">
      <alignment vertical="center"/>
    </xf>
    <xf numFmtId="0" fontId="7" fillId="0" borderId="11" xfId="0" applyFont="1" applyBorder="1">
      <alignment vertical="center"/>
    </xf>
    <xf numFmtId="0" fontId="7" fillId="0" borderId="82" xfId="0" applyFont="1" applyBorder="1">
      <alignment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43"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62" xfId="0" applyFont="1" applyBorder="1">
      <alignment vertical="center"/>
    </xf>
    <xf numFmtId="0" fontId="7" fillId="0" borderId="41" xfId="0" applyFont="1" applyBorder="1" applyAlignment="1">
      <alignment horizontal="center" vertical="center"/>
    </xf>
    <xf numFmtId="0" fontId="0" fillId="0" borderId="14" xfId="0"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82" xfId="0" applyBorder="1" applyAlignment="1">
      <alignment horizontal="center" vertical="center"/>
    </xf>
    <xf numFmtId="0" fontId="7" fillId="0" borderId="14" xfId="0" applyFont="1" applyBorder="1">
      <alignment vertical="center"/>
    </xf>
    <xf numFmtId="0" fontId="7" fillId="0" borderId="59" xfId="0" applyFont="1" applyBorder="1">
      <alignment vertical="center"/>
    </xf>
    <xf numFmtId="0" fontId="8" fillId="0" borderId="38"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7" fillId="3" borderId="40"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9" xfId="0"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0" borderId="40" xfId="0" applyFont="1" applyBorder="1">
      <alignment vertical="center"/>
    </xf>
    <xf numFmtId="0" fontId="7" fillId="0" borderId="0" xfId="0" applyFont="1">
      <alignment vertical="center"/>
    </xf>
    <xf numFmtId="0" fontId="7" fillId="0" borderId="55" xfId="0" applyFont="1" applyBorder="1">
      <alignment vertical="center"/>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70" xfId="0" applyFont="1" applyFill="1" applyBorder="1" applyAlignment="1">
      <alignment horizontal="center" vertical="center" wrapText="1"/>
    </xf>
    <xf numFmtId="0" fontId="7" fillId="3" borderId="75" xfId="0" applyFont="1" applyFill="1" applyBorder="1" applyAlignment="1">
      <alignment horizontal="center" vertical="center" wrapText="1"/>
    </xf>
    <xf numFmtId="0" fontId="7" fillId="0" borderId="69" xfId="0" applyFont="1" applyBorder="1">
      <alignment vertical="center"/>
    </xf>
    <xf numFmtId="0" fontId="7" fillId="0" borderId="70" xfId="0" applyFont="1" applyBorder="1">
      <alignment vertical="center"/>
    </xf>
    <xf numFmtId="0" fontId="7" fillId="0" borderId="71" xfId="0" applyFont="1" applyBorder="1">
      <alignment vertical="center"/>
    </xf>
    <xf numFmtId="0" fontId="7" fillId="3" borderId="12" xfId="0" applyFont="1" applyFill="1" applyBorder="1" applyAlignment="1">
      <alignment horizontal="center" vertical="center"/>
    </xf>
    <xf numFmtId="0" fontId="7" fillId="3" borderId="0" xfId="0" applyFont="1" applyFill="1" applyAlignment="1">
      <alignment horizontal="center" vertical="center"/>
    </xf>
    <xf numFmtId="0" fontId="7" fillId="0" borderId="40" xfId="0" applyFont="1" applyBorder="1" applyAlignment="1">
      <alignment horizontal="center" vertical="center"/>
    </xf>
    <xf numFmtId="0" fontId="7" fillId="0" borderId="0" xfId="0" applyFont="1" applyAlignment="1">
      <alignment horizontal="center" vertical="center"/>
    </xf>
    <xf numFmtId="0" fontId="7" fillId="0" borderId="42" xfId="0" applyFont="1" applyBorder="1" applyAlignment="1">
      <alignment horizontal="center" vertical="center"/>
    </xf>
    <xf numFmtId="6" fontId="0" fillId="0" borderId="40" xfId="2" applyFont="1" applyFill="1" applyBorder="1" applyAlignment="1">
      <alignment horizontal="left" vertical="center"/>
    </xf>
    <xf numFmtId="6" fontId="2" fillId="0" borderId="0" xfId="2" applyFont="1" applyFill="1" applyBorder="1" applyAlignment="1">
      <alignment horizontal="left" vertical="center"/>
    </xf>
    <xf numFmtId="6" fontId="2" fillId="0" borderId="42" xfId="2" applyFont="1" applyFill="1" applyBorder="1" applyAlignment="1">
      <alignment horizontal="left" vertical="center"/>
    </xf>
    <xf numFmtId="6" fontId="2" fillId="0" borderId="39" xfId="2" applyFont="1" applyFill="1" applyBorder="1" applyAlignment="1">
      <alignment horizontal="left" vertical="center"/>
    </xf>
    <xf numFmtId="6" fontId="2" fillId="0" borderId="11" xfId="2" applyFont="1" applyFill="1" applyBorder="1" applyAlignment="1">
      <alignment horizontal="left" vertical="center"/>
    </xf>
    <xf numFmtId="6" fontId="2" fillId="0" borderId="43" xfId="2" applyFont="1" applyFill="1" applyBorder="1" applyAlignment="1">
      <alignment horizontal="left" vertical="center"/>
    </xf>
    <xf numFmtId="0" fontId="2" fillId="0" borderId="41" xfId="0" applyFont="1" applyBorder="1" applyAlignment="1">
      <alignment horizontal="center" vertical="center"/>
    </xf>
    <xf numFmtId="0" fontId="2" fillId="0" borderId="14" xfId="0" applyFont="1" applyBorder="1" applyAlignment="1">
      <alignment horizontal="center" vertical="center"/>
    </xf>
    <xf numFmtId="0" fontId="2" fillId="0" borderId="36" xfId="0" applyFont="1" applyBorder="1" applyAlignment="1">
      <alignment horizontal="center" vertical="center"/>
    </xf>
    <xf numFmtId="0" fontId="2" fillId="0" borderId="40" xfId="0" applyFont="1" applyBorder="1" applyAlignment="1">
      <alignment horizontal="center" vertical="center"/>
    </xf>
    <xf numFmtId="0" fontId="2" fillId="0" borderId="0" xfId="0" applyFont="1" applyAlignment="1">
      <alignment horizontal="center" vertical="center"/>
    </xf>
    <xf numFmtId="0" fontId="2" fillId="0" borderId="42" xfId="0" applyFont="1" applyBorder="1" applyAlignment="1">
      <alignment horizontal="center" vertical="center"/>
    </xf>
    <xf numFmtId="0" fontId="2" fillId="0" borderId="39" xfId="0" applyFont="1" applyBorder="1" applyAlignment="1">
      <alignment horizontal="center" vertical="center"/>
    </xf>
    <xf numFmtId="0" fontId="2" fillId="0" borderId="11" xfId="0" applyFont="1" applyBorder="1" applyAlignment="1">
      <alignment horizontal="center" vertical="center"/>
    </xf>
    <xf numFmtId="0" fontId="2" fillId="0" borderId="43" xfId="0" applyFont="1" applyBorder="1" applyAlignment="1">
      <alignment horizontal="center" vertical="center"/>
    </xf>
    <xf numFmtId="0" fontId="2" fillId="0" borderId="0" xfId="0" applyFont="1" applyAlignment="1">
      <alignment horizontal="left" vertical="top"/>
    </xf>
    <xf numFmtId="0" fontId="2" fillId="0" borderId="55" xfId="0" applyFont="1" applyBorder="1" applyAlignment="1">
      <alignment horizontal="left" vertical="top"/>
    </xf>
    <xf numFmtId="0" fontId="2" fillId="0" borderId="40" xfId="0" applyFont="1" applyBorder="1" applyAlignment="1">
      <alignment horizontal="left" vertical="top"/>
    </xf>
    <xf numFmtId="0" fontId="2" fillId="0" borderId="39" xfId="0" applyFont="1" applyBorder="1" applyAlignment="1">
      <alignment horizontal="left" vertical="top"/>
    </xf>
    <xf numFmtId="0" fontId="2" fillId="0" borderId="11" xfId="0" applyFont="1" applyBorder="1" applyAlignment="1">
      <alignment horizontal="left" vertical="top"/>
    </xf>
    <xf numFmtId="0" fontId="2" fillId="0" borderId="82" xfId="0" applyFont="1" applyBorder="1" applyAlignment="1">
      <alignment horizontal="left" vertical="top"/>
    </xf>
    <xf numFmtId="0" fontId="7" fillId="0" borderId="38" xfId="0" applyFont="1" applyBorder="1" applyAlignment="1">
      <alignment horizontal="left" vertical="top"/>
    </xf>
    <xf numFmtId="0" fontId="2" fillId="0" borderId="16" xfId="0" applyFont="1" applyBorder="1" applyAlignment="1">
      <alignment horizontal="left" vertical="top"/>
    </xf>
    <xf numFmtId="0" fontId="2" fillId="0" borderId="34" xfId="0" applyFont="1" applyBorder="1" applyAlignment="1">
      <alignment horizontal="left" vertical="top"/>
    </xf>
    <xf numFmtId="0" fontId="2" fillId="0" borderId="17" xfId="0" applyFont="1" applyBorder="1" applyAlignment="1">
      <alignment horizontal="left" vertical="top"/>
    </xf>
    <xf numFmtId="0" fontId="7" fillId="3" borderId="38" xfId="0" applyFont="1" applyFill="1" applyBorder="1" applyAlignment="1">
      <alignment horizontal="center" vertical="center"/>
    </xf>
    <xf numFmtId="0" fontId="7" fillId="3" borderId="41" xfId="0" applyFont="1" applyFill="1" applyBorder="1" applyAlignment="1">
      <alignment horizontal="center" vertical="center"/>
    </xf>
    <xf numFmtId="0" fontId="2" fillId="0" borderId="14" xfId="0" applyFont="1" applyBorder="1" applyAlignment="1">
      <alignment horizontal="left" vertical="top"/>
    </xf>
    <xf numFmtId="0" fontId="2" fillId="0" borderId="59" xfId="0" applyFont="1" applyBorder="1" applyAlignment="1">
      <alignment horizontal="left" vertical="top"/>
    </xf>
    <xf numFmtId="0" fontId="7" fillId="6" borderId="36" xfId="0" applyFont="1" applyFill="1" applyBorder="1" applyAlignment="1">
      <alignment horizontal="center" vertical="center"/>
    </xf>
    <xf numFmtId="0" fontId="7" fillId="6" borderId="10" xfId="0" applyFont="1" applyFill="1" applyBorder="1" applyAlignment="1">
      <alignment horizontal="center" vertical="center"/>
    </xf>
    <xf numFmtId="0" fontId="7" fillId="6" borderId="11" xfId="0" applyFont="1" applyFill="1" applyBorder="1" applyAlignment="1">
      <alignment horizontal="center" vertical="center"/>
    </xf>
    <xf numFmtId="0" fontId="7" fillId="6" borderId="43" xfId="0" applyFont="1" applyFill="1" applyBorder="1" applyAlignment="1">
      <alignment horizontal="center" vertical="center"/>
    </xf>
    <xf numFmtId="0" fontId="7" fillId="0" borderId="40" xfId="0" applyFont="1" applyBorder="1" applyAlignment="1">
      <alignment horizontal="left" vertical="center"/>
    </xf>
    <xf numFmtId="0" fontId="7" fillId="0" borderId="0" xfId="0" applyFont="1" applyAlignment="1">
      <alignment horizontal="left" vertical="center"/>
    </xf>
    <xf numFmtId="0" fontId="7" fillId="0" borderId="55" xfId="0" applyFont="1" applyBorder="1" applyAlignment="1">
      <alignment horizontal="left" vertical="center"/>
    </xf>
    <xf numFmtId="0" fontId="8" fillId="0" borderId="39" xfId="0" applyFont="1" applyBorder="1">
      <alignment vertical="center"/>
    </xf>
    <xf numFmtId="0" fontId="8" fillId="0" borderId="11" xfId="0" applyFont="1" applyBorder="1">
      <alignment vertical="center"/>
    </xf>
    <xf numFmtId="0" fontId="8" fillId="0" borderId="82" xfId="0" applyFont="1" applyBorder="1">
      <alignment vertical="center"/>
    </xf>
    <xf numFmtId="0" fontId="8" fillId="5" borderId="47" xfId="0" applyFont="1" applyFill="1" applyBorder="1" applyAlignment="1">
      <alignment vertical="center" textRotation="255"/>
    </xf>
    <xf numFmtId="0" fontId="8" fillId="5" borderId="46" xfId="0" applyFont="1" applyFill="1" applyBorder="1" applyAlignment="1">
      <alignment vertical="center" textRotation="255"/>
    </xf>
    <xf numFmtId="0" fontId="8" fillId="5" borderId="44" xfId="0" applyFont="1" applyFill="1" applyBorder="1" applyAlignment="1">
      <alignment vertical="center" textRotation="255"/>
    </xf>
    <xf numFmtId="0" fontId="8" fillId="0" borderId="41" xfId="0" applyFont="1" applyBorder="1">
      <alignment vertical="center"/>
    </xf>
    <xf numFmtId="0" fontId="8" fillId="0" borderId="14" xfId="0" applyFont="1" applyBorder="1">
      <alignment vertical="center"/>
    </xf>
    <xf numFmtId="0" fontId="8" fillId="0" borderId="59" xfId="0" applyFont="1" applyBorder="1">
      <alignment vertical="center"/>
    </xf>
    <xf numFmtId="0" fontId="10"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7" borderId="67" xfId="0" applyFont="1" applyFill="1" applyBorder="1" applyAlignment="1">
      <alignment horizontal="center" vertical="center"/>
    </xf>
    <xf numFmtId="0" fontId="4" fillId="7" borderId="123" xfId="0" applyFont="1" applyFill="1" applyBorder="1" applyAlignment="1">
      <alignment horizontal="center" vertical="center"/>
    </xf>
    <xf numFmtId="0" fontId="4" fillId="7" borderId="61" xfId="0" applyFont="1" applyFill="1" applyBorder="1" applyAlignment="1">
      <alignment horizontal="center" vertical="center"/>
    </xf>
    <xf numFmtId="0" fontId="8" fillId="4" borderId="49" xfId="0" applyFont="1" applyFill="1" applyBorder="1" applyAlignment="1">
      <alignment horizontal="left" vertical="center"/>
    </xf>
    <xf numFmtId="0" fontId="8" fillId="4" borderId="35" xfId="0" applyFont="1" applyFill="1" applyBorder="1" applyAlignment="1">
      <alignment horizontal="left" vertical="center"/>
    </xf>
    <xf numFmtId="0" fontId="8" fillId="0" borderId="38" xfId="0" applyFont="1" applyBorder="1" applyAlignment="1">
      <alignment horizontal="center" vertical="center"/>
    </xf>
    <xf numFmtId="0" fontId="8" fillId="0" borderId="16" xfId="0" applyFont="1" applyBorder="1" applyAlignment="1">
      <alignment horizontal="center" vertical="center"/>
    </xf>
    <xf numFmtId="0" fontId="8" fillId="0" borderId="34" xfId="0" applyFont="1" applyBorder="1" applyAlignment="1">
      <alignment horizontal="center" vertical="center"/>
    </xf>
    <xf numFmtId="0" fontId="8" fillId="5" borderId="38" xfId="0" applyFont="1" applyFill="1" applyBorder="1" applyAlignment="1">
      <alignment horizontal="center" vertical="center"/>
    </xf>
    <xf numFmtId="0" fontId="8" fillId="5" borderId="34" xfId="0" applyFont="1" applyFill="1" applyBorder="1" applyAlignment="1">
      <alignment horizontal="center" vertical="center"/>
    </xf>
    <xf numFmtId="0" fontId="8" fillId="0" borderId="39" xfId="0" applyFont="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4" xfId="0" applyFont="1" applyFill="1" applyBorder="1" applyAlignment="1">
      <alignment horizontal="center" vertical="center"/>
    </xf>
    <xf numFmtId="0" fontId="8" fillId="17" borderId="38" xfId="0" applyFont="1" applyFill="1" applyBorder="1" applyAlignment="1">
      <alignment horizontal="center" vertical="center"/>
    </xf>
    <xf numFmtId="0" fontId="8" fillId="17" borderId="16" xfId="0" applyFont="1" applyFill="1" applyBorder="1" applyAlignment="1">
      <alignment horizontal="center" vertical="center"/>
    </xf>
    <xf numFmtId="0" fontId="8" fillId="17" borderId="38" xfId="0" applyFont="1" applyFill="1" applyBorder="1" applyAlignment="1">
      <alignment horizontal="left" vertical="center"/>
    </xf>
    <xf numFmtId="0" fontId="8" fillId="17" borderId="16" xfId="0" applyFont="1" applyFill="1" applyBorder="1" applyAlignment="1">
      <alignment horizontal="left" vertical="center"/>
    </xf>
    <xf numFmtId="0" fontId="8" fillId="0" borderId="15" xfId="0" applyFont="1" applyBorder="1" applyAlignment="1">
      <alignment horizontal="center" vertical="center"/>
    </xf>
    <xf numFmtId="0" fontId="8" fillId="0" borderId="38" xfId="0" applyFont="1" applyBorder="1" applyAlignment="1">
      <alignment horizontal="right" vertical="center"/>
    </xf>
    <xf numFmtId="0" fontId="8" fillId="0" borderId="16" xfId="0" applyFont="1" applyBorder="1" applyAlignment="1">
      <alignment horizontal="right" vertical="center"/>
    </xf>
    <xf numFmtId="0" fontId="8" fillId="0" borderId="34" xfId="0" applyFont="1" applyBorder="1" applyAlignment="1">
      <alignment horizontal="right" vertical="center"/>
    </xf>
    <xf numFmtId="0" fontId="8" fillId="0" borderId="17" xfId="0" applyFont="1" applyBorder="1" applyAlignment="1">
      <alignment horizontal="center" vertical="center"/>
    </xf>
    <xf numFmtId="0" fontId="6" fillId="17" borderId="38" xfId="0" applyFont="1" applyFill="1" applyBorder="1" applyAlignment="1">
      <alignment horizontal="center" vertical="center"/>
    </xf>
    <xf numFmtId="0" fontId="6" fillId="17" borderId="16" xfId="0" applyFont="1" applyFill="1" applyBorder="1" applyAlignment="1">
      <alignment horizontal="center" vertical="center"/>
    </xf>
    <xf numFmtId="0" fontId="6" fillId="18" borderId="38" xfId="0" applyFont="1" applyFill="1" applyBorder="1" applyAlignment="1">
      <alignment horizontal="center" vertical="center"/>
    </xf>
    <xf numFmtId="0" fontId="6" fillId="18" borderId="16" xfId="0" applyFont="1" applyFill="1" applyBorder="1" applyAlignment="1">
      <alignment horizontal="center" vertical="center"/>
    </xf>
    <xf numFmtId="0" fontId="6" fillId="18" borderId="17" xfId="0" applyFont="1" applyFill="1" applyBorder="1" applyAlignment="1">
      <alignment horizontal="center" vertical="center"/>
    </xf>
    <xf numFmtId="0" fontId="8" fillId="17" borderId="34" xfId="0" applyFont="1" applyFill="1" applyBorder="1" applyAlignment="1">
      <alignment horizontal="left" vertical="center"/>
    </xf>
    <xf numFmtId="0" fontId="8" fillId="3" borderId="47" xfId="0" applyFont="1" applyFill="1" applyBorder="1" applyAlignment="1">
      <alignment vertical="center" textRotation="255"/>
    </xf>
    <xf numFmtId="0" fontId="8" fillId="3" borderId="46" xfId="0" applyFont="1" applyFill="1" applyBorder="1" applyAlignment="1">
      <alignment vertical="center" textRotation="255"/>
    </xf>
    <xf numFmtId="0" fontId="8" fillId="3" borderId="49" xfId="0" applyFont="1" applyFill="1" applyBorder="1" applyAlignment="1">
      <alignment vertical="center" textRotation="255"/>
    </xf>
    <xf numFmtId="0" fontId="8" fillId="3" borderId="38"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43" xfId="0" applyFont="1" applyFill="1" applyBorder="1" applyAlignment="1">
      <alignment horizontal="center" vertical="center"/>
    </xf>
    <xf numFmtId="0" fontId="8" fillId="17" borderId="41" xfId="0" applyFont="1" applyFill="1" applyBorder="1" applyAlignment="1">
      <alignment horizontal="left" vertical="center" wrapText="1"/>
    </xf>
    <xf numFmtId="0" fontId="8" fillId="17" borderId="14" xfId="0" applyFont="1" applyFill="1" applyBorder="1" applyAlignment="1">
      <alignment horizontal="left" vertical="center"/>
    </xf>
    <xf numFmtId="0" fontId="8" fillId="17" borderId="36" xfId="0" applyFont="1" applyFill="1" applyBorder="1" applyAlignment="1">
      <alignment horizontal="left" vertical="center"/>
    </xf>
    <xf numFmtId="0" fontId="8" fillId="17" borderId="39" xfId="0" applyFont="1" applyFill="1" applyBorder="1" applyAlignment="1">
      <alignment horizontal="left" vertical="center"/>
    </xf>
    <xf numFmtId="0" fontId="8" fillId="17" borderId="11" xfId="0" applyFont="1" applyFill="1" applyBorder="1" applyAlignment="1">
      <alignment horizontal="left" vertical="center"/>
    </xf>
    <xf numFmtId="0" fontId="8" fillId="17" borderId="43" xfId="0" applyFont="1" applyFill="1" applyBorder="1" applyAlignment="1">
      <alignment horizontal="left" vertical="center"/>
    </xf>
    <xf numFmtId="0" fontId="8" fillId="0" borderId="34" xfId="0" applyFont="1" applyBorder="1" applyAlignment="1">
      <alignment horizontal="left" vertical="center"/>
    </xf>
    <xf numFmtId="0" fontId="8" fillId="3" borderId="41"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0" borderId="41" xfId="0" applyFont="1" applyBorder="1" applyAlignment="1">
      <alignment horizontal="left" vertical="center" wrapText="1"/>
    </xf>
    <xf numFmtId="0" fontId="8" fillId="0" borderId="14" xfId="0" applyFont="1" applyBorder="1" applyAlignment="1">
      <alignment horizontal="left" vertical="center" wrapText="1"/>
    </xf>
    <xf numFmtId="0" fontId="8" fillId="0" borderId="59" xfId="0" applyFont="1" applyBorder="1" applyAlignment="1">
      <alignment horizontal="left" vertical="center" wrapText="1"/>
    </xf>
    <xf numFmtId="0" fontId="8" fillId="0" borderId="39" xfId="0" applyFont="1" applyBorder="1" applyAlignment="1">
      <alignment horizontal="left" vertical="center" wrapText="1"/>
    </xf>
    <xf numFmtId="0" fontId="8" fillId="0" borderId="11" xfId="0" applyFont="1" applyBorder="1" applyAlignment="1">
      <alignment horizontal="left" vertical="center" wrapText="1"/>
    </xf>
    <xf numFmtId="0" fontId="8" fillId="0" borderId="82" xfId="0" applyFont="1" applyBorder="1" applyAlignment="1">
      <alignment horizontal="left" vertical="center" wrapText="1"/>
    </xf>
    <xf numFmtId="0" fontId="7" fillId="3" borderId="45"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99" xfId="0" applyFont="1" applyFill="1" applyBorder="1" applyAlignment="1">
      <alignment horizontal="center" vertical="center"/>
    </xf>
    <xf numFmtId="0" fontId="7" fillId="0" borderId="59" xfId="0" applyFont="1" applyBorder="1" applyAlignment="1">
      <alignment horizontal="center" vertical="center"/>
    </xf>
    <xf numFmtId="0" fontId="7" fillId="0" borderId="55" xfId="0" applyFont="1" applyBorder="1" applyAlignment="1">
      <alignment horizontal="center" vertical="center"/>
    </xf>
    <xf numFmtId="0" fontId="7" fillId="0" borderId="83" xfId="0" applyFont="1"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4" fillId="7" borderId="93" xfId="0" applyFont="1" applyFill="1" applyBorder="1" applyAlignment="1">
      <alignment horizontal="right" vertical="center"/>
    </xf>
    <xf numFmtId="0" fontId="4" fillId="7" borderId="67" xfId="0" applyFont="1" applyFill="1" applyBorder="1" applyAlignment="1">
      <alignment horizontal="right" vertical="center"/>
    </xf>
    <xf numFmtId="0" fontId="4" fillId="7" borderId="123" xfId="0" applyFont="1" applyFill="1" applyBorder="1" applyAlignment="1">
      <alignment horizontal="right" vertical="center"/>
    </xf>
    <xf numFmtId="0" fontId="4" fillId="7" borderId="61" xfId="0" applyFont="1" applyFill="1" applyBorder="1" applyAlignment="1">
      <alignment horizontal="right" vertical="center"/>
    </xf>
    <xf numFmtId="0" fontId="2" fillId="0" borderId="38" xfId="0" applyFont="1" applyBorder="1" applyAlignment="1">
      <alignment horizontal="left" vertical="center"/>
    </xf>
    <xf numFmtId="0" fontId="8" fillId="0" borderId="15" xfId="0" applyFont="1" applyBorder="1" applyAlignment="1">
      <alignment horizontal="left" vertical="center"/>
    </xf>
    <xf numFmtId="0" fontId="6" fillId="0" borderId="15" xfId="0" applyFont="1" applyBorder="1" applyAlignment="1">
      <alignment horizontal="left" vertical="center"/>
    </xf>
    <xf numFmtId="0" fontId="7" fillId="3" borderId="55" xfId="0" applyFont="1" applyFill="1" applyBorder="1" applyAlignment="1">
      <alignment horizontal="center" vertical="center"/>
    </xf>
    <xf numFmtId="0" fontId="7" fillId="3" borderId="30" xfId="0" applyFont="1" applyFill="1" applyBorder="1" applyAlignment="1">
      <alignment horizontal="center"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41" xfId="0" applyFont="1" applyBorder="1" applyAlignment="1">
      <alignment horizontal="left" vertical="top"/>
    </xf>
    <xf numFmtId="0" fontId="8" fillId="0" borderId="14" xfId="0" applyFont="1" applyBorder="1" applyAlignment="1">
      <alignment horizontal="left" vertical="top"/>
    </xf>
    <xf numFmtId="0" fontId="8" fillId="0" borderId="36" xfId="0" applyFont="1" applyBorder="1" applyAlignment="1">
      <alignment horizontal="left" vertical="top"/>
    </xf>
    <xf numFmtId="0" fontId="8" fillId="0" borderId="83" xfId="0" applyFont="1" applyBorder="1" applyAlignment="1">
      <alignment horizontal="left" vertical="top"/>
    </xf>
    <xf numFmtId="0" fontId="8" fillId="0" borderId="28" xfId="0" applyFont="1" applyBorder="1" applyAlignment="1">
      <alignment horizontal="left" vertical="top"/>
    </xf>
    <xf numFmtId="0" fontId="8" fillId="0" borderId="99" xfId="0" applyFont="1" applyBorder="1" applyAlignment="1">
      <alignment horizontal="left" vertical="top"/>
    </xf>
    <xf numFmtId="0" fontId="7" fillId="14" borderId="41" xfId="0" applyFont="1" applyFill="1" applyBorder="1" applyAlignment="1">
      <alignment horizontal="center" vertical="center" wrapText="1"/>
    </xf>
    <xf numFmtId="0" fontId="8" fillId="14" borderId="36" xfId="0" applyFont="1" applyFill="1" applyBorder="1" applyAlignment="1">
      <alignment horizontal="center" vertical="center" wrapText="1"/>
    </xf>
    <xf numFmtId="0" fontId="8" fillId="14" borderId="83" xfId="0" applyFont="1" applyFill="1" applyBorder="1" applyAlignment="1">
      <alignment horizontal="center" vertical="center" wrapText="1"/>
    </xf>
    <xf numFmtId="0" fontId="8" fillId="14" borderId="99" xfId="0" applyFont="1" applyFill="1" applyBorder="1" applyAlignment="1">
      <alignment horizontal="center" vertical="center" wrapText="1"/>
    </xf>
    <xf numFmtId="0" fontId="7" fillId="0" borderId="45" xfId="0" applyFont="1" applyBorder="1" applyAlignment="1">
      <alignment horizontal="left" vertical="center"/>
    </xf>
    <xf numFmtId="0" fontId="7" fillId="0" borderId="28" xfId="0" applyFont="1" applyBorder="1" applyAlignment="1">
      <alignment horizontal="left" vertical="center"/>
    </xf>
    <xf numFmtId="0" fontId="14" fillId="0" borderId="28" xfId="0" applyFont="1" applyBorder="1" applyAlignment="1">
      <alignment horizontal="center" vertical="top"/>
    </xf>
    <xf numFmtId="0" fontId="14" fillId="0" borderId="30" xfId="0" applyFont="1" applyBorder="1" applyAlignment="1">
      <alignment horizontal="center" vertical="top"/>
    </xf>
    <xf numFmtId="0" fontId="8" fillId="0" borderId="38"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34" xfId="0" applyFont="1" applyBorder="1">
      <alignment vertical="center"/>
    </xf>
    <xf numFmtId="0" fontId="8" fillId="0" borderId="45" xfId="0" applyFont="1" applyBorder="1" applyAlignment="1">
      <alignment horizontal="left" vertical="center"/>
    </xf>
    <xf numFmtId="0" fontId="8" fillId="0" borderId="28" xfId="0" applyFont="1" applyBorder="1" applyAlignment="1">
      <alignment horizontal="left" vertical="center"/>
    </xf>
    <xf numFmtId="0" fontId="8" fillId="0" borderId="30" xfId="0" applyFont="1" applyBorder="1" applyAlignment="1">
      <alignment horizontal="left" vertical="center"/>
    </xf>
    <xf numFmtId="0" fontId="7" fillId="3" borderId="1"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108" xfId="0" applyFont="1" applyFill="1" applyBorder="1" applyAlignment="1">
      <alignment horizontal="center" vertical="center"/>
    </xf>
    <xf numFmtId="0" fontId="8" fillId="0" borderId="88" xfId="0" applyFont="1" applyBorder="1" applyAlignment="1">
      <alignment vertical="center" wrapText="1"/>
    </xf>
    <xf numFmtId="0" fontId="8" fillId="0" borderId="66" xfId="0" applyFont="1" applyBorder="1" applyAlignment="1">
      <alignment vertical="center" wrapText="1"/>
    </xf>
    <xf numFmtId="0" fontId="8" fillId="0" borderId="103" xfId="0" applyFont="1" applyBorder="1" applyAlignment="1">
      <alignment vertical="center" wrapText="1"/>
    </xf>
    <xf numFmtId="0" fontId="7" fillId="3" borderId="54" xfId="0" applyFont="1" applyFill="1" applyBorder="1" applyAlignment="1">
      <alignment vertical="center" textRotation="255"/>
    </xf>
    <xf numFmtId="0" fontId="7" fillId="3" borderId="46" xfId="0" applyFont="1" applyFill="1" applyBorder="1" applyAlignment="1">
      <alignment vertical="center" textRotation="255"/>
    </xf>
    <xf numFmtId="0" fontId="7" fillId="3" borderId="123" xfId="0" applyFont="1" applyFill="1" applyBorder="1" applyAlignment="1">
      <alignment horizontal="center" vertical="center"/>
    </xf>
    <xf numFmtId="0" fontId="7" fillId="3" borderId="100" xfId="0" applyFont="1" applyFill="1" applyBorder="1" applyAlignment="1">
      <alignment horizontal="center" vertical="center"/>
    </xf>
    <xf numFmtId="0" fontId="8" fillId="0" borderId="123" xfId="0" applyFont="1" applyBorder="1">
      <alignment vertical="center"/>
    </xf>
    <xf numFmtId="0" fontId="8" fillId="0" borderId="84" xfId="0" applyFont="1" applyBorder="1">
      <alignment vertical="center"/>
    </xf>
    <xf numFmtId="0" fontId="8" fillId="0" borderId="85" xfId="0" applyFont="1" applyBorder="1">
      <alignment vertical="center"/>
    </xf>
    <xf numFmtId="0" fontId="7" fillId="6" borderId="42" xfId="0" applyFont="1" applyFill="1" applyBorder="1" applyAlignment="1">
      <alignment vertical="center" textRotation="255"/>
    </xf>
    <xf numFmtId="0" fontId="2" fillId="0" borderId="128" xfId="0" applyFont="1" applyBorder="1" applyAlignment="1">
      <alignment horizontal="center" vertical="center"/>
    </xf>
    <xf numFmtId="0" fontId="2" fillId="0" borderId="129" xfId="0" applyFont="1" applyBorder="1" applyAlignment="1">
      <alignment horizontal="center" vertical="center"/>
    </xf>
    <xf numFmtId="0" fontId="2" fillId="0" borderId="130" xfId="0" applyFont="1" applyBorder="1" applyAlignment="1">
      <alignment horizontal="center" vertical="center"/>
    </xf>
    <xf numFmtId="0" fontId="7" fillId="3" borderId="54" xfId="0" applyFont="1" applyFill="1" applyBorder="1" applyAlignment="1">
      <alignment horizontal="center" vertical="center" textRotation="255"/>
    </xf>
    <xf numFmtId="0" fontId="7" fillId="3" borderId="46" xfId="0" applyFont="1" applyFill="1" applyBorder="1" applyAlignment="1">
      <alignment horizontal="center" vertical="center" textRotation="255"/>
    </xf>
    <xf numFmtId="0" fontId="7" fillId="3" borderId="44" xfId="0" applyFont="1" applyFill="1" applyBorder="1" applyAlignment="1">
      <alignment horizontal="center" vertical="center" textRotation="255"/>
    </xf>
    <xf numFmtId="0" fontId="7" fillId="3" borderId="53" xfId="0" applyFont="1" applyFill="1" applyBorder="1" applyAlignment="1">
      <alignment horizontal="center" vertical="center"/>
    </xf>
    <xf numFmtId="0" fontId="7" fillId="3" borderId="48" xfId="0" applyFont="1" applyFill="1" applyBorder="1" applyAlignment="1">
      <alignment horizontal="center" vertical="center"/>
    </xf>
    <xf numFmtId="0" fontId="2" fillId="0" borderId="94" xfId="0" applyFont="1" applyBorder="1" applyAlignment="1">
      <alignment horizontal="left" vertical="center"/>
    </xf>
    <xf numFmtId="0" fontId="8" fillId="0" borderId="84" xfId="0" applyFont="1" applyBorder="1" applyAlignment="1">
      <alignment horizontal="left" vertical="center"/>
    </xf>
    <xf numFmtId="0" fontId="8" fillId="0" borderId="8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2" fillId="0" borderId="15" xfId="0" applyFont="1" applyBorder="1" applyAlignment="1">
      <alignment horizontal="left"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8" fillId="0" borderId="41" xfId="0" applyFont="1" applyBorder="1" applyAlignment="1">
      <alignment horizontal="left" vertical="center"/>
    </xf>
    <xf numFmtId="0" fontId="8" fillId="0" borderId="59" xfId="0" applyFont="1" applyBorder="1" applyAlignment="1">
      <alignment horizontal="left" vertical="center"/>
    </xf>
    <xf numFmtId="0" fontId="7" fillId="0" borderId="36" xfId="0" applyFont="1" applyBorder="1">
      <alignment vertical="center"/>
    </xf>
    <xf numFmtId="0" fontId="2" fillId="0" borderId="34" xfId="0" applyFont="1" applyBorder="1" applyAlignment="1">
      <alignment horizontal="center" vertical="center"/>
    </xf>
    <xf numFmtId="0" fontId="8" fillId="0" borderId="88" xfId="0" applyFont="1" applyBorder="1" applyAlignment="1">
      <alignment horizontal="left" vertical="center"/>
    </xf>
    <xf numFmtId="0" fontId="8" fillId="0" borderId="66" xfId="0" applyFont="1" applyBorder="1" applyAlignment="1">
      <alignment horizontal="left" vertical="center"/>
    </xf>
    <xf numFmtId="0" fontId="8" fillId="0" borderId="103" xfId="0" applyFont="1" applyBorder="1" applyAlignment="1">
      <alignment horizontal="left" vertical="center"/>
    </xf>
    <xf numFmtId="0" fontId="7" fillId="5" borderId="54" xfId="0" applyFont="1" applyFill="1" applyBorder="1" applyAlignment="1">
      <alignment vertical="center" textRotation="255"/>
    </xf>
    <xf numFmtId="0" fontId="7" fillId="5" borderId="46" xfId="0" applyFont="1" applyFill="1" applyBorder="1" applyAlignment="1">
      <alignment vertical="center" textRotation="255"/>
    </xf>
    <xf numFmtId="0" fontId="7" fillId="5" borderId="12" xfId="0" applyFont="1" applyFill="1" applyBorder="1" applyAlignment="1">
      <alignment vertical="center" textRotation="255"/>
    </xf>
    <xf numFmtId="0" fontId="7" fillId="5" borderId="45" xfId="0" applyFont="1" applyFill="1" applyBorder="1" applyAlignment="1">
      <alignment vertical="center" textRotation="255"/>
    </xf>
    <xf numFmtId="0" fontId="7" fillId="5" borderId="109" xfId="0" applyFont="1" applyFill="1" applyBorder="1" applyAlignment="1">
      <alignment horizontal="center" vertical="center"/>
    </xf>
    <xf numFmtId="0" fontId="7" fillId="5" borderId="57" xfId="0" applyFont="1" applyFill="1" applyBorder="1" applyAlignment="1">
      <alignment horizontal="center" vertical="center"/>
    </xf>
    <xf numFmtId="0" fontId="7" fillId="5" borderId="110" xfId="0" applyFont="1" applyFill="1" applyBorder="1" applyAlignment="1">
      <alignment horizontal="center" vertical="center"/>
    </xf>
    <xf numFmtId="0" fontId="7" fillId="5" borderId="39"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43" xfId="0" applyFont="1" applyFill="1" applyBorder="1" applyAlignment="1">
      <alignment horizontal="center" vertical="center"/>
    </xf>
    <xf numFmtId="0" fontId="7" fillId="5" borderId="123" xfId="0" applyFont="1" applyFill="1" applyBorder="1" applyAlignment="1">
      <alignment horizontal="center" vertical="center"/>
    </xf>
    <xf numFmtId="0" fontId="7" fillId="5" borderId="84" xfId="0" applyFont="1" applyFill="1" applyBorder="1" applyAlignment="1">
      <alignment horizontal="center" vertical="center"/>
    </xf>
    <xf numFmtId="0" fontId="7" fillId="5" borderId="85" xfId="0" applyFont="1" applyFill="1" applyBorder="1" applyAlignment="1">
      <alignment horizontal="center" vertical="center"/>
    </xf>
    <xf numFmtId="0" fontId="8" fillId="0" borderId="37" xfId="0" applyFont="1" applyBorder="1">
      <alignment vertical="center"/>
    </xf>
    <xf numFmtId="0" fontId="8" fillId="0" borderId="40" xfId="0" applyFont="1" applyBorder="1">
      <alignment vertical="center"/>
    </xf>
    <xf numFmtId="0" fontId="8" fillId="0" borderId="32" xfId="0" applyFont="1" applyBorder="1">
      <alignment vertical="center"/>
    </xf>
    <xf numFmtId="0" fontId="8" fillId="0" borderId="0" xfId="0" applyFont="1">
      <alignment vertical="center"/>
    </xf>
    <xf numFmtId="0" fontId="8" fillId="0" borderId="32" xfId="0" applyFont="1" applyBorder="1" applyAlignment="1">
      <alignment vertical="center" shrinkToFit="1"/>
    </xf>
    <xf numFmtId="0" fontId="8" fillId="0" borderId="38" xfId="0" applyFont="1" applyBorder="1" applyAlignment="1">
      <alignment vertical="center" shrinkToFit="1"/>
    </xf>
    <xf numFmtId="0" fontId="8" fillId="0" borderId="35" xfId="0" applyFont="1" applyBorder="1">
      <alignment vertical="center"/>
    </xf>
    <xf numFmtId="0" fontId="8" fillId="0" borderId="58" xfId="0" applyFont="1" applyBorder="1" applyAlignment="1">
      <alignment horizontal="center" vertical="center"/>
    </xf>
    <xf numFmtId="0" fontId="8" fillId="0" borderId="63" xfId="0" applyFont="1" applyBorder="1" applyAlignment="1">
      <alignment horizontal="center" vertical="center"/>
    </xf>
    <xf numFmtId="0" fontId="8" fillId="0" borderId="65" xfId="0" applyFont="1" applyBorder="1" applyAlignment="1">
      <alignment horizontal="center" vertical="center"/>
    </xf>
    <xf numFmtId="0" fontId="8" fillId="0" borderId="87" xfId="0" applyFont="1" applyBorder="1" applyAlignment="1">
      <alignment horizontal="center" vertical="center"/>
    </xf>
    <xf numFmtId="0" fontId="7" fillId="0" borderId="57" xfId="0" applyFont="1" applyBorder="1" applyAlignment="1">
      <alignment horizontal="left" vertical="center"/>
    </xf>
    <xf numFmtId="0" fontId="2" fillId="0" borderId="0" xfId="0" applyFont="1">
      <alignment vertical="center"/>
    </xf>
    <xf numFmtId="0" fontId="6" fillId="0" borderId="58" xfId="0" applyFont="1" applyBorder="1" applyAlignment="1">
      <alignment horizontal="center" vertical="center"/>
    </xf>
    <xf numFmtId="0" fontId="7" fillId="0" borderId="12" xfId="0" applyFont="1" applyBorder="1" applyAlignment="1">
      <alignment horizontal="left" vertical="top"/>
    </xf>
    <xf numFmtId="0" fontId="7" fillId="0" borderId="10" xfId="0" applyFont="1" applyBorder="1" applyAlignment="1">
      <alignment horizontal="left" vertical="top"/>
    </xf>
    <xf numFmtId="0" fontId="7" fillId="0" borderId="11" xfId="0" applyFont="1" applyBorder="1" applyAlignment="1">
      <alignment horizontal="left" vertical="top"/>
    </xf>
    <xf numFmtId="0" fontId="7" fillId="0" borderId="82" xfId="0" applyFont="1" applyBorder="1" applyAlignment="1">
      <alignment horizontal="left" vertical="top"/>
    </xf>
    <xf numFmtId="0" fontId="14" fillId="3" borderId="64"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65" xfId="0" applyFont="1" applyFill="1" applyBorder="1" applyAlignment="1">
      <alignment horizontal="center" vertical="center"/>
    </xf>
    <xf numFmtId="0" fontId="8" fillId="0" borderId="58" xfId="0" applyFont="1" applyBorder="1" applyAlignment="1">
      <alignment horizontal="right" vertical="center"/>
    </xf>
    <xf numFmtId="0" fontId="8" fillId="0" borderId="63" xfId="0" applyFont="1" applyBorder="1" applyAlignment="1">
      <alignment horizontal="right" vertical="center"/>
    </xf>
    <xf numFmtId="0" fontId="8" fillId="0" borderId="65" xfId="0" applyFont="1" applyBorder="1" applyAlignment="1">
      <alignment horizontal="right" vertical="center"/>
    </xf>
    <xf numFmtId="0" fontId="8" fillId="3" borderId="58" xfId="0" applyFont="1" applyFill="1" applyBorder="1" applyAlignment="1">
      <alignment horizontal="center" vertical="center"/>
    </xf>
    <xf numFmtId="0" fontId="8" fillId="3" borderId="63" xfId="0" applyFont="1" applyFill="1" applyBorder="1" applyAlignment="1">
      <alignment horizontal="center" vertical="center"/>
    </xf>
    <xf numFmtId="0" fontId="8" fillId="0" borderId="58" xfId="0" applyFont="1" applyBorder="1">
      <alignment vertical="center"/>
    </xf>
    <xf numFmtId="0" fontId="8" fillId="0" borderId="63" xfId="0" applyFont="1" applyBorder="1">
      <alignment vertical="center"/>
    </xf>
    <xf numFmtId="0" fontId="8" fillId="0" borderId="65" xfId="0" applyFont="1" applyBorder="1">
      <alignment vertical="center"/>
    </xf>
    <xf numFmtId="0" fontId="7" fillId="0" borderId="51" xfId="0" applyFont="1" applyBorder="1" applyAlignment="1">
      <alignment horizontal="center" vertical="center"/>
    </xf>
    <xf numFmtId="0" fontId="7" fillId="0" borderId="50" xfId="0" applyFont="1" applyBorder="1" applyAlignment="1">
      <alignment horizontal="center" vertical="center"/>
    </xf>
    <xf numFmtId="0" fontId="2" fillId="0" borderId="101" xfId="0" applyFont="1" applyBorder="1" applyAlignment="1">
      <alignment horizontal="center" vertical="center"/>
    </xf>
    <xf numFmtId="0" fontId="2" fillId="0" borderId="102" xfId="0" applyFont="1" applyBorder="1" applyAlignment="1">
      <alignment horizontal="center" vertical="center"/>
    </xf>
    <xf numFmtId="0" fontId="2" fillId="0" borderId="106" xfId="0" applyFont="1" applyBorder="1" applyAlignment="1">
      <alignment horizontal="center" vertical="center"/>
    </xf>
    <xf numFmtId="0" fontId="2" fillId="0" borderId="107" xfId="0" applyFont="1" applyBorder="1" applyAlignment="1">
      <alignment horizontal="center" vertical="center"/>
    </xf>
    <xf numFmtId="0" fontId="7" fillId="0" borderId="87" xfId="0" applyFont="1" applyBorder="1" applyAlignment="1">
      <alignment horizontal="center" vertical="center"/>
    </xf>
    <xf numFmtId="0" fontId="2" fillId="0" borderId="16" xfId="0" applyFont="1" applyBorder="1">
      <alignment vertical="center"/>
    </xf>
    <xf numFmtId="0" fontId="2" fillId="0" borderId="34" xfId="0" applyFont="1" applyBorder="1">
      <alignment vertical="center"/>
    </xf>
    <xf numFmtId="0" fontId="2" fillId="0" borderId="17" xfId="0" applyFont="1" applyBorder="1">
      <alignment vertical="center"/>
    </xf>
    <xf numFmtId="0" fontId="7" fillId="0" borderId="32" xfId="0" applyFont="1" applyBorder="1" applyAlignment="1">
      <alignment horizontal="center" vertical="center"/>
    </xf>
    <xf numFmtId="0" fontId="7" fillId="0" borderId="60" xfId="0" applyFont="1" applyBorder="1" applyAlignment="1">
      <alignment horizontal="center" vertical="center"/>
    </xf>
    <xf numFmtId="0" fontId="9" fillId="5" borderId="1" xfId="0" applyFont="1" applyFill="1" applyBorder="1" applyAlignment="1">
      <alignment horizontal="center" vertical="center"/>
    </xf>
    <xf numFmtId="0" fontId="9" fillId="5" borderId="66" xfId="0" applyFont="1" applyFill="1" applyBorder="1" applyAlignment="1">
      <alignment horizontal="center" vertical="center"/>
    </xf>
    <xf numFmtId="0" fontId="9" fillId="5" borderId="108" xfId="0" applyFont="1" applyFill="1" applyBorder="1" applyAlignment="1">
      <alignment horizontal="center" vertical="center"/>
    </xf>
    <xf numFmtId="0" fontId="7" fillId="0" borderId="32" xfId="0" applyFont="1" applyBorder="1" applyAlignment="1"/>
    <xf numFmtId="0" fontId="7" fillId="0" borderId="38" xfId="0" applyFont="1" applyBorder="1" applyAlignment="1"/>
    <xf numFmtId="0" fontId="2" fillId="0" borderId="32" xfId="0" applyFont="1" applyBorder="1" applyAlignment="1">
      <alignment horizontal="center" vertical="center"/>
    </xf>
    <xf numFmtId="0" fontId="2" fillId="0" borderId="60" xfId="0" applyFont="1" applyBorder="1" applyAlignment="1">
      <alignment horizontal="center" vertical="center"/>
    </xf>
    <xf numFmtId="0" fontId="9" fillId="0" borderId="93" xfId="0" applyFont="1" applyBorder="1">
      <alignment vertical="center"/>
    </xf>
    <xf numFmtId="0" fontId="9" fillId="0" borderId="67" xfId="0" applyFont="1" applyBorder="1">
      <alignment vertical="center"/>
    </xf>
    <xf numFmtId="0" fontId="7" fillId="0" borderId="52" xfId="0" applyFont="1" applyBorder="1" applyAlignment="1">
      <alignment horizontal="center" vertical="center"/>
    </xf>
    <xf numFmtId="0" fontId="7" fillId="0" borderId="15" xfId="0" applyFont="1" applyBorder="1">
      <alignment vertical="center"/>
    </xf>
    <xf numFmtId="0" fontId="7" fillId="0" borderId="104" xfId="0" applyFont="1" applyBorder="1" applyAlignment="1">
      <alignment horizontal="center"/>
    </xf>
    <xf numFmtId="0" fontId="7" fillId="0" borderId="105" xfId="0" applyFont="1" applyBorder="1" applyAlignment="1">
      <alignment horizontal="center"/>
    </xf>
    <xf numFmtId="0" fontId="9" fillId="0" borderId="92"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6" xfId="0" applyFont="1" applyBorder="1" applyAlignment="1">
      <alignment horizontal="center"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2" fillId="0" borderId="55" xfId="0" applyFont="1" applyBorder="1" applyAlignment="1">
      <alignment vertical="center" wrapText="1"/>
    </xf>
    <xf numFmtId="0" fontId="2" fillId="0" borderId="45" xfId="0" applyFont="1" applyBorder="1" applyAlignment="1">
      <alignment vertical="center" wrapText="1"/>
    </xf>
    <xf numFmtId="0" fontId="2" fillId="0" borderId="28" xfId="0" applyFont="1" applyBorder="1" applyAlignment="1">
      <alignment vertical="center" wrapText="1"/>
    </xf>
    <xf numFmtId="0" fontId="2" fillId="0" borderId="30" xfId="0" applyFont="1" applyBorder="1" applyAlignment="1">
      <alignment vertical="center" wrapText="1"/>
    </xf>
    <xf numFmtId="0" fontId="7" fillId="0" borderId="64" xfId="0" applyFont="1" applyBorder="1">
      <alignment vertical="center"/>
    </xf>
    <xf numFmtId="0" fontId="7" fillId="0" borderId="65" xfId="0" applyFont="1" applyBorder="1">
      <alignment vertical="center"/>
    </xf>
    <xf numFmtId="0" fontId="7" fillId="3" borderId="10" xfId="0" applyFont="1" applyFill="1" applyBorder="1" applyAlignment="1">
      <alignment horizontal="center" vertical="top" wrapText="1"/>
    </xf>
    <xf numFmtId="0" fontId="7" fillId="3" borderId="11" xfId="0" applyFont="1" applyFill="1" applyBorder="1" applyAlignment="1">
      <alignment horizontal="center" vertical="top" wrapText="1"/>
    </xf>
    <xf numFmtId="0" fontId="7" fillId="3" borderId="43" xfId="0" applyFont="1" applyFill="1" applyBorder="1" applyAlignment="1">
      <alignment horizontal="center" vertical="top" wrapText="1"/>
    </xf>
    <xf numFmtId="0" fontId="7" fillId="0" borderId="11" xfId="0" applyFont="1" applyBorder="1" applyAlignment="1">
      <alignment vertical="top" wrapText="1"/>
    </xf>
    <xf numFmtId="0" fontId="7" fillId="0" borderId="82" xfId="0" applyFont="1" applyBorder="1" applyAlignment="1">
      <alignment vertical="top" wrapText="1"/>
    </xf>
    <xf numFmtId="0" fontId="7" fillId="0" borderId="83" xfId="0" applyFont="1" applyBorder="1">
      <alignment vertical="center"/>
    </xf>
    <xf numFmtId="0" fontId="7" fillId="0" borderId="28" xfId="0" applyFont="1" applyBorder="1">
      <alignment vertical="center"/>
    </xf>
    <xf numFmtId="0" fontId="7" fillId="0" borderId="30" xfId="0" applyFont="1" applyBorder="1">
      <alignment vertical="center"/>
    </xf>
    <xf numFmtId="0" fontId="9" fillId="0" borderId="94" xfId="0" applyFont="1" applyBorder="1">
      <alignment vertical="center"/>
    </xf>
    <xf numFmtId="0" fontId="9" fillId="0" borderId="84" xfId="0" applyFont="1" applyBorder="1">
      <alignment vertical="center"/>
    </xf>
    <xf numFmtId="0" fontId="9" fillId="0" borderId="100" xfId="0" applyFont="1" applyBorder="1">
      <alignment vertical="center"/>
    </xf>
    <xf numFmtId="0" fontId="7" fillId="0" borderId="13" xfId="0" applyFont="1" applyBorder="1" applyAlignment="1">
      <alignment vertical="top" wrapText="1"/>
    </xf>
    <xf numFmtId="0" fontId="7" fillId="0" borderId="0" xfId="0" applyFont="1" applyAlignment="1">
      <alignment vertical="top" wrapText="1"/>
    </xf>
    <xf numFmtId="0" fontId="7" fillId="0" borderId="55" xfId="0" applyFont="1" applyBorder="1" applyAlignment="1">
      <alignment vertical="top" wrapText="1"/>
    </xf>
    <xf numFmtId="0" fontId="7" fillId="0" borderId="12" xfId="0" applyFont="1" applyBorder="1" applyAlignment="1">
      <alignment vertical="top" wrapText="1"/>
    </xf>
    <xf numFmtId="0" fontId="7" fillId="0" borderId="10" xfId="0" applyFont="1" applyBorder="1" applyAlignment="1">
      <alignment vertical="top" wrapText="1"/>
    </xf>
    <xf numFmtId="0" fontId="7" fillId="0" borderId="64" xfId="0" applyFont="1" applyBorder="1" applyAlignment="1">
      <alignment horizontal="center" vertical="center"/>
    </xf>
    <xf numFmtId="0" fontId="7" fillId="0" borderId="63" xfId="0" applyFont="1" applyBorder="1" applyAlignment="1">
      <alignment horizontal="center" vertical="center"/>
    </xf>
    <xf numFmtId="0" fontId="2" fillId="0" borderId="92" xfId="0" applyFont="1" applyBorder="1" applyAlignment="1">
      <alignment horizontal="center" vertical="center"/>
    </xf>
    <xf numFmtId="0" fontId="2" fillId="0" borderId="56" xfId="0" applyFont="1" applyBorder="1">
      <alignment vertical="center"/>
    </xf>
    <xf numFmtId="0" fontId="2" fillId="0" borderId="12" xfId="0" applyFont="1" applyBorder="1">
      <alignment vertical="center"/>
    </xf>
    <xf numFmtId="0" fontId="2" fillId="0" borderId="55" xfId="0" applyFont="1" applyBorder="1">
      <alignment vertical="center"/>
    </xf>
    <xf numFmtId="0" fontId="2" fillId="0" borderId="45" xfId="0" applyFont="1" applyBorder="1">
      <alignment vertical="center"/>
    </xf>
    <xf numFmtId="0" fontId="2" fillId="0" borderId="30" xfId="0" applyFont="1" applyBorder="1">
      <alignment vertical="center"/>
    </xf>
    <xf numFmtId="0" fontId="9" fillId="5" borderId="88" xfId="0" applyFont="1" applyFill="1" applyBorder="1" applyAlignment="1">
      <alignment horizontal="center" vertical="center"/>
    </xf>
    <xf numFmtId="0" fontId="9" fillId="5" borderId="103" xfId="0" applyFont="1" applyFill="1" applyBorder="1" applyAlignment="1">
      <alignment horizontal="center" vertical="center"/>
    </xf>
    <xf numFmtId="0" fontId="7" fillId="0" borderId="13" xfId="0" applyFont="1" applyBorder="1" applyAlignment="1">
      <alignment vertical="top"/>
    </xf>
    <xf numFmtId="0" fontId="7" fillId="0" borderId="14" xfId="0" applyFont="1" applyBorder="1" applyAlignment="1">
      <alignment vertical="top"/>
    </xf>
    <xf numFmtId="0" fontId="7" fillId="0" borderId="59" xfId="0" applyFont="1" applyBorder="1" applyAlignment="1">
      <alignment vertical="top"/>
    </xf>
    <xf numFmtId="0" fontId="7" fillId="0" borderId="12" xfId="0" applyFont="1" applyBorder="1" applyAlignment="1">
      <alignment vertical="top"/>
    </xf>
    <xf numFmtId="0" fontId="7" fillId="0" borderId="45" xfId="0" applyFont="1" applyBorder="1" applyAlignment="1">
      <alignment vertical="top"/>
    </xf>
    <xf numFmtId="0" fontId="7" fillId="0" borderId="28" xfId="0" applyFont="1" applyBorder="1" applyAlignment="1">
      <alignment vertical="top"/>
    </xf>
    <xf numFmtId="0" fontId="7" fillId="0" borderId="30" xfId="0" applyFont="1" applyBorder="1" applyAlignment="1">
      <alignment vertical="top"/>
    </xf>
    <xf numFmtId="0" fontId="2" fillId="0" borderId="59" xfId="0" applyFont="1" applyBorder="1" applyAlignment="1">
      <alignment horizontal="center" vertical="center"/>
    </xf>
    <xf numFmtId="0" fontId="7" fillId="4" borderId="43" xfId="0" applyFont="1" applyFill="1" applyBorder="1" applyAlignment="1">
      <alignment horizontal="center" vertical="center"/>
    </xf>
    <xf numFmtId="0" fontId="14" fillId="4" borderId="15"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34" xfId="0" applyFont="1" applyFill="1" applyBorder="1" applyAlignment="1">
      <alignment horizontal="center" vertical="center"/>
    </xf>
    <xf numFmtId="0" fontId="7" fillId="6" borderId="34" xfId="0" applyFont="1" applyFill="1" applyBorder="1" applyAlignment="1">
      <alignment horizontal="center" vertical="center"/>
    </xf>
    <xf numFmtId="0" fontId="2" fillId="5" borderId="47" xfId="0" applyFont="1" applyFill="1" applyBorder="1" applyAlignment="1">
      <alignment horizontal="center" vertical="center" textRotation="255"/>
    </xf>
    <xf numFmtId="0" fontId="2" fillId="5" borderId="46" xfId="0" applyFont="1" applyFill="1" applyBorder="1" applyAlignment="1">
      <alignment horizontal="center" vertical="center" textRotation="255"/>
    </xf>
    <xf numFmtId="0" fontId="7" fillId="4" borderId="15" xfId="0" applyFont="1" applyFill="1" applyBorder="1" applyAlignment="1">
      <alignment horizontal="center" vertical="center"/>
    </xf>
    <xf numFmtId="0" fontId="7" fillId="4" borderId="16"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3" xfId="0" applyFont="1" applyFill="1" applyBorder="1" applyAlignment="1">
      <alignment horizontal="center" vertical="center"/>
    </xf>
    <xf numFmtId="0" fontId="7" fillId="0" borderId="10" xfId="0" applyFont="1" applyBorder="1" applyAlignment="1">
      <alignment vertical="top"/>
    </xf>
    <xf numFmtId="0" fontId="2" fillId="0" borderId="38" xfId="0" applyFont="1" applyBorder="1">
      <alignment vertical="center"/>
    </xf>
    <xf numFmtId="0" fontId="7" fillId="0" borderId="14" xfId="0" applyFont="1" applyBorder="1" applyAlignment="1">
      <alignment horizontal="left" vertical="center"/>
    </xf>
    <xf numFmtId="0" fontId="7" fillId="0" borderId="39" xfId="0" applyFont="1" applyBorder="1" applyAlignment="1">
      <alignment horizontal="left" vertical="center"/>
    </xf>
    <xf numFmtId="0" fontId="7" fillId="0" borderId="11" xfId="0" applyFont="1" applyBorder="1" applyAlignment="1">
      <alignment horizontal="left" vertical="center"/>
    </xf>
    <xf numFmtId="0" fontId="16" fillId="0" borderId="14" xfId="0" applyFont="1" applyBorder="1">
      <alignment vertical="center"/>
    </xf>
    <xf numFmtId="0" fontId="7" fillId="3" borderId="33" xfId="0" applyFont="1" applyFill="1" applyBorder="1" applyAlignment="1">
      <alignment horizontal="center" vertical="center" textRotation="255"/>
    </xf>
    <xf numFmtId="0" fontId="7" fillId="3" borderId="37" xfId="0" applyFont="1" applyFill="1" applyBorder="1" applyAlignment="1">
      <alignment horizontal="center" vertical="center" textRotation="255"/>
    </xf>
    <xf numFmtId="0" fontId="7" fillId="3" borderId="35" xfId="0" applyFont="1" applyFill="1" applyBorder="1" applyAlignment="1">
      <alignment horizontal="center" vertical="center" textRotation="255"/>
    </xf>
    <xf numFmtId="0" fontId="2" fillId="0" borderId="42" xfId="0" applyFont="1" applyBorder="1">
      <alignment vertical="center"/>
    </xf>
    <xf numFmtId="0" fontId="2" fillId="0" borderId="40" xfId="0" applyFont="1" applyBorder="1">
      <alignment vertical="center"/>
    </xf>
    <xf numFmtId="0" fontId="2" fillId="0" borderId="39" xfId="0" applyFont="1" applyBorder="1">
      <alignment vertical="center"/>
    </xf>
    <xf numFmtId="0" fontId="2" fillId="0" borderId="11" xfId="0" applyFont="1" applyBorder="1">
      <alignment vertical="center"/>
    </xf>
    <xf numFmtId="0" fontId="2" fillId="0" borderId="43" xfId="0" applyFont="1" applyBorder="1">
      <alignment vertical="center"/>
    </xf>
    <xf numFmtId="0" fontId="7" fillId="0" borderId="41" xfId="0" applyFont="1" applyBorder="1" applyAlignment="1">
      <alignment vertical="center" wrapText="1"/>
    </xf>
    <xf numFmtId="0" fontId="7" fillId="0" borderId="14" xfId="0" applyFont="1" applyBorder="1" applyAlignment="1">
      <alignment vertical="center" wrapText="1"/>
    </xf>
    <xf numFmtId="0" fontId="7" fillId="0" borderId="36" xfId="0" applyFont="1" applyBorder="1" applyAlignment="1">
      <alignment vertical="center" wrapText="1"/>
    </xf>
    <xf numFmtId="0" fontId="7" fillId="0" borderId="39" xfId="0" applyFont="1" applyBorder="1" applyAlignment="1">
      <alignment vertical="center" wrapText="1"/>
    </xf>
    <xf numFmtId="0" fontId="7" fillId="0" borderId="11" xfId="0" applyFont="1" applyBorder="1" applyAlignment="1">
      <alignment vertical="center" wrapText="1"/>
    </xf>
    <xf numFmtId="0" fontId="7" fillId="0" borderId="43" xfId="0" applyFont="1" applyBorder="1" applyAlignment="1">
      <alignment vertical="center" wrapText="1"/>
    </xf>
    <xf numFmtId="0" fontId="7" fillId="3" borderId="32" xfId="0" applyFont="1" applyFill="1" applyBorder="1" applyAlignment="1">
      <alignment horizontal="center" vertical="center"/>
    </xf>
    <xf numFmtId="0" fontId="7" fillId="3" borderId="33" xfId="0" applyFont="1" applyFill="1" applyBorder="1" applyAlignment="1">
      <alignment vertical="center" textRotation="255"/>
    </xf>
    <xf numFmtId="0" fontId="7" fillId="3" borderId="37" xfId="0" applyFont="1" applyFill="1" applyBorder="1" applyAlignment="1">
      <alignment vertical="center" textRotation="255"/>
    </xf>
    <xf numFmtId="0" fontId="7" fillId="3" borderId="40" xfId="0" applyFont="1" applyFill="1" applyBorder="1" applyAlignment="1">
      <alignment vertical="center" textRotation="255"/>
    </xf>
    <xf numFmtId="0" fontId="7" fillId="3" borderId="35" xfId="0" applyFont="1" applyFill="1" applyBorder="1" applyAlignment="1">
      <alignment vertical="center" textRotation="255"/>
    </xf>
    <xf numFmtId="0" fontId="4" fillId="7" borderId="32" xfId="0" applyFont="1" applyFill="1" applyBorder="1" applyAlignment="1">
      <alignment horizontal="center" vertical="center"/>
    </xf>
    <xf numFmtId="0" fontId="7" fillId="0" borderId="41" xfId="0" applyFont="1" applyBorder="1" applyAlignment="1">
      <alignment vertical="top"/>
    </xf>
    <xf numFmtId="0" fontId="7" fillId="0" borderId="36" xfId="0" applyFont="1" applyBorder="1" applyAlignment="1">
      <alignment vertical="top"/>
    </xf>
    <xf numFmtId="0" fontId="7" fillId="0" borderId="42" xfId="0" applyFont="1" applyBorder="1" applyAlignment="1">
      <alignment vertical="top"/>
    </xf>
    <xf numFmtId="0" fontId="4" fillId="7" borderId="32" xfId="0" applyFont="1" applyFill="1" applyBorder="1" applyAlignment="1">
      <alignment horizontal="right" vertical="center"/>
    </xf>
    <xf numFmtId="0" fontId="7" fillId="0" borderId="42" xfId="0" applyFont="1" applyBorder="1">
      <alignment vertical="center"/>
    </xf>
    <xf numFmtId="0" fontId="7" fillId="4" borderId="35" xfId="0" applyFont="1" applyFill="1" applyBorder="1" applyAlignment="1">
      <alignment horizontal="center" vertical="center"/>
    </xf>
    <xf numFmtId="0" fontId="2" fillId="10" borderId="0" xfId="0" applyFont="1" applyFill="1" applyAlignment="1">
      <alignment wrapText="1"/>
    </xf>
    <xf numFmtId="0" fontId="4" fillId="7" borderId="38"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34" xfId="0" applyFont="1" applyFill="1" applyBorder="1" applyAlignment="1">
      <alignment horizontal="center" vertical="center"/>
    </xf>
    <xf numFmtId="0" fontId="7" fillId="4" borderId="33"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41" xfId="0" applyFont="1" applyFill="1" applyBorder="1" applyAlignment="1">
      <alignment horizontal="right" vertical="center"/>
    </xf>
    <xf numFmtId="0" fontId="7" fillId="2" borderId="36" xfId="0" applyFont="1" applyFill="1" applyBorder="1" applyAlignment="1">
      <alignment horizontal="right" vertical="center"/>
    </xf>
    <xf numFmtId="0" fontId="7" fillId="2" borderId="41"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36" xfId="0" applyFont="1" applyFill="1" applyBorder="1" applyAlignment="1">
      <alignment horizontal="center" vertical="center"/>
    </xf>
    <xf numFmtId="0" fontId="7" fillId="9" borderId="38" xfId="0" applyFont="1" applyFill="1" applyBorder="1">
      <alignment vertical="center"/>
    </xf>
    <xf numFmtId="0" fontId="7" fillId="9" borderId="16" xfId="0" applyFont="1" applyFill="1" applyBorder="1">
      <alignment vertical="center"/>
    </xf>
    <xf numFmtId="0" fontId="7" fillId="2" borderId="34" xfId="0" applyFont="1" applyFill="1" applyBorder="1">
      <alignment vertical="center"/>
    </xf>
    <xf numFmtId="0" fontId="7" fillId="2" borderId="40" xfId="0" applyFont="1" applyFill="1" applyBorder="1" applyAlignment="1">
      <alignment horizontal="center" vertical="center"/>
    </xf>
    <xf numFmtId="0" fontId="7" fillId="2" borderId="0" xfId="0" applyFont="1" applyFill="1" applyAlignment="1">
      <alignment horizontal="center" vertical="center"/>
    </xf>
    <xf numFmtId="0" fontId="7" fillId="2" borderId="42" xfId="0" applyFont="1" applyFill="1" applyBorder="1" applyAlignment="1">
      <alignment horizontal="center" vertical="center"/>
    </xf>
    <xf numFmtId="0" fontId="7" fillId="2" borderId="40" xfId="0" applyFont="1" applyFill="1" applyBorder="1" applyAlignment="1">
      <alignment horizontal="left" vertical="top"/>
    </xf>
    <xf numFmtId="0" fontId="2" fillId="0" borderId="42" xfId="0" applyFont="1" applyBorder="1" applyAlignment="1">
      <alignment horizontal="left" vertical="top"/>
    </xf>
    <xf numFmtId="0" fontId="7" fillId="2" borderId="41" xfId="0" applyFont="1" applyFill="1" applyBorder="1" applyAlignment="1">
      <alignment horizontal="left" vertical="top"/>
    </xf>
    <xf numFmtId="0" fontId="2" fillId="0" borderId="36" xfId="0" applyFont="1" applyBorder="1" applyAlignment="1">
      <alignment horizontal="left" vertical="top"/>
    </xf>
    <xf numFmtId="0" fontId="7" fillId="9" borderId="41" xfId="0" applyFont="1" applyFill="1" applyBorder="1">
      <alignment vertical="center"/>
    </xf>
    <xf numFmtId="0" fontId="7" fillId="9" borderId="14" xfId="0" applyFont="1" applyFill="1" applyBorder="1">
      <alignment vertical="center"/>
    </xf>
    <xf numFmtId="0" fontId="7" fillId="2" borderId="36" xfId="0" applyFont="1" applyFill="1" applyBorder="1">
      <alignment vertical="center"/>
    </xf>
    <xf numFmtId="0" fontId="7" fillId="9" borderId="39" xfId="0" applyFont="1" applyFill="1" applyBorder="1">
      <alignment vertical="center"/>
    </xf>
    <xf numFmtId="0" fontId="7" fillId="9" borderId="11" xfId="0" applyFont="1" applyFill="1" applyBorder="1">
      <alignment vertical="center"/>
    </xf>
    <xf numFmtId="0" fontId="7" fillId="2" borderId="43" xfId="0" applyFont="1" applyFill="1" applyBorder="1">
      <alignment vertical="center"/>
    </xf>
    <xf numFmtId="0" fontId="7" fillId="2" borderId="40" xfId="0" applyFont="1" applyFill="1" applyBorder="1">
      <alignment vertical="center"/>
    </xf>
    <xf numFmtId="0" fontId="7" fillId="9" borderId="0" xfId="0" applyFont="1" applyFill="1">
      <alignment vertical="center"/>
    </xf>
    <xf numFmtId="0" fontId="7" fillId="2" borderId="42" xfId="0" applyFont="1" applyFill="1" applyBorder="1">
      <alignment vertical="center"/>
    </xf>
    <xf numFmtId="0" fontId="7" fillId="2" borderId="39" xfId="0" applyFont="1" applyFill="1" applyBorder="1">
      <alignment vertical="center"/>
    </xf>
    <xf numFmtId="0" fontId="14" fillId="2" borderId="38" xfId="0" applyFont="1" applyFill="1" applyBorder="1">
      <alignment vertical="center"/>
    </xf>
    <xf numFmtId="0" fontId="14" fillId="2" borderId="16" xfId="0" applyFont="1" applyFill="1" applyBorder="1">
      <alignment vertical="center"/>
    </xf>
    <xf numFmtId="0" fontId="14" fillId="2" borderId="34" xfId="0" applyFont="1" applyFill="1" applyBorder="1">
      <alignment vertical="center"/>
    </xf>
    <xf numFmtId="0" fontId="2" fillId="2" borderId="4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43" xfId="0" applyFont="1" applyFill="1" applyBorder="1" applyAlignment="1">
      <alignment horizontal="center" vertical="center"/>
    </xf>
    <xf numFmtId="0" fontId="7" fillId="2" borderId="38" xfId="0" applyFont="1" applyFill="1" applyBorder="1">
      <alignment vertical="center"/>
    </xf>
    <xf numFmtId="0" fontId="2" fillId="2" borderId="16" xfId="0" applyFont="1" applyFill="1" applyBorder="1">
      <alignment vertical="center"/>
    </xf>
    <xf numFmtId="0" fontId="2" fillId="2" borderId="34" xfId="0" applyFont="1" applyFill="1" applyBorder="1">
      <alignment vertical="center"/>
    </xf>
    <xf numFmtId="0" fontId="7" fillId="2" borderId="41" xfId="0" applyFont="1" applyFill="1" applyBorder="1">
      <alignment vertical="center"/>
    </xf>
    <xf numFmtId="0" fontId="7" fillId="2" borderId="14" xfId="0" applyFont="1" applyFill="1" applyBorder="1">
      <alignment vertical="center"/>
    </xf>
    <xf numFmtId="0" fontId="7" fillId="2" borderId="0" xfId="0" applyFont="1" applyFill="1">
      <alignment vertical="center"/>
    </xf>
    <xf numFmtId="0" fontId="2" fillId="2" borderId="57" xfId="0" applyFont="1" applyFill="1" applyBorder="1" applyAlignment="1">
      <alignment horizontal="right" vertical="center"/>
    </xf>
    <xf numFmtId="0" fontId="2" fillId="2" borderId="11" xfId="0" applyFont="1" applyFill="1" applyBorder="1" applyAlignment="1">
      <alignment horizontal="right" vertical="center"/>
    </xf>
    <xf numFmtId="0" fontId="2" fillId="2" borderId="14" xfId="0" applyFont="1" applyFill="1" applyBorder="1" applyAlignment="1">
      <alignment horizontal="right" vertical="center"/>
    </xf>
    <xf numFmtId="0" fontId="14" fillId="2" borderId="14" xfId="0" applyFont="1" applyFill="1" applyBorder="1">
      <alignment vertical="center"/>
    </xf>
    <xf numFmtId="0" fontId="14" fillId="2" borderId="11" xfId="0" applyFont="1" applyFill="1" applyBorder="1">
      <alignment vertical="center"/>
    </xf>
    <xf numFmtId="0" fontId="7" fillId="6" borderId="41" xfId="0" applyFont="1" applyFill="1" applyBorder="1" applyAlignment="1">
      <alignment horizontal="center" vertical="center"/>
    </xf>
    <xf numFmtId="0" fontId="7" fillId="6" borderId="39" xfId="0" applyFont="1" applyFill="1" applyBorder="1" applyAlignment="1">
      <alignment horizontal="center" vertical="center"/>
    </xf>
    <xf numFmtId="0" fontId="7" fillId="2" borderId="40" xfId="0" applyFont="1" applyFill="1" applyBorder="1" applyAlignment="1">
      <alignment horizontal="left" vertical="center"/>
    </xf>
    <xf numFmtId="0" fontId="7" fillId="2" borderId="0" xfId="0" applyFont="1" applyFill="1" applyAlignment="1">
      <alignment horizontal="left" vertical="center"/>
    </xf>
    <xf numFmtId="0" fontId="7" fillId="2" borderId="42" xfId="0" applyFont="1" applyFill="1" applyBorder="1" applyAlignment="1">
      <alignment horizontal="left" vertical="center"/>
    </xf>
    <xf numFmtId="0" fontId="8" fillId="2" borderId="38" xfId="0" applyFont="1" applyFill="1" applyBorder="1" applyAlignment="1">
      <alignment horizontal="center" vertical="center"/>
    </xf>
    <xf numFmtId="0" fontId="7" fillId="2" borderId="16" xfId="0" applyFont="1" applyFill="1" applyBorder="1">
      <alignment vertical="center"/>
    </xf>
    <xf numFmtId="0" fontId="7" fillId="6" borderId="38" xfId="0" applyFont="1" applyFill="1" applyBorder="1" applyAlignment="1">
      <alignment horizontal="center" vertical="center"/>
    </xf>
    <xf numFmtId="0" fontId="8" fillId="2" borderId="38" xfId="0" applyFont="1" applyFill="1" applyBorder="1">
      <alignment vertical="center"/>
    </xf>
    <xf numFmtId="0" fontId="8" fillId="2" borderId="16" xfId="0" applyFont="1" applyFill="1" applyBorder="1">
      <alignment vertical="center"/>
    </xf>
    <xf numFmtId="0" fontId="8" fillId="2" borderId="34" xfId="0" applyFont="1" applyFill="1" applyBorder="1">
      <alignment vertical="center"/>
    </xf>
    <xf numFmtId="0" fontId="7" fillId="2" borderId="38" xfId="0" applyFont="1" applyFill="1" applyBorder="1" applyAlignment="1">
      <alignment horizontal="center" vertical="center"/>
    </xf>
    <xf numFmtId="0" fontId="14" fillId="2" borderId="57" xfId="0" applyFont="1" applyFill="1" applyBorder="1">
      <alignment vertical="center"/>
    </xf>
    <xf numFmtId="0" fontId="14" fillId="2" borderId="14" xfId="0" applyFont="1" applyFill="1" applyBorder="1" applyAlignment="1">
      <alignment vertical="center" wrapText="1"/>
    </xf>
    <xf numFmtId="0" fontId="14" fillId="2" borderId="11" xfId="0" applyFont="1" applyFill="1" applyBorder="1" applyAlignment="1">
      <alignment vertical="center" wrapText="1"/>
    </xf>
    <xf numFmtId="0" fontId="2" fillId="2" borderId="41" xfId="0" applyFont="1" applyFill="1" applyBorder="1" applyAlignment="1">
      <alignment horizontal="right" vertical="center"/>
    </xf>
    <xf numFmtId="0" fontId="2" fillId="2" borderId="39" xfId="0" applyFont="1" applyFill="1" applyBorder="1" applyAlignment="1">
      <alignment horizontal="right" vertical="center"/>
    </xf>
    <xf numFmtId="0" fontId="7" fillId="2" borderId="58" xfId="0" applyFont="1" applyFill="1" applyBorder="1">
      <alignment vertical="center"/>
    </xf>
    <xf numFmtId="0" fontId="7" fillId="9" borderId="63" xfId="0" applyFont="1" applyFill="1" applyBorder="1">
      <alignment vertical="center"/>
    </xf>
    <xf numFmtId="0" fontId="7" fillId="2" borderId="65" xfId="0" applyFont="1" applyFill="1" applyBorder="1">
      <alignment vertical="center"/>
    </xf>
    <xf numFmtId="0" fontId="14" fillId="2" borderId="110" xfId="0" applyFont="1" applyFill="1" applyBorder="1">
      <alignment vertical="center"/>
    </xf>
    <xf numFmtId="0" fontId="14" fillId="2" borderId="43" xfId="0" applyFont="1" applyFill="1" applyBorder="1">
      <alignment vertical="center"/>
    </xf>
    <xf numFmtId="0" fontId="7" fillId="2" borderId="40"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42"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8" fillId="5" borderId="89" xfId="0" applyFont="1" applyFill="1" applyBorder="1" applyAlignment="1">
      <alignment vertical="center" textRotation="255"/>
    </xf>
    <xf numFmtId="0" fontId="8" fillId="5" borderId="37" xfId="0" applyFont="1" applyFill="1" applyBorder="1" applyAlignment="1">
      <alignment vertical="center" textRotation="255"/>
    </xf>
    <xf numFmtId="0" fontId="7" fillId="2" borderId="109" xfId="0" applyFont="1" applyFill="1" applyBorder="1" applyAlignment="1">
      <alignment horizontal="center" vertical="center"/>
    </xf>
    <xf numFmtId="0" fontId="7" fillId="2" borderId="110" xfId="0" applyFont="1" applyFill="1" applyBorder="1" applyAlignment="1">
      <alignment horizontal="center" vertical="center"/>
    </xf>
    <xf numFmtId="0" fontId="2" fillId="2" borderId="109" xfId="0" applyFont="1" applyFill="1" applyBorder="1" applyAlignment="1">
      <alignment horizontal="right" vertical="center"/>
    </xf>
    <xf numFmtId="0" fontId="14" fillId="2" borderId="36" xfId="0" applyFont="1" applyFill="1" applyBorder="1">
      <alignment vertical="center"/>
    </xf>
    <xf numFmtId="0" fontId="7" fillId="2" borderId="16" xfId="0" applyFont="1" applyFill="1" applyBorder="1" applyAlignment="1">
      <alignment horizontal="center" vertical="center"/>
    </xf>
    <xf numFmtId="0" fontId="7" fillId="6" borderId="40" xfId="0" applyFont="1" applyFill="1" applyBorder="1" applyAlignment="1">
      <alignment horizontal="center" vertical="center"/>
    </xf>
    <xf numFmtId="0" fontId="7" fillId="6" borderId="42" xfId="0" applyFont="1" applyFill="1" applyBorder="1" applyAlignment="1">
      <alignment horizontal="center" vertical="center"/>
    </xf>
    <xf numFmtId="0" fontId="4" fillId="7" borderId="38" xfId="0" applyFont="1" applyFill="1" applyBorder="1" applyAlignment="1">
      <alignment horizontal="right" vertical="center"/>
    </xf>
    <xf numFmtId="0" fontId="4" fillId="7" borderId="16" xfId="0" applyFont="1" applyFill="1" applyBorder="1" applyAlignment="1">
      <alignment horizontal="right" vertical="center"/>
    </xf>
    <xf numFmtId="0" fontId="4" fillId="7" borderId="34" xfId="0" applyFont="1" applyFill="1" applyBorder="1" applyAlignment="1">
      <alignment horizontal="right" vertical="center"/>
    </xf>
    <xf numFmtId="0" fontId="7" fillId="2" borderId="41" xfId="0" applyFont="1" applyFill="1" applyBorder="1" applyAlignment="1">
      <alignment horizontal="left" vertical="center"/>
    </xf>
    <xf numFmtId="0" fontId="7" fillId="0" borderId="36" xfId="0" applyFont="1" applyBorder="1" applyAlignment="1">
      <alignment horizontal="left" vertical="center"/>
    </xf>
    <xf numFmtId="0" fontId="7" fillId="2" borderId="41" xfId="0" applyFont="1" applyFill="1" applyBorder="1" applyAlignment="1">
      <alignment horizontal="left" vertical="top" wrapText="1"/>
    </xf>
    <xf numFmtId="0" fontId="7" fillId="2" borderId="14" xfId="0" applyFont="1" applyFill="1" applyBorder="1" applyAlignment="1">
      <alignment horizontal="left" vertical="top" wrapText="1"/>
    </xf>
    <xf numFmtId="0" fontId="7" fillId="2" borderId="36" xfId="0" applyFont="1" applyFill="1" applyBorder="1" applyAlignment="1">
      <alignment horizontal="left" vertical="top" wrapText="1"/>
    </xf>
    <xf numFmtId="0" fontId="7" fillId="2" borderId="41"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8" fillId="3" borderId="41" xfId="0" applyFont="1" applyFill="1" applyBorder="1" applyAlignment="1">
      <alignment horizontal="center" vertical="center"/>
    </xf>
    <xf numFmtId="0" fontId="8" fillId="3" borderId="39" xfId="0" applyFont="1" applyFill="1" applyBorder="1" applyAlignment="1">
      <alignment horizontal="center" vertical="center"/>
    </xf>
    <xf numFmtId="0" fontId="8" fillId="2" borderId="38" xfId="0" applyFont="1" applyFill="1" applyBorder="1" applyAlignment="1">
      <alignment horizontal="left" vertical="center"/>
    </xf>
    <xf numFmtId="0" fontId="8" fillId="2" borderId="16" xfId="0" applyFont="1" applyFill="1" applyBorder="1" applyAlignment="1">
      <alignment horizontal="left" vertical="center"/>
    </xf>
    <xf numFmtId="0" fontId="8" fillId="2" borderId="34" xfId="0" applyFont="1" applyFill="1" applyBorder="1" applyAlignment="1">
      <alignment horizontal="left" vertical="center"/>
    </xf>
    <xf numFmtId="0" fontId="8" fillId="3" borderId="33" xfId="0" applyFont="1" applyFill="1" applyBorder="1" applyAlignment="1">
      <alignment horizontal="center" vertical="top" textRotation="255" wrapText="1"/>
    </xf>
    <xf numFmtId="0" fontId="8" fillId="3" borderId="37" xfId="0" applyFont="1" applyFill="1" applyBorder="1" applyAlignment="1">
      <alignment vertical="top"/>
    </xf>
    <xf numFmtId="0" fontId="8" fillId="3" borderId="35" xfId="0" applyFont="1" applyFill="1" applyBorder="1" applyAlignment="1">
      <alignment vertical="top"/>
    </xf>
    <xf numFmtId="0" fontId="9" fillId="0" borderId="16"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30" xfId="0" applyFont="1" applyBorder="1" applyAlignment="1">
      <alignment horizontal="left" vertical="center"/>
    </xf>
    <xf numFmtId="0" fontId="9" fillId="0" borderId="84" xfId="0" applyFont="1" applyBorder="1" applyAlignment="1">
      <alignment horizontal="left" vertical="center"/>
    </xf>
    <xf numFmtId="0" fontId="7" fillId="0" borderId="84" xfId="0" applyFont="1" applyBorder="1" applyAlignment="1">
      <alignment horizontal="left" vertical="center"/>
    </xf>
    <xf numFmtId="0" fontId="7" fillId="0" borderId="85" xfId="0" applyFont="1" applyBorder="1" applyAlignment="1">
      <alignment horizontal="left" vertical="center"/>
    </xf>
    <xf numFmtId="0" fontId="9" fillId="0" borderId="38" xfId="0" applyFont="1" applyBorder="1" applyAlignment="1">
      <alignment horizontal="left" vertical="center"/>
    </xf>
    <xf numFmtId="0" fontId="8" fillId="2" borderId="41" xfId="0" applyFont="1" applyFill="1" applyBorder="1">
      <alignment vertical="center"/>
    </xf>
    <xf numFmtId="0" fontId="8" fillId="2" borderId="14" xfId="0" applyFont="1" applyFill="1" applyBorder="1">
      <alignment vertical="center"/>
    </xf>
    <xf numFmtId="0" fontId="8" fillId="2" borderId="36" xfId="0" applyFont="1" applyFill="1" applyBorder="1">
      <alignment vertical="center"/>
    </xf>
    <xf numFmtId="0" fontId="8" fillId="3" borderId="40" xfId="0" applyFont="1" applyFill="1" applyBorder="1" applyAlignment="1">
      <alignment horizontal="center" vertical="center"/>
    </xf>
    <xf numFmtId="0" fontId="8" fillId="3" borderId="0" xfId="0" applyFont="1" applyFill="1" applyAlignment="1">
      <alignment horizontal="center" vertical="center"/>
    </xf>
    <xf numFmtId="0" fontId="8" fillId="2" borderId="39" xfId="0" applyFont="1" applyFill="1" applyBorder="1" applyAlignment="1">
      <alignment horizontal="left" vertical="center"/>
    </xf>
    <xf numFmtId="0" fontId="8" fillId="2" borderId="11" xfId="0" applyFont="1" applyFill="1" applyBorder="1" applyAlignment="1">
      <alignment horizontal="left" vertical="center"/>
    </xf>
    <xf numFmtId="0" fontId="8" fillId="2" borderId="43" xfId="0" applyFont="1" applyFill="1" applyBorder="1" applyAlignment="1">
      <alignment horizontal="left" vertical="center"/>
    </xf>
    <xf numFmtId="0" fontId="8" fillId="4" borderId="39" xfId="0" applyFont="1" applyFill="1" applyBorder="1" applyAlignment="1">
      <alignment horizontal="center" vertical="center"/>
    </xf>
    <xf numFmtId="0" fontId="8" fillId="2" borderId="11" xfId="0" applyFont="1" applyFill="1" applyBorder="1">
      <alignment vertical="center"/>
    </xf>
    <xf numFmtId="0" fontId="8" fillId="2" borderId="11" xfId="0" applyFont="1" applyFill="1" applyBorder="1" applyAlignment="1">
      <alignment horizontal="center" vertical="center"/>
    </xf>
    <xf numFmtId="0" fontId="8" fillId="2" borderId="43"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1" xfId="0" applyFont="1" applyFill="1" applyBorder="1" applyAlignment="1">
      <alignment horizontal="left" vertical="center"/>
    </xf>
    <xf numFmtId="0" fontId="8" fillId="2" borderId="14" xfId="0" applyFont="1" applyFill="1" applyBorder="1" applyAlignment="1">
      <alignment horizontal="left" vertical="center"/>
    </xf>
    <xf numFmtId="0" fontId="8" fillId="2" borderId="36" xfId="0" applyFont="1" applyFill="1" applyBorder="1" applyAlignment="1">
      <alignment horizontal="left" vertical="center"/>
    </xf>
    <xf numFmtId="0" fontId="8" fillId="2" borderId="0" xfId="0" applyFont="1" applyFill="1" applyAlignment="1">
      <alignment horizontal="left" vertical="center"/>
    </xf>
    <xf numFmtId="0" fontId="8" fillId="2" borderId="42" xfId="0" applyFont="1" applyFill="1" applyBorder="1" applyAlignment="1">
      <alignment horizontal="left" vertical="center"/>
    </xf>
    <xf numFmtId="0" fontId="8" fillId="3" borderId="32"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38" xfId="0" applyFont="1" applyFill="1" applyBorder="1" applyAlignment="1">
      <alignment horizontal="right" vertical="center"/>
    </xf>
    <xf numFmtId="0" fontId="8" fillId="2" borderId="16" xfId="0" applyFont="1" applyFill="1" applyBorder="1" applyAlignment="1">
      <alignment horizontal="right" vertical="center"/>
    </xf>
    <xf numFmtId="0" fontId="8" fillId="2" borderId="34" xfId="0" applyFont="1" applyFill="1" applyBorder="1" applyAlignment="1">
      <alignment horizontal="right" vertical="center"/>
    </xf>
    <xf numFmtId="0" fontId="8" fillId="2" borderId="41" xfId="0" applyFont="1" applyFill="1" applyBorder="1" applyAlignment="1">
      <alignment vertical="center" wrapText="1"/>
    </xf>
    <xf numFmtId="0" fontId="8" fillId="2" borderId="14" xfId="0" applyFont="1" applyFill="1" applyBorder="1" applyAlignment="1">
      <alignment vertical="center" wrapText="1"/>
    </xf>
    <xf numFmtId="0" fontId="8" fillId="2" borderId="36" xfId="0" applyFont="1" applyFill="1" applyBorder="1" applyAlignment="1">
      <alignment vertical="center" wrapText="1"/>
    </xf>
    <xf numFmtId="0" fontId="8" fillId="2" borderId="39" xfId="0" applyFont="1" applyFill="1" applyBorder="1" applyAlignment="1">
      <alignment vertical="center" wrapText="1"/>
    </xf>
    <xf numFmtId="0" fontId="8" fillId="2" borderId="11" xfId="0" applyFont="1" applyFill="1" applyBorder="1" applyAlignment="1">
      <alignment vertical="center" wrapText="1"/>
    </xf>
    <xf numFmtId="0" fontId="8" fillId="2" borderId="43" xfId="0" applyFont="1" applyFill="1" applyBorder="1" applyAlignment="1">
      <alignment vertical="center" wrapText="1"/>
    </xf>
    <xf numFmtId="0" fontId="8" fillId="2" borderId="16" xfId="0" applyFont="1" applyFill="1" applyBorder="1" applyAlignment="1">
      <alignment horizontal="center" vertical="center"/>
    </xf>
    <xf numFmtId="0" fontId="8" fillId="2" borderId="34" xfId="0" applyFont="1" applyFill="1" applyBorder="1" applyAlignment="1">
      <alignment horizontal="center" vertical="center"/>
    </xf>
    <xf numFmtId="0" fontId="8" fillId="6" borderId="32" xfId="0" applyFont="1" applyFill="1" applyBorder="1" applyAlignment="1">
      <alignment vertical="center" textRotation="255"/>
    </xf>
    <xf numFmtId="0" fontId="8" fillId="2" borderId="96" xfId="0" applyFont="1" applyFill="1" applyBorder="1" applyAlignment="1">
      <alignment horizontal="center" vertical="center"/>
    </xf>
    <xf numFmtId="0" fontId="8" fillId="2" borderId="97" xfId="0" applyFont="1" applyFill="1" applyBorder="1" applyAlignment="1">
      <alignment horizontal="center" vertical="center"/>
    </xf>
    <xf numFmtId="0" fontId="8" fillId="2" borderId="98" xfId="0" applyFont="1" applyFill="1" applyBorder="1" applyAlignment="1">
      <alignment horizontal="center" vertical="center"/>
    </xf>
    <xf numFmtId="0" fontId="8" fillId="2" borderId="39" xfId="0" applyFont="1" applyFill="1" applyBorder="1">
      <alignment vertical="center"/>
    </xf>
    <xf numFmtId="0" fontId="8" fillId="2" borderId="43" xfId="0" applyFont="1" applyFill="1" applyBorder="1">
      <alignment vertical="center"/>
    </xf>
    <xf numFmtId="0" fontId="8" fillId="2" borderId="32" xfId="0" applyFont="1" applyFill="1" applyBorder="1">
      <alignment vertical="center"/>
    </xf>
    <xf numFmtId="0" fontId="8" fillId="2" borderId="40" xfId="0" applyFont="1" applyFill="1" applyBorder="1">
      <alignment vertical="center"/>
    </xf>
    <xf numFmtId="0" fontId="8" fillId="2" borderId="0" xfId="0" applyFont="1" applyFill="1">
      <alignment vertical="center"/>
    </xf>
    <xf numFmtId="0" fontId="8" fillId="2" borderId="42" xfId="0" applyFont="1" applyFill="1" applyBorder="1">
      <alignment vertical="center"/>
    </xf>
    <xf numFmtId="0" fontId="8" fillId="2" borderId="109" xfId="0" applyFont="1" applyFill="1" applyBorder="1" applyAlignment="1">
      <alignment horizontal="left" vertical="top"/>
    </xf>
    <xf numFmtId="0" fontId="8" fillId="2" borderId="57" xfId="0" applyFont="1" applyFill="1" applyBorder="1" applyAlignment="1">
      <alignment horizontal="left" vertical="top"/>
    </xf>
    <xf numFmtId="0" fontId="8" fillId="2" borderId="110" xfId="0" applyFont="1" applyFill="1" applyBorder="1" applyAlignment="1">
      <alignment horizontal="left" vertical="top"/>
    </xf>
    <xf numFmtId="0" fontId="8" fillId="2" borderId="40" xfId="0" applyFont="1" applyFill="1" applyBorder="1" applyAlignment="1">
      <alignment horizontal="left" vertical="top"/>
    </xf>
    <xf numFmtId="0" fontId="8" fillId="2" borderId="0" xfId="0" applyFont="1" applyFill="1" applyAlignment="1">
      <alignment horizontal="left" vertical="top"/>
    </xf>
    <xf numFmtId="0" fontId="8" fillId="2" borderId="42" xfId="0" applyFont="1" applyFill="1" applyBorder="1" applyAlignment="1">
      <alignment horizontal="left" vertical="top"/>
    </xf>
    <xf numFmtId="0" fontId="8" fillId="2" borderId="39" xfId="0" applyFont="1" applyFill="1" applyBorder="1" applyAlignment="1">
      <alignment horizontal="left" vertical="top"/>
    </xf>
    <xf numFmtId="0" fontId="8" fillId="2" borderId="11" xfId="0" applyFont="1" applyFill="1" applyBorder="1" applyAlignment="1">
      <alignment horizontal="left" vertical="top"/>
    </xf>
    <xf numFmtId="0" fontId="8" fillId="2" borderId="43" xfId="0" applyFont="1" applyFill="1" applyBorder="1" applyAlignment="1">
      <alignment horizontal="left" vertical="top"/>
    </xf>
    <xf numFmtId="0" fontId="14" fillId="2" borderId="39" xfId="0" applyFont="1" applyFill="1" applyBorder="1" applyAlignment="1">
      <alignment horizontal="right" vertical="center"/>
    </xf>
    <xf numFmtId="0" fontId="14" fillId="2" borderId="34" xfId="0" applyFont="1" applyFill="1" applyBorder="1" applyAlignment="1">
      <alignment horizontal="right" vertical="center"/>
    </xf>
    <xf numFmtId="0" fontId="7" fillId="2" borderId="34" xfId="0" applyFont="1" applyFill="1" applyBorder="1" applyAlignment="1">
      <alignment horizontal="center" vertical="center"/>
    </xf>
    <xf numFmtId="0" fontId="8" fillId="0" borderId="11" xfId="0" applyFont="1" applyBorder="1" applyAlignment="1">
      <alignment horizontal="center" vertical="center"/>
    </xf>
    <xf numFmtId="0" fontId="8" fillId="0" borderId="43" xfId="0" applyFont="1" applyBorder="1" applyAlignment="1">
      <alignment horizontal="center" vertical="center"/>
    </xf>
    <xf numFmtId="0" fontId="8" fillId="0" borderId="40" xfId="0" applyFont="1" applyBorder="1" applyAlignment="1">
      <alignment vertical="center" wrapText="1"/>
    </xf>
    <xf numFmtId="0" fontId="8" fillId="0" borderId="55" xfId="0" applyFont="1" applyBorder="1">
      <alignment vertical="center"/>
    </xf>
    <xf numFmtId="0" fontId="8" fillId="5" borderId="40" xfId="0" applyFont="1" applyFill="1" applyBorder="1" applyAlignment="1">
      <alignment horizontal="center" vertical="center"/>
    </xf>
    <xf numFmtId="0" fontId="8" fillId="5" borderId="0" xfId="0" applyFont="1" applyFill="1" applyAlignment="1">
      <alignment horizontal="center" vertical="center"/>
    </xf>
    <xf numFmtId="0" fontId="8" fillId="5" borderId="42" xfId="0" applyFont="1" applyFill="1" applyBorder="1" applyAlignment="1">
      <alignment horizontal="center" vertical="center"/>
    </xf>
    <xf numFmtId="0" fontId="8" fillId="5" borderId="39"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43" xfId="0" applyFont="1" applyFill="1" applyBorder="1" applyAlignment="1">
      <alignment horizontal="center" vertical="center"/>
    </xf>
    <xf numFmtId="0" fontId="8" fillId="3" borderId="33" xfId="0" applyFont="1" applyFill="1" applyBorder="1" applyAlignment="1">
      <alignment vertical="center" textRotation="255"/>
    </xf>
    <xf numFmtId="0" fontId="8" fillId="3" borderId="37" xfId="0" applyFont="1" applyFill="1" applyBorder="1" applyAlignment="1">
      <alignment vertical="center" textRotation="255"/>
    </xf>
    <xf numFmtId="0" fontId="8" fillId="5" borderId="40" xfId="0" applyFont="1" applyFill="1" applyBorder="1" applyAlignment="1">
      <alignment vertical="center" textRotation="255"/>
    </xf>
    <xf numFmtId="0" fontId="8" fillId="5" borderId="83" xfId="0" applyFont="1" applyFill="1" applyBorder="1" applyAlignment="1">
      <alignment vertical="center" textRotation="255"/>
    </xf>
    <xf numFmtId="0" fontId="8" fillId="5" borderId="16"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65"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36" xfId="0" applyFont="1" applyFill="1" applyBorder="1" applyAlignment="1">
      <alignment horizontal="center" vertical="center"/>
    </xf>
    <xf numFmtId="0" fontId="8" fillId="2" borderId="58" xfId="0" applyFont="1" applyFill="1" applyBorder="1" applyAlignment="1">
      <alignment horizontal="center" vertical="center"/>
    </xf>
    <xf numFmtId="0" fontId="8" fillId="3" borderId="33" xfId="0" applyFont="1" applyFill="1" applyBorder="1" applyAlignment="1">
      <alignment horizontal="center" vertical="center" textRotation="255"/>
    </xf>
    <xf numFmtId="0" fontId="8" fillId="3" borderId="35" xfId="0" applyFont="1" applyFill="1" applyBorder="1" applyAlignment="1">
      <alignment horizontal="center" vertical="center" textRotation="255"/>
    </xf>
    <xf numFmtId="0" fontId="7" fillId="9" borderId="13" xfId="0" applyFont="1" applyFill="1" applyBorder="1" applyAlignment="1" applyProtection="1">
      <alignment horizontal="left" vertical="top" wrapText="1"/>
      <protection locked="0"/>
    </xf>
    <xf numFmtId="0" fontId="7" fillId="9" borderId="14" xfId="0" applyFont="1" applyFill="1" applyBorder="1" applyAlignment="1" applyProtection="1">
      <alignment horizontal="left" vertical="top" wrapText="1"/>
      <protection locked="0"/>
    </xf>
    <xf numFmtId="0" fontId="7" fillId="9" borderId="59" xfId="0" applyFont="1" applyFill="1" applyBorder="1" applyAlignment="1" applyProtection="1">
      <alignment horizontal="left" vertical="top" wrapText="1"/>
      <protection locked="0"/>
    </xf>
    <xf numFmtId="0" fontId="7" fillId="9" borderId="45" xfId="0" applyFont="1" applyFill="1" applyBorder="1" applyAlignment="1" applyProtection="1">
      <alignment horizontal="left" vertical="top" wrapText="1"/>
      <protection locked="0"/>
    </xf>
    <xf numFmtId="0" fontId="7" fillId="9" borderId="28" xfId="0" applyFont="1" applyFill="1" applyBorder="1" applyAlignment="1" applyProtection="1">
      <alignment horizontal="left" vertical="top" wrapText="1"/>
      <protection locked="0"/>
    </xf>
    <xf numFmtId="0" fontId="7" fillId="9" borderId="30" xfId="0" applyFont="1" applyFill="1" applyBorder="1" applyAlignment="1" applyProtection="1">
      <alignment horizontal="left" vertical="top" wrapText="1"/>
      <protection locked="0"/>
    </xf>
    <xf numFmtId="0" fontId="16" fillId="9" borderId="57" xfId="0" applyFont="1" applyFill="1" applyBorder="1">
      <alignment vertical="center"/>
    </xf>
    <xf numFmtId="0" fontId="22" fillId="9" borderId="0" xfId="0" applyFont="1" applyFill="1" applyAlignment="1">
      <alignment horizontal="center" vertical="center"/>
    </xf>
    <xf numFmtId="0" fontId="9" fillId="14" borderId="13" xfId="0" applyFont="1" applyFill="1" applyBorder="1" applyAlignment="1">
      <alignment horizontal="center" vertical="center"/>
    </xf>
    <xf numFmtId="0" fontId="9" fillId="14" borderId="14" xfId="0" applyFont="1" applyFill="1" applyBorder="1" applyAlignment="1">
      <alignment horizontal="center" vertical="center"/>
    </xf>
    <xf numFmtId="0" fontId="9" fillId="14" borderId="36" xfId="0" applyFont="1" applyFill="1" applyBorder="1" applyAlignment="1">
      <alignment horizontal="center" vertical="center"/>
    </xf>
    <xf numFmtId="0" fontId="9" fillId="14" borderId="10" xfId="0" applyFont="1" applyFill="1" applyBorder="1" applyAlignment="1">
      <alignment horizontal="center" vertical="center"/>
    </xf>
    <xf numFmtId="0" fontId="9" fillId="14" borderId="11" xfId="0" applyFont="1" applyFill="1" applyBorder="1" applyAlignment="1">
      <alignment horizontal="center" vertical="center"/>
    </xf>
    <xf numFmtId="0" fontId="9" fillId="14" borderId="43" xfId="0" applyFont="1" applyFill="1" applyBorder="1" applyAlignment="1">
      <alignment horizontal="center" vertical="center"/>
    </xf>
    <xf numFmtId="0" fontId="7" fillId="9" borderId="41" xfId="0" applyFont="1" applyFill="1" applyBorder="1" applyAlignment="1">
      <alignment horizontal="center" vertical="center" wrapText="1"/>
    </xf>
    <xf numFmtId="0" fontId="7" fillId="9" borderId="39"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11" xfId="0" applyFont="1" applyFill="1" applyBorder="1" applyAlignment="1">
      <alignment horizontal="center" vertical="center" wrapText="1"/>
    </xf>
    <xf numFmtId="0" fontId="7" fillId="9" borderId="11" xfId="0" applyFont="1" applyFill="1" applyBorder="1" applyAlignment="1" applyProtection="1">
      <alignment horizontal="left" vertical="top" wrapText="1"/>
      <protection locked="0"/>
    </xf>
    <xf numFmtId="0" fontId="7" fillId="9" borderId="82" xfId="0" applyFont="1" applyFill="1" applyBorder="1" applyAlignment="1" applyProtection="1">
      <alignment horizontal="left" vertical="top" wrapText="1"/>
      <protection locked="0"/>
    </xf>
    <xf numFmtId="0" fontId="9" fillId="14" borderId="15" xfId="0" applyFont="1" applyFill="1" applyBorder="1" applyAlignment="1">
      <alignment horizontal="center" vertical="center"/>
    </xf>
    <xf numFmtId="0" fontId="9" fillId="14" borderId="16" xfId="0" applyFont="1" applyFill="1" applyBorder="1" applyAlignment="1">
      <alignment horizontal="center" vertical="center"/>
    </xf>
    <xf numFmtId="0" fontId="9" fillId="14" borderId="34" xfId="0" applyFont="1" applyFill="1" applyBorder="1" applyAlignment="1">
      <alignment horizontal="center" vertical="center"/>
    </xf>
    <xf numFmtId="0" fontId="7" fillId="9" borderId="16" xfId="0" applyFont="1" applyFill="1" applyBorder="1" applyAlignment="1" applyProtection="1">
      <alignment horizontal="left" vertical="center" shrinkToFit="1"/>
      <protection locked="0"/>
    </xf>
    <xf numFmtId="0" fontId="7" fillId="9" borderId="17" xfId="0" applyFont="1" applyFill="1" applyBorder="1" applyAlignment="1" applyProtection="1">
      <alignment horizontal="left" vertical="center" shrinkToFit="1"/>
      <protection locked="0"/>
    </xf>
    <xf numFmtId="0" fontId="9" fillId="14" borderId="15" xfId="0" applyFont="1" applyFill="1" applyBorder="1" applyAlignment="1">
      <alignment horizontal="center" vertical="center" wrapText="1"/>
    </xf>
    <xf numFmtId="0" fontId="7" fillId="9" borderId="41" xfId="0" applyFont="1" applyFill="1" applyBorder="1" applyAlignment="1" applyProtection="1">
      <alignment horizontal="left" vertical="top" wrapText="1"/>
      <protection locked="0"/>
    </xf>
    <xf numFmtId="0" fontId="7" fillId="9" borderId="39" xfId="0" applyFont="1" applyFill="1" applyBorder="1" applyAlignment="1" applyProtection="1">
      <alignment horizontal="left" vertical="top" wrapText="1"/>
      <protection locked="0"/>
    </xf>
    <xf numFmtId="0" fontId="9" fillId="14" borderId="13" xfId="0" applyFont="1" applyFill="1" applyBorder="1" applyAlignment="1">
      <alignment horizontal="center" vertical="center" wrapText="1"/>
    </xf>
    <xf numFmtId="0" fontId="7" fillId="9" borderId="111" xfId="0" applyFont="1" applyFill="1" applyBorder="1" applyAlignment="1">
      <alignment horizontal="center" vertical="center"/>
    </xf>
    <xf numFmtId="0" fontId="7" fillId="9" borderId="112" xfId="0" applyFont="1" applyFill="1" applyBorder="1" applyAlignment="1">
      <alignment horizontal="center" vertical="center"/>
    </xf>
    <xf numFmtId="0" fontId="2" fillId="9" borderId="90" xfId="0" applyFont="1" applyFill="1" applyBorder="1" applyAlignment="1">
      <alignment horizontal="center" vertical="center"/>
    </xf>
    <xf numFmtId="0" fontId="7" fillId="9" borderId="39" xfId="0" applyFont="1" applyFill="1" applyBorder="1" applyAlignment="1" applyProtection="1">
      <alignment horizontal="left" vertical="center" shrinkToFit="1"/>
      <protection locked="0"/>
    </xf>
    <xf numFmtId="0" fontId="7" fillId="9" borderId="11" xfId="0" applyFont="1" applyFill="1" applyBorder="1" applyAlignment="1" applyProtection="1">
      <alignment horizontal="left" vertical="center" shrinkToFit="1"/>
      <protection locked="0"/>
    </xf>
    <xf numFmtId="0" fontId="7" fillId="9" borderId="82" xfId="0" applyFont="1" applyFill="1" applyBorder="1" applyAlignment="1" applyProtection="1">
      <alignment horizontal="left" vertical="center" shrinkToFit="1"/>
      <protection locked="0"/>
    </xf>
    <xf numFmtId="0" fontId="9" fillId="12" borderId="41" xfId="0" applyFont="1" applyFill="1" applyBorder="1" applyAlignment="1">
      <alignment horizontal="center" vertical="center"/>
    </xf>
    <xf numFmtId="0" fontId="9" fillId="12" borderId="14" xfId="0" applyFont="1" applyFill="1" applyBorder="1" applyAlignment="1">
      <alignment horizontal="center" vertical="center"/>
    </xf>
    <xf numFmtId="0" fontId="9" fillId="12" borderId="36" xfId="0" applyFont="1" applyFill="1" applyBorder="1" applyAlignment="1">
      <alignment horizontal="center" vertical="center"/>
    </xf>
    <xf numFmtId="0" fontId="9" fillId="12" borderId="39" xfId="0" applyFont="1" applyFill="1" applyBorder="1" applyAlignment="1">
      <alignment horizontal="center" vertical="center"/>
    </xf>
    <xf numFmtId="0" fontId="9" fillId="12" borderId="11" xfId="0" applyFont="1" applyFill="1" applyBorder="1" applyAlignment="1">
      <alignment horizontal="center" vertical="center"/>
    </xf>
    <xf numFmtId="0" fontId="9" fillId="12" borderId="43" xfId="0" applyFont="1" applyFill="1" applyBorder="1" applyAlignment="1">
      <alignment horizontal="center" vertical="center"/>
    </xf>
    <xf numFmtId="0" fontId="7" fillId="9" borderId="14" xfId="0" applyFont="1" applyFill="1" applyBorder="1" applyAlignment="1">
      <alignment horizontal="center" vertical="center"/>
    </xf>
    <xf numFmtId="0" fontId="7" fillId="9" borderId="1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43" xfId="0" applyFont="1" applyFill="1" applyBorder="1" applyAlignment="1">
      <alignment horizontal="center" vertical="center"/>
    </xf>
    <xf numFmtId="0" fontId="7" fillId="9" borderId="113" xfId="0" applyFont="1" applyFill="1" applyBorder="1" applyAlignment="1" applyProtection="1">
      <alignment horizontal="center" vertical="center" shrinkToFit="1"/>
      <protection locked="0"/>
    </xf>
    <xf numFmtId="0" fontId="9" fillId="9" borderId="38" xfId="0" applyFont="1" applyFill="1" applyBorder="1" applyAlignment="1">
      <alignment horizontal="center" vertical="center"/>
    </xf>
    <xf numFmtId="0" fontId="9" fillId="9" borderId="16" xfId="0" applyFont="1" applyFill="1" applyBorder="1" applyAlignment="1">
      <alignment horizontal="center" vertical="center"/>
    </xf>
    <xf numFmtId="0" fontId="9" fillId="9" borderId="34" xfId="0" applyFont="1" applyFill="1" applyBorder="1" applyAlignment="1">
      <alignment horizontal="center" vertical="center"/>
    </xf>
    <xf numFmtId="0" fontId="2" fillId="9" borderId="32" xfId="0" applyFont="1" applyFill="1" applyBorder="1" applyAlignment="1">
      <alignment horizontal="center" vertical="center"/>
    </xf>
    <xf numFmtId="0" fontId="2" fillId="9" borderId="78" xfId="0" applyFont="1" applyFill="1" applyBorder="1" applyAlignment="1" applyProtection="1">
      <alignment horizontal="center" vertical="center" shrinkToFit="1"/>
      <protection locked="0"/>
    </xf>
    <xf numFmtId="0" fontId="7" fillId="9" borderId="78" xfId="0" applyFont="1" applyFill="1" applyBorder="1" applyAlignment="1" applyProtection="1">
      <alignment horizontal="center" vertical="center" shrinkToFit="1"/>
      <protection locked="0"/>
    </xf>
    <xf numFmtId="0" fontId="9" fillId="9" borderId="41" xfId="0" applyFont="1" applyFill="1" applyBorder="1" applyAlignment="1">
      <alignment horizontal="center" vertical="center" wrapText="1"/>
    </xf>
    <xf numFmtId="0" fontId="9" fillId="9" borderId="14" xfId="0" applyFont="1" applyFill="1" applyBorder="1" applyAlignment="1">
      <alignment horizontal="center" vertical="center" wrapText="1"/>
    </xf>
    <xf numFmtId="0" fontId="9" fillId="9" borderId="36" xfId="0" applyFont="1" applyFill="1" applyBorder="1" applyAlignment="1">
      <alignment horizontal="center" vertical="center" wrapText="1"/>
    </xf>
    <xf numFmtId="0" fontId="9" fillId="9" borderId="39"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9" borderId="43" xfId="0" applyFont="1" applyFill="1" applyBorder="1" applyAlignment="1">
      <alignment horizontal="center" vertical="center" wrapText="1"/>
    </xf>
    <xf numFmtId="0" fontId="7" fillId="9" borderId="14" xfId="0" applyFont="1" applyFill="1" applyBorder="1" applyAlignment="1" applyProtection="1">
      <alignment horizontal="left" vertical="center" shrinkToFit="1"/>
      <protection locked="0"/>
    </xf>
    <xf numFmtId="0" fontId="7" fillId="9" borderId="59" xfId="0" applyFont="1" applyFill="1" applyBorder="1" applyAlignment="1" applyProtection="1">
      <alignment horizontal="left" vertical="center" shrinkToFit="1"/>
      <protection locked="0"/>
    </xf>
    <xf numFmtId="0" fontId="9" fillId="9" borderId="47" xfId="0" applyFont="1" applyFill="1" applyBorder="1" applyAlignment="1">
      <alignment horizontal="center" vertical="center" textRotation="255"/>
    </xf>
    <xf numFmtId="0" fontId="9" fillId="9" borderId="46" xfId="0" applyFont="1" applyFill="1" applyBorder="1" applyAlignment="1">
      <alignment horizontal="center" vertical="center" textRotation="255"/>
    </xf>
    <xf numFmtId="0" fontId="9" fillId="9" borderId="49" xfId="0" applyFont="1" applyFill="1" applyBorder="1" applyAlignment="1">
      <alignment horizontal="center" vertical="center" textRotation="255"/>
    </xf>
    <xf numFmtId="0" fontId="2" fillId="9" borderId="80" xfId="0" applyFont="1" applyFill="1" applyBorder="1" applyAlignment="1" applyProtection="1">
      <alignment horizontal="center" vertical="center" shrinkToFit="1"/>
      <protection locked="0"/>
    </xf>
    <xf numFmtId="0" fontId="2" fillId="9" borderId="114" xfId="0" applyFont="1" applyFill="1" applyBorder="1" applyAlignment="1" applyProtection="1">
      <alignment horizontal="center" vertical="center" shrinkToFit="1"/>
      <protection locked="0"/>
    </xf>
    <xf numFmtId="0" fontId="2" fillId="9" borderId="41" xfId="0" applyFont="1" applyFill="1" applyBorder="1" applyAlignment="1" applyProtection="1">
      <alignment horizontal="left" vertical="top" wrapText="1"/>
      <protection locked="0"/>
    </xf>
    <xf numFmtId="0" fontId="2" fillId="9" borderId="14" xfId="0" applyFont="1" applyFill="1" applyBorder="1" applyAlignment="1" applyProtection="1">
      <alignment horizontal="left" vertical="top" wrapText="1"/>
      <protection locked="0"/>
    </xf>
    <xf numFmtId="0" fontId="2" fillId="9" borderId="36" xfId="0" applyFont="1" applyFill="1" applyBorder="1" applyAlignment="1" applyProtection="1">
      <alignment horizontal="left" vertical="top" wrapText="1"/>
      <protection locked="0"/>
    </xf>
    <xf numFmtId="0" fontId="2" fillId="9" borderId="40" xfId="0" applyFont="1" applyFill="1" applyBorder="1" applyAlignment="1" applyProtection="1">
      <alignment horizontal="left" vertical="top" wrapText="1"/>
      <protection locked="0"/>
    </xf>
    <xf numFmtId="0" fontId="2" fillId="9" borderId="0" xfId="0" applyFont="1" applyFill="1" applyAlignment="1" applyProtection="1">
      <alignment horizontal="left" vertical="top" wrapText="1"/>
      <protection locked="0"/>
    </xf>
    <xf numFmtId="0" fontId="2" fillId="9" borderId="42" xfId="0" applyFont="1" applyFill="1" applyBorder="1" applyAlignment="1" applyProtection="1">
      <alignment horizontal="left" vertical="top" wrapText="1"/>
      <protection locked="0"/>
    </xf>
    <xf numFmtId="0" fontId="2" fillId="9" borderId="39" xfId="0" applyFont="1" applyFill="1" applyBorder="1" applyAlignment="1" applyProtection="1">
      <alignment horizontal="left" vertical="top" wrapText="1"/>
      <protection locked="0"/>
    </xf>
    <xf numFmtId="0" fontId="2" fillId="9" borderId="11" xfId="0" applyFont="1" applyFill="1" applyBorder="1" applyAlignment="1" applyProtection="1">
      <alignment horizontal="left" vertical="top" wrapText="1"/>
      <protection locked="0"/>
    </xf>
    <xf numFmtId="0" fontId="2" fillId="9" borderId="43" xfId="0" applyFont="1" applyFill="1" applyBorder="1" applyAlignment="1" applyProtection="1">
      <alignment horizontal="left" vertical="top" wrapText="1"/>
      <protection locked="0"/>
    </xf>
    <xf numFmtId="0" fontId="7" fillId="9" borderId="90" xfId="0" applyFont="1" applyFill="1" applyBorder="1" applyAlignment="1">
      <alignment horizontal="center" vertical="center"/>
    </xf>
    <xf numFmtId="0" fontId="2" fillId="9" borderId="113" xfId="0" applyFont="1" applyFill="1" applyBorder="1" applyAlignment="1" applyProtection="1">
      <alignment horizontal="center" vertical="center" shrinkToFit="1"/>
      <protection locked="0"/>
    </xf>
    <xf numFmtId="0" fontId="2" fillId="9" borderId="115" xfId="0" applyFont="1" applyFill="1" applyBorder="1" applyAlignment="1" applyProtection="1">
      <alignment horizontal="center" vertical="center" shrinkToFit="1"/>
      <protection locked="0"/>
    </xf>
    <xf numFmtId="0" fontId="2" fillId="9" borderId="59" xfId="0" applyFont="1" applyFill="1" applyBorder="1" applyAlignment="1" applyProtection="1">
      <alignment horizontal="left" vertical="top" wrapText="1"/>
      <protection locked="0"/>
    </xf>
    <xf numFmtId="0" fontId="2" fillId="9" borderId="55" xfId="0" applyFont="1" applyFill="1" applyBorder="1" applyAlignment="1" applyProtection="1">
      <alignment horizontal="left" vertical="top" wrapText="1"/>
      <protection locked="0"/>
    </xf>
    <xf numFmtId="0" fontId="2" fillId="9" borderId="82" xfId="0" applyFont="1" applyFill="1" applyBorder="1" applyAlignment="1" applyProtection="1">
      <alignment horizontal="left" vertical="top" wrapText="1"/>
      <protection locked="0"/>
    </xf>
    <xf numFmtId="0" fontId="7" fillId="9" borderId="81" xfId="0" applyFont="1" applyFill="1" applyBorder="1" applyAlignment="1" applyProtection="1">
      <alignment horizontal="center" vertical="center" shrinkToFit="1"/>
      <protection locked="0"/>
    </xf>
    <xf numFmtId="0" fontId="7" fillId="9" borderId="26" xfId="0" applyFont="1" applyFill="1" applyBorder="1">
      <alignment vertical="center"/>
    </xf>
    <xf numFmtId="0" fontId="7" fillId="9" borderId="116" xfId="0" applyFont="1" applyFill="1" applyBorder="1">
      <alignment vertical="center"/>
    </xf>
    <xf numFmtId="0" fontId="9" fillId="9" borderId="47" xfId="0" applyFont="1" applyFill="1" applyBorder="1" applyAlignment="1">
      <alignment horizontal="center" vertical="center" textRotation="255" shrinkToFit="1"/>
    </xf>
    <xf numFmtId="0" fontId="9" fillId="9" borderId="46" xfId="0" applyFont="1" applyFill="1" applyBorder="1" applyAlignment="1">
      <alignment horizontal="center" vertical="center" textRotation="255" shrinkToFit="1"/>
    </xf>
    <xf numFmtId="0" fontId="9" fillId="9" borderId="49" xfId="0" applyFont="1" applyFill="1" applyBorder="1" applyAlignment="1">
      <alignment horizontal="center" vertical="center" textRotation="255" shrinkToFit="1"/>
    </xf>
    <xf numFmtId="0" fontId="2" fillId="9" borderId="74" xfId="0" applyFont="1" applyFill="1" applyBorder="1" applyAlignment="1" applyProtection="1">
      <alignment horizontal="center" vertical="center" shrinkToFit="1"/>
      <protection locked="0"/>
    </xf>
    <xf numFmtId="0" fontId="9" fillId="9" borderId="33" xfId="0" applyFont="1" applyFill="1" applyBorder="1" applyAlignment="1">
      <alignment horizontal="center" vertical="center" textRotation="255" shrinkToFit="1"/>
    </xf>
    <xf numFmtId="0" fontId="9" fillId="9" borderId="37" xfId="0" applyFont="1" applyFill="1" applyBorder="1" applyAlignment="1">
      <alignment horizontal="center" vertical="center" textRotation="255" shrinkToFit="1"/>
    </xf>
    <xf numFmtId="0" fontId="9" fillId="9" borderId="35" xfId="0" applyFont="1" applyFill="1" applyBorder="1" applyAlignment="1">
      <alignment horizontal="center" vertical="center" textRotation="255" shrinkToFit="1"/>
    </xf>
    <xf numFmtId="0" fontId="7" fillId="9" borderId="74" xfId="0" applyFont="1" applyFill="1" applyBorder="1">
      <alignment vertical="center"/>
    </xf>
    <xf numFmtId="0" fontId="7" fillId="9" borderId="114" xfId="0" applyFont="1" applyFill="1" applyBorder="1">
      <alignment vertical="center"/>
    </xf>
    <xf numFmtId="0" fontId="7" fillId="9" borderId="79" xfId="0" applyFont="1" applyFill="1" applyBorder="1">
      <alignment vertical="center"/>
    </xf>
    <xf numFmtId="0" fontId="7" fillId="9" borderId="77" xfId="0" applyFont="1" applyFill="1" applyBorder="1">
      <alignment vertical="center"/>
    </xf>
    <xf numFmtId="0" fontId="7" fillId="9" borderId="117" xfId="0" applyFont="1" applyFill="1" applyBorder="1" applyAlignment="1" applyProtection="1">
      <alignment horizontal="center" vertical="center" shrinkToFit="1"/>
      <protection locked="0"/>
    </xf>
    <xf numFmtId="0" fontId="7" fillId="9" borderId="118" xfId="0" applyFont="1" applyFill="1" applyBorder="1" applyAlignment="1" applyProtection="1">
      <alignment horizontal="center" vertical="center" shrinkToFit="1"/>
      <protection locked="0"/>
    </xf>
    <xf numFmtId="0" fontId="2" fillId="9" borderId="117" xfId="0" applyFont="1" applyFill="1" applyBorder="1" applyAlignment="1" applyProtection="1">
      <alignment horizontal="center" vertical="center" shrinkToFit="1"/>
      <protection locked="0"/>
    </xf>
    <xf numFmtId="0" fontId="2" fillId="9" borderId="118" xfId="0" applyFont="1" applyFill="1" applyBorder="1" applyAlignment="1" applyProtection="1">
      <alignment horizontal="center" vertical="center" shrinkToFit="1"/>
      <protection locked="0"/>
    </xf>
    <xf numFmtId="0" fontId="7" fillId="9" borderId="119" xfId="0" applyFont="1" applyFill="1" applyBorder="1" applyAlignment="1">
      <alignment horizontal="center" vertical="center"/>
    </xf>
    <xf numFmtId="0" fontId="7" fillId="9" borderId="68" xfId="0" applyFont="1" applyFill="1" applyBorder="1" applyAlignment="1" applyProtection="1">
      <alignment horizontal="center" vertical="center" shrinkToFit="1"/>
      <protection locked="0"/>
    </xf>
    <xf numFmtId="0" fontId="21" fillId="9" borderId="33" xfId="0" applyFont="1" applyFill="1" applyBorder="1" applyAlignment="1">
      <alignment horizontal="center" vertical="center" textRotation="255" wrapText="1" shrinkToFit="1"/>
    </xf>
    <xf numFmtId="0" fontId="21" fillId="9" borderId="37" xfId="0" applyFont="1" applyFill="1" applyBorder="1" applyAlignment="1">
      <alignment horizontal="center" vertical="center" textRotation="255" wrapText="1" shrinkToFit="1"/>
    </xf>
    <xf numFmtId="0" fontId="21" fillId="9" borderId="35" xfId="0" applyFont="1" applyFill="1" applyBorder="1" applyAlignment="1">
      <alignment horizontal="center" vertical="center" textRotation="255" wrapText="1" shrinkToFit="1"/>
    </xf>
    <xf numFmtId="0" fontId="7" fillId="9" borderId="80" xfId="0" applyFont="1" applyFill="1" applyBorder="1" applyAlignment="1" applyProtection="1">
      <alignment horizontal="center" vertical="center" shrinkToFit="1"/>
      <protection locked="0"/>
    </xf>
    <xf numFmtId="0" fontId="7" fillId="9" borderId="114" xfId="0" applyFont="1" applyFill="1" applyBorder="1" applyAlignment="1" applyProtection="1">
      <alignment horizontal="center" vertical="center" shrinkToFit="1"/>
      <protection locked="0"/>
    </xf>
    <xf numFmtId="0" fontId="7" fillId="9" borderId="42" xfId="0" applyFont="1" applyFill="1" applyBorder="1">
      <alignment vertical="center"/>
    </xf>
    <xf numFmtId="0" fontId="2" fillId="9" borderId="111" xfId="0" applyFont="1" applyFill="1" applyBorder="1" applyAlignment="1">
      <alignment horizontal="center" vertical="center"/>
    </xf>
    <xf numFmtId="0" fontId="2" fillId="9" borderId="119" xfId="0" applyFont="1" applyFill="1" applyBorder="1" applyAlignment="1">
      <alignment horizontal="center" vertical="center"/>
    </xf>
    <xf numFmtId="0" fontId="7" fillId="9" borderId="40" xfId="0" applyFont="1" applyFill="1" applyBorder="1" applyAlignment="1" applyProtection="1">
      <alignment horizontal="left" vertical="center"/>
      <protection locked="0"/>
    </xf>
    <xf numFmtId="0" fontId="7" fillId="9" borderId="0" xfId="0" applyFont="1" applyFill="1" applyAlignment="1" applyProtection="1">
      <alignment horizontal="left" vertical="center"/>
      <protection locked="0"/>
    </xf>
    <xf numFmtId="0" fontId="7" fillId="9" borderId="42" xfId="0" applyFont="1" applyFill="1" applyBorder="1" applyAlignment="1" applyProtection="1">
      <alignment horizontal="left" vertical="center"/>
      <protection locked="0"/>
    </xf>
    <xf numFmtId="0" fontId="7" fillId="9" borderId="26" xfId="0" applyFont="1" applyFill="1" applyBorder="1" applyAlignment="1">
      <alignment horizontal="left" vertical="center"/>
    </xf>
    <xf numFmtId="0" fontId="7" fillId="9" borderId="68" xfId="0" applyFont="1" applyFill="1" applyBorder="1" applyAlignment="1">
      <alignment horizontal="left" vertical="center"/>
    </xf>
    <xf numFmtId="0" fontId="7" fillId="9" borderId="116" xfId="0" applyFont="1" applyFill="1" applyBorder="1" applyAlignment="1">
      <alignment horizontal="left" vertical="center"/>
    </xf>
    <xf numFmtId="0" fontId="2" fillId="9" borderId="76" xfId="0" applyFont="1" applyFill="1" applyBorder="1" applyAlignment="1" applyProtection="1">
      <alignment horizontal="center" vertical="center" shrinkToFit="1"/>
      <protection locked="0"/>
    </xf>
    <xf numFmtId="0" fontId="7" fillId="9" borderId="115" xfId="0" applyFont="1" applyFill="1" applyBorder="1" applyAlignment="1" applyProtection="1">
      <alignment horizontal="center" vertical="center" shrinkToFit="1"/>
      <protection locked="0"/>
    </xf>
    <xf numFmtId="0" fontId="7" fillId="9" borderId="74" xfId="0" applyFont="1" applyFill="1" applyBorder="1" applyAlignment="1" applyProtection="1">
      <alignment horizontal="center" vertical="center" shrinkToFit="1"/>
      <protection locked="0"/>
    </xf>
    <xf numFmtId="0" fontId="20" fillId="9" borderId="81" xfId="0" applyFont="1" applyFill="1" applyBorder="1">
      <alignment vertical="center"/>
    </xf>
    <xf numFmtId="0" fontId="20" fillId="9" borderId="79" xfId="0" applyFont="1" applyFill="1" applyBorder="1">
      <alignment vertical="center"/>
    </xf>
    <xf numFmtId="0" fontId="20" fillId="9" borderId="77" xfId="0" applyFont="1" applyFill="1" applyBorder="1">
      <alignment vertical="center"/>
    </xf>
    <xf numFmtId="0" fontId="7" fillId="9" borderId="73" xfId="0" applyFont="1" applyFill="1" applyBorder="1" applyAlignment="1" applyProtection="1">
      <alignment horizontal="left" vertical="center" shrinkToFit="1"/>
      <protection locked="0"/>
    </xf>
    <xf numFmtId="0" fontId="7" fillId="9" borderId="86" xfId="0" applyFont="1" applyFill="1" applyBorder="1" applyAlignment="1" applyProtection="1">
      <alignment horizontal="left" vertical="center" shrinkToFit="1"/>
      <protection locked="0"/>
    </xf>
    <xf numFmtId="0" fontId="9" fillId="13" borderId="15" xfId="0" applyFont="1" applyFill="1" applyBorder="1" applyAlignment="1">
      <alignment horizontal="center" vertical="center"/>
    </xf>
    <xf numFmtId="0" fontId="9" fillId="13" borderId="16" xfId="0" applyFont="1" applyFill="1" applyBorder="1" applyAlignment="1">
      <alignment horizontal="center" vertical="center"/>
    </xf>
    <xf numFmtId="0" fontId="9" fillId="13" borderId="34" xfId="0" applyFont="1" applyFill="1" applyBorder="1" applyAlignment="1">
      <alignment horizontal="center" vertical="center"/>
    </xf>
    <xf numFmtId="0" fontId="19" fillId="13" borderId="38" xfId="0" applyFont="1" applyFill="1" applyBorder="1" applyAlignment="1">
      <alignment horizontal="center" vertical="center"/>
    </xf>
    <xf numFmtId="0" fontId="19" fillId="13" borderId="34" xfId="0" applyFont="1" applyFill="1" applyBorder="1" applyAlignment="1">
      <alignment horizontal="center" vertical="center"/>
    </xf>
    <xf numFmtId="0" fontId="9" fillId="13" borderId="38" xfId="0" applyFont="1" applyFill="1" applyBorder="1" applyAlignment="1">
      <alignment horizontal="center" vertical="center"/>
    </xf>
    <xf numFmtId="0" fontId="9" fillId="13" borderId="38" xfId="0" applyFont="1" applyFill="1" applyBorder="1" applyAlignment="1">
      <alignment horizontal="center" vertical="center" shrinkToFit="1"/>
    </xf>
    <xf numFmtId="0" fontId="9" fillId="13" borderId="16" xfId="0" applyFont="1" applyFill="1" applyBorder="1" applyAlignment="1">
      <alignment horizontal="center" vertical="center" shrinkToFit="1"/>
    </xf>
    <xf numFmtId="0" fontId="9" fillId="13" borderId="34" xfId="0" applyFont="1" applyFill="1" applyBorder="1" applyAlignment="1">
      <alignment horizontal="center" vertical="center" shrinkToFit="1"/>
    </xf>
    <xf numFmtId="0" fontId="9" fillId="13" borderId="17" xfId="0" applyFont="1" applyFill="1" applyBorder="1" applyAlignment="1">
      <alignment horizontal="center" vertical="center"/>
    </xf>
    <xf numFmtId="0" fontId="20" fillId="9" borderId="68" xfId="0" applyFont="1" applyFill="1" applyBorder="1">
      <alignment vertical="center"/>
    </xf>
    <xf numFmtId="0" fontId="20" fillId="9" borderId="26" xfId="0" applyFont="1" applyFill="1" applyBorder="1">
      <alignment vertical="center"/>
    </xf>
    <xf numFmtId="0" fontId="20" fillId="9" borderId="116" xfId="0" applyFont="1" applyFill="1" applyBorder="1">
      <alignment vertical="center"/>
    </xf>
    <xf numFmtId="0" fontId="7" fillId="9" borderId="26" xfId="0" applyFont="1" applyFill="1" applyBorder="1" applyAlignment="1" applyProtection="1">
      <alignment horizontal="left" vertical="center" shrinkToFit="1"/>
      <protection locked="0"/>
    </xf>
    <xf numFmtId="0" fontId="7" fillId="9" borderId="120" xfId="0" applyFont="1" applyFill="1" applyBorder="1" applyAlignment="1">
      <alignment horizontal="center"/>
    </xf>
    <xf numFmtId="0" fontId="7" fillId="9" borderId="121" xfId="0" applyFont="1" applyFill="1" applyBorder="1" applyAlignment="1">
      <alignment horizontal="center"/>
    </xf>
    <xf numFmtId="0" fontId="7" fillId="9" borderId="122" xfId="0" applyFont="1" applyFill="1" applyBorder="1" applyAlignment="1">
      <alignment horizontal="center"/>
    </xf>
    <xf numFmtId="0" fontId="7" fillId="9" borderId="26" xfId="0" applyFont="1" applyFill="1" applyBorder="1" applyAlignment="1" applyProtection="1">
      <alignment horizontal="left" vertical="center"/>
      <protection locked="0"/>
    </xf>
    <xf numFmtId="0" fontId="20" fillId="9" borderId="68" xfId="0" applyFont="1" applyFill="1" applyBorder="1" applyAlignment="1">
      <alignment vertical="center" shrinkToFit="1"/>
    </xf>
    <xf numFmtId="0" fontId="20" fillId="9" borderId="26" xfId="0" applyFont="1" applyFill="1" applyBorder="1" applyAlignment="1">
      <alignment vertical="center" shrinkToFit="1"/>
    </xf>
    <xf numFmtId="0" fontId="20" fillId="9" borderId="116" xfId="0" applyFont="1" applyFill="1" applyBorder="1" applyAlignment="1">
      <alignment vertical="center" shrinkToFit="1"/>
    </xf>
    <xf numFmtId="178" fontId="7" fillId="9" borderId="68" xfId="0" applyNumberFormat="1" applyFont="1" applyFill="1" applyBorder="1" applyAlignment="1" applyProtection="1">
      <alignment horizontal="center" vertical="center" shrinkToFit="1"/>
      <protection locked="0"/>
    </xf>
    <xf numFmtId="178" fontId="7" fillId="9" borderId="26" xfId="0" applyNumberFormat="1" applyFont="1" applyFill="1" applyBorder="1" applyAlignment="1" applyProtection="1">
      <alignment horizontal="center" vertical="center" shrinkToFit="1"/>
      <protection locked="0"/>
    </xf>
    <xf numFmtId="0" fontId="7" fillId="9" borderId="29" xfId="0" applyFont="1" applyFill="1" applyBorder="1" applyAlignment="1" applyProtection="1">
      <alignment horizontal="left" vertical="center" shrinkToFit="1"/>
      <protection locked="0"/>
    </xf>
    <xf numFmtId="0" fontId="9" fillId="9" borderId="68" xfId="0" applyFont="1" applyFill="1" applyBorder="1">
      <alignment vertical="center"/>
    </xf>
    <xf numFmtId="0" fontId="9" fillId="9" borderId="26" xfId="0" applyFont="1" applyFill="1" applyBorder="1">
      <alignment vertical="center"/>
    </xf>
    <xf numFmtId="0" fontId="9" fillId="9" borderId="116" xfId="0" applyFont="1" applyFill="1" applyBorder="1">
      <alignment vertical="center"/>
    </xf>
    <xf numFmtId="0" fontId="9" fillId="9" borderId="81" xfId="0" applyFont="1" applyFill="1" applyBorder="1">
      <alignment vertical="center"/>
    </xf>
    <xf numFmtId="0" fontId="9" fillId="9" borderId="79" xfId="0" applyFont="1" applyFill="1" applyBorder="1">
      <alignment vertical="center"/>
    </xf>
    <xf numFmtId="0" fontId="9" fillId="9" borderId="77" xfId="0" applyFont="1" applyFill="1" applyBorder="1">
      <alignment vertical="center"/>
    </xf>
    <xf numFmtId="0" fontId="9" fillId="9" borderId="69" xfId="0" applyFont="1" applyFill="1" applyBorder="1">
      <alignment vertical="center"/>
    </xf>
    <xf numFmtId="0" fontId="9" fillId="9" borderId="70" xfId="0" applyFont="1" applyFill="1" applyBorder="1">
      <alignment vertical="center"/>
    </xf>
    <xf numFmtId="0" fontId="9" fillId="9" borderId="75" xfId="0" applyFont="1" applyFill="1" applyBorder="1">
      <alignment vertical="center"/>
    </xf>
    <xf numFmtId="0" fontId="7" fillId="9" borderId="70" xfId="0" applyFont="1" applyFill="1" applyBorder="1" applyAlignment="1" applyProtection="1">
      <alignment horizontal="left" vertical="center" shrinkToFit="1"/>
      <protection locked="0"/>
    </xf>
    <xf numFmtId="0" fontId="9" fillId="16" borderId="15" xfId="0" applyFont="1" applyFill="1" applyBorder="1" applyAlignment="1">
      <alignment horizontal="center" vertical="center"/>
    </xf>
    <xf numFmtId="0" fontId="9" fillId="16" borderId="16" xfId="0" applyFont="1" applyFill="1" applyBorder="1" applyAlignment="1">
      <alignment horizontal="center" vertical="center"/>
    </xf>
    <xf numFmtId="0" fontId="9" fillId="16" borderId="34" xfId="0" applyFont="1" applyFill="1" applyBorder="1" applyAlignment="1">
      <alignment horizontal="center" vertical="center"/>
    </xf>
    <xf numFmtId="0" fontId="7" fillId="9" borderId="38" xfId="0" applyFont="1" applyFill="1" applyBorder="1" applyAlignment="1" applyProtection="1">
      <alignment horizontal="left" vertical="center" shrinkToFit="1"/>
      <protection locked="0"/>
    </xf>
    <xf numFmtId="0" fontId="9" fillId="13" borderId="47" xfId="0" applyFont="1" applyFill="1" applyBorder="1" applyAlignment="1">
      <alignment horizontal="center" vertical="center" textRotation="255"/>
    </xf>
    <xf numFmtId="0" fontId="9" fillId="13" borderId="46" xfId="0" applyFont="1" applyFill="1" applyBorder="1" applyAlignment="1">
      <alignment horizontal="center" vertical="center" textRotation="255"/>
    </xf>
    <xf numFmtId="0" fontId="9" fillId="9" borderId="41" xfId="0" applyFont="1" applyFill="1" applyBorder="1">
      <alignment vertical="center"/>
    </xf>
    <xf numFmtId="0" fontId="9" fillId="9" borderId="14" xfId="0" applyFont="1" applyFill="1" applyBorder="1">
      <alignment vertical="center"/>
    </xf>
    <xf numFmtId="0" fontId="9" fillId="9" borderId="36" xfId="0" applyFont="1" applyFill="1" applyBorder="1">
      <alignment vertical="center"/>
    </xf>
    <xf numFmtId="0" fontId="9" fillId="9" borderId="68" xfId="0" applyFont="1" applyFill="1" applyBorder="1" applyAlignment="1">
      <alignment horizontal="left" vertical="center"/>
    </xf>
    <xf numFmtId="0" fontId="9" fillId="9" borderId="26" xfId="0" applyFont="1" applyFill="1" applyBorder="1" applyAlignment="1">
      <alignment horizontal="left" vertical="center"/>
    </xf>
    <xf numFmtId="0" fontId="9" fillId="9" borderId="116" xfId="0" applyFont="1" applyFill="1" applyBorder="1" applyAlignment="1">
      <alignment horizontal="left" vertical="center"/>
    </xf>
    <xf numFmtId="0" fontId="7" fillId="9" borderId="26" xfId="0" applyFont="1" applyFill="1" applyBorder="1" applyAlignment="1" applyProtection="1">
      <alignment horizontal="center" vertical="center" shrinkToFit="1"/>
      <protection locked="0"/>
    </xf>
    <xf numFmtId="0" fontId="9" fillId="12" borderId="15" xfId="0" applyFont="1" applyFill="1" applyBorder="1" applyAlignment="1">
      <alignment horizontal="center" vertical="center"/>
    </xf>
    <xf numFmtId="0" fontId="9" fillId="12" borderId="16" xfId="0" applyFont="1" applyFill="1" applyBorder="1" applyAlignment="1">
      <alignment horizontal="center" vertical="center"/>
    </xf>
    <xf numFmtId="0" fontId="9" fillId="12" borderId="34" xfId="0" applyFont="1" applyFill="1" applyBorder="1" applyAlignment="1">
      <alignment horizontal="center" vertical="center"/>
    </xf>
    <xf numFmtId="178" fontId="7" fillId="9" borderId="16" xfId="0" applyNumberFormat="1" applyFont="1" applyFill="1" applyBorder="1" applyAlignment="1" applyProtection="1">
      <alignment horizontal="center" vertical="center" shrinkToFit="1"/>
      <protection locked="0"/>
    </xf>
    <xf numFmtId="178" fontId="7" fillId="9" borderId="17" xfId="0" applyNumberFormat="1" applyFont="1" applyFill="1" applyBorder="1" applyAlignment="1" applyProtection="1">
      <alignment horizontal="center" vertical="center" shrinkToFit="1"/>
      <protection locked="0"/>
    </xf>
    <xf numFmtId="0" fontId="19" fillId="12" borderId="15" xfId="0" applyFont="1" applyFill="1" applyBorder="1" applyAlignment="1">
      <alignment horizontal="center" vertical="center" shrinkToFit="1"/>
    </xf>
    <xf numFmtId="0" fontId="19" fillId="12" borderId="16" xfId="0" applyFont="1" applyFill="1" applyBorder="1" applyAlignment="1">
      <alignment horizontal="center" vertical="center" shrinkToFit="1"/>
    </xf>
    <xf numFmtId="0" fontId="19" fillId="12" borderId="34" xfId="0" applyFont="1" applyFill="1" applyBorder="1" applyAlignment="1">
      <alignment horizontal="center" vertical="center" shrinkToFit="1"/>
    </xf>
    <xf numFmtId="0" fontId="7" fillId="9" borderId="16" xfId="0" applyFont="1" applyFill="1" applyBorder="1" applyAlignment="1" applyProtection="1">
      <alignment horizontal="center" vertical="center"/>
      <protection locked="0"/>
    </xf>
    <xf numFmtId="0" fontId="7" fillId="9" borderId="16" xfId="0" applyFont="1" applyFill="1" applyBorder="1" applyAlignment="1" applyProtection="1">
      <alignment horizontal="center" vertical="center" shrinkToFit="1"/>
      <protection locked="0"/>
    </xf>
    <xf numFmtId="0" fontId="9" fillId="12" borderId="94" xfId="0" applyFont="1" applyFill="1" applyBorder="1" applyAlignment="1">
      <alignment horizontal="center" vertical="center"/>
    </xf>
    <xf numFmtId="0" fontId="9" fillId="12" borderId="84" xfId="0" applyFont="1" applyFill="1" applyBorder="1" applyAlignment="1">
      <alignment horizontal="center" vertical="center"/>
    </xf>
    <xf numFmtId="0" fontId="9" fillId="12" borderId="100" xfId="0" applyFont="1" applyFill="1" applyBorder="1" applyAlignment="1">
      <alignment horizontal="center" vertical="center"/>
    </xf>
    <xf numFmtId="0" fontId="2" fillId="9" borderId="123" xfId="0" applyFont="1" applyFill="1" applyBorder="1" applyAlignment="1">
      <alignment horizontal="center" vertical="center"/>
    </xf>
    <xf numFmtId="0" fontId="2" fillId="9" borderId="84" xfId="0" applyFont="1" applyFill="1" applyBorder="1" applyAlignment="1">
      <alignment horizontal="center" vertical="center"/>
    </xf>
    <xf numFmtId="0" fontId="9" fillId="13" borderId="123" xfId="0" applyFont="1" applyFill="1" applyBorder="1" applyAlignment="1">
      <alignment horizontal="center" vertical="center" shrinkToFit="1"/>
    </xf>
    <xf numFmtId="0" fontId="9" fillId="13" borderId="100" xfId="0" applyFont="1" applyFill="1" applyBorder="1" applyAlignment="1">
      <alignment horizontal="center" vertical="center" shrinkToFit="1"/>
    </xf>
    <xf numFmtId="177" fontId="2" fillId="9" borderId="123" xfId="0" applyNumberFormat="1" applyFont="1" applyFill="1" applyBorder="1" applyAlignment="1">
      <alignment horizontal="center" vertical="center" shrinkToFit="1"/>
    </xf>
    <xf numFmtId="177" fontId="2" fillId="9" borderId="84" xfId="0" applyNumberFormat="1" applyFont="1" applyFill="1" applyBorder="1" applyAlignment="1">
      <alignment horizontal="center" vertical="center" shrinkToFit="1"/>
    </xf>
    <xf numFmtId="177" fontId="2" fillId="9" borderId="100" xfId="0" applyNumberFormat="1" applyFont="1" applyFill="1" applyBorder="1" applyAlignment="1">
      <alignment horizontal="center" vertical="center" shrinkToFit="1"/>
    </xf>
    <xf numFmtId="0" fontId="0" fillId="9" borderId="123" xfId="0" applyFill="1" applyBorder="1" applyAlignment="1">
      <alignment horizontal="center" vertical="center"/>
    </xf>
    <xf numFmtId="0" fontId="0" fillId="9" borderId="84" xfId="0" applyFill="1" applyBorder="1" applyAlignment="1">
      <alignment horizontal="center" vertical="center"/>
    </xf>
    <xf numFmtId="0" fontId="0" fillId="9" borderId="85" xfId="0" applyFill="1" applyBorder="1" applyAlignment="1">
      <alignment horizontal="center" vertical="center"/>
    </xf>
    <xf numFmtId="0" fontId="10" fillId="10" borderId="0" xfId="0" applyFont="1" applyFill="1" applyAlignment="1">
      <alignment horizontal="center" vertical="center" wrapText="1"/>
    </xf>
    <xf numFmtId="0" fontId="2" fillId="10" borderId="0" xfId="0" applyFont="1" applyFill="1" applyAlignment="1">
      <alignment horizontal="center" wrapText="1"/>
    </xf>
    <xf numFmtId="178" fontId="4" fillId="11" borderId="66" xfId="0" applyNumberFormat="1" applyFont="1" applyFill="1" applyBorder="1" applyAlignment="1" applyProtection="1">
      <alignment horizontal="center" vertical="center" shrinkToFit="1"/>
      <protection locked="0"/>
    </xf>
    <xf numFmtId="178" fontId="4" fillId="11" borderId="57" xfId="0" applyNumberFormat="1" applyFont="1" applyFill="1" applyBorder="1" applyAlignment="1" applyProtection="1">
      <alignment horizontal="center" vertical="center" shrinkToFit="1"/>
      <protection locked="0"/>
    </xf>
    <xf numFmtId="0" fontId="4" fillId="11" borderId="66" xfId="0" applyFont="1" applyFill="1" applyBorder="1" applyAlignment="1" applyProtection="1">
      <alignment horizontal="center" vertical="center" shrinkToFit="1"/>
      <protection locked="0"/>
    </xf>
    <xf numFmtId="178" fontId="4" fillId="11" borderId="66" xfId="0" applyNumberFormat="1" applyFont="1" applyFill="1" applyBorder="1" applyAlignment="1" applyProtection="1">
      <alignment vertical="center" shrinkToFit="1"/>
      <protection locked="0"/>
    </xf>
    <xf numFmtId="178" fontId="0" fillId="11" borderId="103" xfId="0" applyNumberFormat="1" applyFill="1" applyBorder="1" applyAlignment="1" applyProtection="1">
      <alignment vertical="center" shrinkToFit="1"/>
      <protection locked="0"/>
    </xf>
    <xf numFmtId="0" fontId="7" fillId="3" borderId="38" xfId="0" applyFont="1" applyFill="1" applyBorder="1" applyAlignment="1">
      <alignment horizontal="left" vertical="center"/>
    </xf>
    <xf numFmtId="0" fontId="2" fillId="0" borderId="16" xfId="0" applyFont="1" applyBorder="1" applyAlignment="1">
      <alignment horizontal="left" vertical="center"/>
    </xf>
    <xf numFmtId="0" fontId="2" fillId="0" borderId="34" xfId="0" applyFont="1" applyBorder="1" applyAlignment="1">
      <alignment horizontal="left" vertical="center"/>
    </xf>
    <xf numFmtId="0" fontId="2" fillId="2" borderId="38" xfId="0" applyFont="1" applyFill="1" applyBorder="1" applyAlignment="1">
      <alignment horizontal="left" vertical="center"/>
    </xf>
    <xf numFmtId="0" fontId="2" fillId="2" borderId="40" xfId="0" applyFont="1" applyFill="1" applyBorder="1" applyAlignment="1">
      <alignment horizontal="center" vertical="center"/>
    </xf>
    <xf numFmtId="0" fontId="2" fillId="2" borderId="0" xfId="0" applyFont="1" applyFill="1" applyAlignment="1">
      <alignment horizontal="center" vertical="center"/>
    </xf>
    <xf numFmtId="0" fontId="2" fillId="2" borderId="42" xfId="0" applyFont="1" applyFill="1" applyBorder="1" applyAlignment="1">
      <alignment horizontal="center" vertical="center"/>
    </xf>
    <xf numFmtId="0" fontId="2" fillId="0" borderId="37" xfId="0" applyFont="1" applyBorder="1" applyAlignment="1">
      <alignment horizontal="center" vertical="center" textRotation="255"/>
    </xf>
    <xf numFmtId="0" fontId="2" fillId="0" borderId="35" xfId="0" applyFont="1" applyBorder="1" applyAlignment="1">
      <alignment horizontal="center" vertical="center" textRotation="255"/>
    </xf>
    <xf numFmtId="0" fontId="7" fillId="7" borderId="41" xfId="0" applyFont="1" applyFill="1" applyBorder="1" applyAlignment="1">
      <alignment horizontal="center" vertical="center"/>
    </xf>
    <xf numFmtId="0" fontId="7" fillId="7" borderId="14" xfId="0" applyFont="1" applyFill="1" applyBorder="1" applyAlignment="1">
      <alignment horizontal="center" vertical="center"/>
    </xf>
    <xf numFmtId="0" fontId="7" fillId="7" borderId="36" xfId="0" applyFont="1" applyFill="1" applyBorder="1" applyAlignment="1">
      <alignment horizontal="center" vertical="center"/>
    </xf>
    <xf numFmtId="0" fontId="7" fillId="3" borderId="32" xfId="0" applyFont="1" applyFill="1" applyBorder="1" applyAlignment="1">
      <alignment vertical="center" textRotation="255"/>
    </xf>
    <xf numFmtId="0" fontId="7" fillId="2" borderId="32" xfId="0" applyFont="1" applyFill="1" applyBorder="1">
      <alignment vertical="center"/>
    </xf>
    <xf numFmtId="0" fontId="7" fillId="7" borderId="38"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34"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34" xfId="0" applyFont="1" applyFill="1" applyBorder="1" applyAlignment="1">
      <alignment horizontal="center" vertical="center"/>
    </xf>
    <xf numFmtId="0" fontId="7" fillId="2" borderId="41" xfId="0" applyFont="1" applyFill="1" applyBorder="1" applyAlignment="1">
      <alignment vertical="top"/>
    </xf>
    <xf numFmtId="0" fontId="7" fillId="2" borderId="14" xfId="0" applyFont="1" applyFill="1" applyBorder="1" applyAlignment="1">
      <alignment vertical="top"/>
    </xf>
    <xf numFmtId="0" fontId="7" fillId="2" borderId="36" xfId="0" applyFont="1" applyFill="1" applyBorder="1" applyAlignment="1">
      <alignment vertical="top"/>
    </xf>
    <xf numFmtId="0" fontId="7" fillId="2" borderId="40" xfId="0" applyFont="1" applyFill="1" applyBorder="1" applyAlignment="1">
      <alignment vertical="top"/>
    </xf>
    <xf numFmtId="0" fontId="7" fillId="2" borderId="0" xfId="0" applyFont="1" applyFill="1" applyAlignment="1">
      <alignment vertical="top"/>
    </xf>
    <xf numFmtId="0" fontId="7" fillId="2" borderId="42" xfId="0" applyFont="1" applyFill="1" applyBorder="1" applyAlignment="1">
      <alignment vertical="top"/>
    </xf>
    <xf numFmtId="0" fontId="0" fillId="0" borderId="38" xfId="0" applyBorder="1" applyAlignment="1">
      <alignment vertical="center" wrapText="1"/>
    </xf>
    <xf numFmtId="0" fontId="0" fillId="0" borderId="16" xfId="0" applyBorder="1" applyAlignment="1">
      <alignment vertical="center" wrapText="1"/>
    </xf>
    <xf numFmtId="0" fontId="0" fillId="0" borderId="34" xfId="0" applyBorder="1" applyAlignment="1">
      <alignment vertical="center" wrapText="1"/>
    </xf>
    <xf numFmtId="0" fontId="0" fillId="0" borderId="32" xfId="0" applyBorder="1">
      <alignment vertical="center"/>
    </xf>
    <xf numFmtId="0" fontId="0" fillId="0" borderId="33" xfId="0" applyBorder="1">
      <alignment vertical="center"/>
    </xf>
    <xf numFmtId="0" fontId="0" fillId="0" borderId="0" xfId="0" applyAlignment="1">
      <alignment horizontal="left" vertical="top" wrapText="1"/>
    </xf>
    <xf numFmtId="0" fontId="0" fillId="8" borderId="38" xfId="0" applyFill="1" applyBorder="1" applyAlignment="1">
      <alignment horizontal="center" vertical="center" wrapText="1"/>
    </xf>
    <xf numFmtId="0" fontId="0" fillId="8" borderId="34" xfId="0" applyFill="1" applyBorder="1" applyAlignment="1">
      <alignment horizontal="center" vertical="center" wrapText="1"/>
    </xf>
    <xf numFmtId="0" fontId="0" fillId="14" borderId="38" xfId="0" applyFill="1" applyBorder="1" applyAlignment="1">
      <alignment horizontal="center" vertical="center" wrapText="1"/>
    </xf>
    <xf numFmtId="0" fontId="0" fillId="0" borderId="34" xfId="0" applyBorder="1" applyAlignment="1">
      <alignment horizontal="center" vertical="center" wrapText="1"/>
    </xf>
    <xf numFmtId="0" fontId="0" fillId="3" borderId="36" xfId="0" applyFill="1" applyBorder="1" applyAlignment="1">
      <alignment horizontal="center" vertical="center" wrapText="1"/>
    </xf>
    <xf numFmtId="0" fontId="0" fillId="3" borderId="43" xfId="0" applyFill="1" applyBorder="1" applyAlignment="1">
      <alignment horizontal="center" vertical="center" wrapText="1"/>
    </xf>
    <xf numFmtId="0" fontId="0" fillId="8" borderId="38" xfId="0" applyFill="1" applyBorder="1" applyAlignment="1">
      <alignment horizontal="center" vertical="center"/>
    </xf>
    <xf numFmtId="0" fontId="0" fillId="8" borderId="34" xfId="0" applyFill="1" applyBorder="1" applyAlignment="1">
      <alignment horizontal="center" vertical="center"/>
    </xf>
    <xf numFmtId="0" fontId="0" fillId="5" borderId="36" xfId="0" applyFill="1" applyBorder="1" applyAlignment="1">
      <alignment horizontal="center" vertical="center" wrapText="1"/>
    </xf>
    <xf numFmtId="0" fontId="0" fillId="5" borderId="42" xfId="0" applyFill="1" applyBorder="1" applyAlignment="1">
      <alignment horizontal="center" vertical="center" wrapText="1"/>
    </xf>
    <xf numFmtId="0" fontId="0" fillId="5" borderId="43" xfId="0" applyFill="1" applyBorder="1" applyAlignment="1">
      <alignment horizontal="center" vertical="center" wrapText="1"/>
    </xf>
    <xf numFmtId="0" fontId="0" fillId="0" borderId="41" xfId="0" applyBorder="1" applyAlignment="1">
      <alignment vertical="center" wrapText="1"/>
    </xf>
    <xf numFmtId="0" fontId="0" fillId="0" borderId="14" xfId="0" applyBorder="1" applyAlignment="1">
      <alignment vertical="center" wrapText="1"/>
    </xf>
    <xf numFmtId="0" fontId="0" fillId="0" borderId="36" xfId="0" applyBorder="1" applyAlignment="1">
      <alignment vertical="center" wrapText="1"/>
    </xf>
    <xf numFmtId="0" fontId="0" fillId="0" borderId="40" xfId="0" applyBorder="1" applyAlignment="1">
      <alignment vertical="center" wrapText="1"/>
    </xf>
    <xf numFmtId="0" fontId="0" fillId="0" borderId="0" xfId="0" applyAlignment="1">
      <alignment vertical="center" wrapText="1"/>
    </xf>
    <xf numFmtId="0" fontId="0" fillId="0" borderId="42" xfId="0" applyBorder="1" applyAlignment="1">
      <alignment vertical="center" wrapText="1"/>
    </xf>
    <xf numFmtId="0" fontId="0" fillId="0" borderId="39" xfId="0" applyBorder="1" applyAlignment="1">
      <alignment vertical="center" wrapText="1"/>
    </xf>
    <xf numFmtId="0" fontId="0" fillId="0" borderId="11" xfId="0" applyBorder="1" applyAlignment="1">
      <alignment vertical="center" wrapText="1"/>
    </xf>
    <xf numFmtId="0" fontId="0" fillId="0" borderId="43" xfId="0" applyBorder="1" applyAlignment="1">
      <alignment vertical="center" wrapText="1"/>
    </xf>
    <xf numFmtId="0" fontId="0" fillId="14" borderId="34" xfId="0" applyFill="1" applyBorder="1" applyAlignment="1">
      <alignment horizontal="center" vertical="center" wrapText="1"/>
    </xf>
    <xf numFmtId="0" fontId="0" fillId="3" borderId="41" xfId="0" applyFill="1" applyBorder="1" applyAlignment="1">
      <alignment horizontal="center" vertical="center"/>
    </xf>
    <xf numFmtId="0" fontId="0" fillId="3" borderId="39" xfId="0" applyFill="1" applyBorder="1" applyAlignment="1">
      <alignment horizontal="center" vertical="center"/>
    </xf>
    <xf numFmtId="0" fontId="0" fillId="0" borderId="39" xfId="0" applyBorder="1" applyAlignment="1">
      <alignment vertical="top"/>
    </xf>
    <xf numFmtId="0" fontId="0" fillId="0" borderId="38" xfId="0" applyBorder="1" applyAlignment="1">
      <alignment vertical="top"/>
    </xf>
    <xf numFmtId="0" fontId="0" fillId="3" borderId="33" xfId="0" applyFill="1" applyBorder="1" applyAlignment="1">
      <alignment horizontal="center" vertical="center" wrapText="1"/>
    </xf>
    <xf numFmtId="0" fontId="0" fillId="3" borderId="37" xfId="0" applyFill="1" applyBorder="1" applyAlignment="1">
      <alignment horizontal="center" vertical="center" wrapText="1"/>
    </xf>
    <xf numFmtId="0" fontId="27" fillId="0" borderId="0" xfId="0" applyFont="1" applyAlignment="1">
      <alignment horizontal="center" vertical="center"/>
    </xf>
    <xf numFmtId="0" fontId="0" fillId="15" borderId="32" xfId="0" applyFill="1" applyBorder="1" applyAlignment="1">
      <alignment horizontal="center" vertical="center"/>
    </xf>
    <xf numFmtId="0" fontId="4" fillId="0" borderId="0" xfId="0" applyFont="1">
      <alignment vertical="center"/>
    </xf>
    <xf numFmtId="0" fontId="0" fillId="0" borderId="0" xfId="0">
      <alignment vertical="center"/>
    </xf>
    <xf numFmtId="0" fontId="2" fillId="7" borderId="32" xfId="0" applyFont="1" applyFill="1" applyBorder="1">
      <alignment vertical="center"/>
    </xf>
    <xf numFmtId="0" fontId="0" fillId="0" borderId="38" xfId="0" applyBorder="1" applyAlignment="1">
      <alignment horizontal="center" vertical="center"/>
    </xf>
    <xf numFmtId="0" fontId="0" fillId="0" borderId="16" xfId="0" applyBorder="1" applyAlignment="1">
      <alignment horizontal="center" vertical="center"/>
    </xf>
    <xf numFmtId="0" fontId="0" fillId="0" borderId="34" xfId="0" applyBorder="1" applyAlignment="1">
      <alignment horizontal="center" vertical="center"/>
    </xf>
    <xf numFmtId="0" fontId="0" fillId="3" borderId="38" xfId="0" applyFill="1" applyBorder="1" applyAlignment="1">
      <alignment horizontal="center" vertical="center"/>
    </xf>
    <xf numFmtId="0" fontId="0" fillId="3" borderId="34" xfId="0" applyFill="1" applyBorder="1" applyAlignment="1">
      <alignment horizontal="center" vertical="center"/>
    </xf>
    <xf numFmtId="0" fontId="0" fillId="0" borderId="32" xfId="0" applyBorder="1" applyAlignment="1">
      <alignment vertical="top"/>
    </xf>
    <xf numFmtId="0" fontId="0" fillId="5" borderId="33" xfId="0" applyFill="1" applyBorder="1" applyAlignment="1">
      <alignment horizontal="center" vertical="center" wrapText="1"/>
    </xf>
    <xf numFmtId="0" fontId="0" fillId="5" borderId="37" xfId="0" applyFill="1" applyBorder="1" applyAlignment="1">
      <alignment horizontal="center" vertical="center" wrapText="1"/>
    </xf>
    <xf numFmtId="0" fontId="0" fillId="5" borderId="35" xfId="0" applyFill="1" applyBorder="1" applyAlignment="1">
      <alignment horizontal="center" vertical="center" wrapText="1"/>
    </xf>
    <xf numFmtId="0" fontId="0" fillId="3" borderId="35" xfId="0" applyFill="1" applyBorder="1" applyAlignment="1">
      <alignment horizontal="center" vertical="center" wrapText="1"/>
    </xf>
    <xf numFmtId="0" fontId="0" fillId="0" borderId="41" xfId="0" applyBorder="1" applyAlignment="1">
      <alignment horizontal="left" vertical="center"/>
    </xf>
    <xf numFmtId="0" fontId="0" fillId="0" borderId="14" xfId="0" applyBorder="1" applyAlignment="1">
      <alignment horizontal="left" vertical="center"/>
    </xf>
    <xf numFmtId="0" fontId="0" fillId="0" borderId="36"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43" xfId="0" applyBorder="1" applyAlignment="1">
      <alignment horizontal="left" vertical="center"/>
    </xf>
    <xf numFmtId="0" fontId="0" fillId="0" borderId="38" xfId="0" applyBorder="1">
      <alignment vertical="center"/>
    </xf>
    <xf numFmtId="0" fontId="7" fillId="0" borderId="32"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right" vertical="center"/>
    </xf>
    <xf numFmtId="0" fontId="7" fillId="3" borderId="32" xfId="0" applyFont="1" applyFill="1" applyBorder="1" applyAlignment="1">
      <alignment horizontal="left" vertical="center"/>
    </xf>
    <xf numFmtId="0" fontId="7" fillId="0" borderId="32" xfId="0" applyFont="1" applyBorder="1" applyAlignment="1">
      <alignment horizontal="left" vertical="top"/>
    </xf>
    <xf numFmtId="0" fontId="7" fillId="0" borderId="32" xfId="0" applyFont="1" applyBorder="1" applyAlignment="1">
      <alignment vertical="top" wrapText="1"/>
    </xf>
    <xf numFmtId="0" fontId="7" fillId="0" borderId="32" xfId="0" applyFont="1" applyBorder="1" applyAlignment="1">
      <alignment vertical="top"/>
    </xf>
    <xf numFmtId="0" fontId="7" fillId="0" borderId="16" xfId="0" applyFont="1" applyBorder="1" applyAlignment="1">
      <alignment horizontal="left" vertical="top"/>
    </xf>
    <xf numFmtId="0" fontId="7" fillId="0" borderId="34" xfId="0" applyFont="1" applyBorder="1" applyAlignment="1">
      <alignment horizontal="left" vertical="top"/>
    </xf>
    <xf numFmtId="0" fontId="7" fillId="0" borderId="32" xfId="0" applyFont="1" applyBorder="1" applyAlignment="1">
      <alignment horizontal="left" vertical="top" wrapText="1"/>
    </xf>
    <xf numFmtId="0" fontId="7" fillId="3" borderId="32" xfId="0" applyFont="1" applyFill="1" applyBorder="1" applyAlignment="1">
      <alignment horizontal="left" vertical="center" wrapText="1"/>
    </xf>
    <xf numFmtId="0" fontId="7" fillId="0" borderId="32" xfId="0" applyFont="1" applyBorder="1" applyAlignment="1">
      <alignment horizontal="left" vertical="center" wrapText="1"/>
    </xf>
    <xf numFmtId="0" fontId="7" fillId="4" borderId="32" xfId="0" applyFont="1" applyFill="1" applyBorder="1" applyAlignment="1">
      <alignment horizontal="left" vertical="center"/>
    </xf>
    <xf numFmtId="0" fontId="7" fillId="4" borderId="32" xfId="0" applyFont="1" applyFill="1" applyBorder="1" applyAlignment="1">
      <alignment horizontal="center" vertical="center"/>
    </xf>
    <xf numFmtId="0" fontId="7" fillId="7" borderId="16" xfId="0" applyFont="1" applyFill="1" applyBorder="1" applyAlignment="1">
      <alignment horizontal="left" vertical="center"/>
    </xf>
    <xf numFmtId="0" fontId="7" fillId="7" borderId="34" xfId="0" applyFont="1" applyFill="1" applyBorder="1" applyAlignment="1">
      <alignment horizontal="left" vertical="center"/>
    </xf>
    <xf numFmtId="0" fontId="9" fillId="0" borderId="45" xfId="0" applyFont="1" applyBorder="1" applyAlignment="1" applyProtection="1">
      <alignment horizontal="left" vertical="center"/>
      <protection locked="0"/>
    </xf>
    <xf numFmtId="0" fontId="0" fillId="0" borderId="30" xfId="0" applyBorder="1" applyAlignment="1" applyProtection="1">
      <alignment horizontal="left" vertical="center"/>
      <protection locked="0"/>
    </xf>
    <xf numFmtId="0" fontId="9" fillId="0" borderId="13" xfId="0" applyFont="1" applyBorder="1" applyAlignment="1" applyProtection="1">
      <alignment horizontal="left" vertical="top" wrapText="1"/>
      <protection locked="0"/>
    </xf>
    <xf numFmtId="0" fontId="0" fillId="0" borderId="59" xfId="0" applyBorder="1" applyAlignment="1">
      <alignment horizontal="left" vertical="top" wrapText="1"/>
    </xf>
    <xf numFmtId="0" fontId="9" fillId="0" borderId="15" xfId="0" applyFont="1" applyBorder="1" applyAlignment="1" applyProtection="1">
      <alignment horizontal="left" vertical="top" wrapText="1"/>
      <protection locked="0"/>
    </xf>
    <xf numFmtId="0" fontId="7" fillId="0" borderId="17" xfId="0" applyFont="1" applyBorder="1" applyAlignment="1">
      <alignment horizontal="left" vertical="top" wrapText="1"/>
    </xf>
    <xf numFmtId="0" fontId="9" fillId="0" borderId="0" xfId="0" applyFont="1" applyAlignment="1" applyProtection="1">
      <alignment horizontal="left" vertical="top" wrapText="1"/>
      <protection hidden="1"/>
    </xf>
    <xf numFmtId="0" fontId="7" fillId="0" borderId="0" xfId="0" applyFont="1" applyAlignment="1">
      <alignment vertical="center" wrapText="1"/>
    </xf>
    <xf numFmtId="0" fontId="9" fillId="0" borderId="0" xfId="0" applyFont="1" applyAlignment="1" applyProtection="1">
      <alignment horizontal="center" vertical="center"/>
      <protection hidden="1"/>
    </xf>
    <xf numFmtId="0" fontId="7" fillId="0" borderId="0" xfId="0" applyFont="1" applyAlignment="1" applyProtection="1">
      <alignment horizontal="center" vertical="center"/>
      <protection hidden="1"/>
    </xf>
    <xf numFmtId="0" fontId="4" fillId="0" borderId="0" xfId="0" applyFont="1" applyAlignment="1" applyProtection="1">
      <alignment horizontal="center" vertical="center" shrinkToFit="1"/>
      <protection hidden="1"/>
    </xf>
    <xf numFmtId="0" fontId="9" fillId="0" borderId="92" xfId="0" applyFont="1"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12" xfId="0" applyBorder="1" applyAlignment="1">
      <alignment vertical="center" wrapText="1"/>
    </xf>
    <xf numFmtId="0" fontId="0" fillId="0" borderId="10" xfId="0" applyBorder="1" applyAlignment="1">
      <alignment vertical="center" wrapText="1"/>
    </xf>
    <xf numFmtId="0" fontId="9" fillId="0" borderId="15"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6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4" fillId="0" borderId="52" xfId="0" applyFont="1" applyBorder="1" applyAlignment="1" applyProtection="1">
      <alignment vertical="center" wrapText="1"/>
      <protection locked="0"/>
    </xf>
    <xf numFmtId="0" fontId="9" fillId="0" borderId="13" xfId="0" applyFont="1" applyBorder="1" applyAlignment="1" applyProtection="1">
      <alignment vertical="center" wrapText="1"/>
      <protection locked="0"/>
    </xf>
    <xf numFmtId="0" fontId="9" fillId="0" borderId="12" xfId="0" applyFont="1" applyBorder="1" applyProtection="1">
      <alignment vertical="center"/>
      <protection locked="0"/>
    </xf>
    <xf numFmtId="0" fontId="9" fillId="0" borderId="10" xfId="0" applyFont="1" applyBorder="1" applyProtection="1">
      <alignment vertical="center"/>
      <protection locked="0"/>
    </xf>
    <xf numFmtId="0" fontId="4" fillId="0" borderId="12" xfId="0" applyFont="1" applyBorder="1" applyProtection="1">
      <alignment vertical="center"/>
      <protection locked="0"/>
    </xf>
    <xf numFmtId="0" fontId="4" fillId="0" borderId="10" xfId="0" applyFont="1" applyBorder="1" applyProtection="1">
      <alignment vertical="center"/>
      <protection locked="0"/>
    </xf>
    <xf numFmtId="0" fontId="9" fillId="0" borderId="125" xfId="0" applyFont="1" applyBorder="1" applyAlignment="1" applyProtection="1">
      <alignment vertical="center" wrapText="1"/>
      <protection locked="0"/>
    </xf>
    <xf numFmtId="0" fontId="0" fillId="0" borderId="126" xfId="0" applyBorder="1">
      <alignment vertical="center"/>
    </xf>
    <xf numFmtId="0" fontId="0" fillId="0" borderId="127" xfId="0" applyBorder="1">
      <alignment vertical="center"/>
    </xf>
    <xf numFmtId="0" fontId="5" fillId="0" borderId="91" xfId="4" applyFont="1" applyBorder="1" applyAlignment="1">
      <alignment horizontal="center" vertical="center"/>
    </xf>
    <xf numFmtId="0" fontId="29" fillId="0" borderId="91" xfId="4" applyFont="1" applyBorder="1">
      <alignment vertical="center"/>
    </xf>
    <xf numFmtId="0" fontId="29" fillId="0" borderId="91" xfId="4" applyFont="1" applyBorder="1" applyAlignment="1">
      <alignment horizontal="center" vertical="center"/>
    </xf>
    <xf numFmtId="0" fontId="30" fillId="0" borderId="91" xfId="4" applyFont="1" applyBorder="1" applyAlignment="1">
      <alignment horizontal="left" vertical="center"/>
    </xf>
    <xf numFmtId="0" fontId="31" fillId="0" borderId="0" xfId="4" applyFont="1">
      <alignment vertical="center"/>
    </xf>
    <xf numFmtId="0" fontId="1" fillId="0" borderId="0" xfId="4">
      <alignment vertical="center"/>
    </xf>
    <xf numFmtId="0" fontId="5" fillId="0" borderId="11" xfId="4" applyFont="1" applyBorder="1" applyAlignment="1">
      <alignment horizontal="center" vertical="center"/>
    </xf>
    <xf numFmtId="0" fontId="2" fillId="0" borderId="11" xfId="4" applyFont="1" applyBorder="1" applyAlignment="1">
      <alignment horizontal="center" vertical="center"/>
    </xf>
    <xf numFmtId="0" fontId="2" fillId="0" borderId="112" xfId="4" applyFont="1" applyBorder="1" applyAlignment="1">
      <alignment horizontal="center" vertical="center"/>
    </xf>
    <xf numFmtId="0" fontId="2" fillId="0" borderId="0" xfId="4" applyFont="1" applyAlignment="1">
      <alignment horizontal="center" vertical="center"/>
    </xf>
    <xf numFmtId="0" fontId="2" fillId="0" borderId="0" xfId="4" applyFont="1">
      <alignment vertical="center"/>
    </xf>
    <xf numFmtId="0" fontId="2" fillId="0" borderId="11" xfId="4" applyFont="1" applyBorder="1" applyAlignment="1">
      <alignment horizontal="left" vertical="center"/>
    </xf>
    <xf numFmtId="0" fontId="2" fillId="0" borderId="11" xfId="4" applyFont="1" applyBorder="1">
      <alignment vertical="center"/>
    </xf>
    <xf numFmtId="0" fontId="2" fillId="0" borderId="11" xfId="4" applyFont="1" applyBorder="1" applyAlignment="1">
      <alignment horizontal="center" vertical="center"/>
    </xf>
    <xf numFmtId="0" fontId="8" fillId="0" borderId="0" xfId="4" applyFont="1" applyAlignment="1">
      <alignment horizontal="center" vertical="center"/>
    </xf>
    <xf numFmtId="0" fontId="2" fillId="0" borderId="14" xfId="4" applyFont="1" applyBorder="1" applyAlignment="1">
      <alignment horizontal="left" vertical="center"/>
    </xf>
    <xf numFmtId="0" fontId="2" fillId="0" borderId="14" xfId="4" applyFont="1" applyBorder="1" applyAlignment="1">
      <alignment horizontal="center" vertical="center"/>
    </xf>
    <xf numFmtId="0" fontId="31" fillId="0" borderId="14" xfId="4" applyFont="1" applyBorder="1" applyAlignment="1">
      <alignment horizontal="center" vertical="center"/>
    </xf>
    <xf numFmtId="0" fontId="5" fillId="0" borderId="14" xfId="4" applyFont="1" applyBorder="1">
      <alignment vertical="center"/>
    </xf>
    <xf numFmtId="0" fontId="2" fillId="0" borderId="14" xfId="4" applyFont="1" applyBorder="1">
      <alignment vertical="center"/>
    </xf>
    <xf numFmtId="0" fontId="5" fillId="0" borderId="14" xfId="4" applyFont="1" applyBorder="1" applyAlignment="1">
      <alignment horizontal="center" vertical="center"/>
    </xf>
    <xf numFmtId="0" fontId="31" fillId="0" borderId="14" xfId="4" applyFont="1" applyBorder="1">
      <alignment vertical="center"/>
    </xf>
    <xf numFmtId="0" fontId="31" fillId="0" borderId="11" xfId="4" applyFont="1" applyBorder="1" applyAlignment="1">
      <alignment horizontal="center" vertical="center"/>
    </xf>
    <xf numFmtId="0" fontId="5" fillId="0" borderId="11" xfId="4" applyFont="1" applyBorder="1">
      <alignment vertical="center"/>
    </xf>
    <xf numFmtId="0" fontId="31" fillId="0" borderId="11" xfId="4" applyFont="1" applyBorder="1">
      <alignment vertical="center"/>
    </xf>
    <xf numFmtId="0" fontId="2" fillId="0" borderId="0" xfId="4" applyFont="1" applyAlignment="1">
      <alignment horizontal="center" vertical="center"/>
    </xf>
    <xf numFmtId="0" fontId="2" fillId="0" borderId="0" xfId="4" applyFont="1" applyAlignment="1"/>
    <xf numFmtId="0" fontId="2" fillId="0" borderId="0" xfId="4" applyFont="1" applyAlignment="1">
      <alignment horizontal="center" vertical="center" wrapText="1"/>
    </xf>
    <xf numFmtId="0" fontId="5" fillId="0" borderId="0" xfId="4" applyFont="1" applyAlignment="1"/>
    <xf numFmtId="0" fontId="5" fillId="0" borderId="14" xfId="4" applyFont="1" applyBorder="1" applyAlignment="1"/>
    <xf numFmtId="0" fontId="1" fillId="0" borderId="14" xfId="4" applyBorder="1" applyAlignment="1">
      <alignment horizontal="left" vertical="center"/>
    </xf>
    <xf numFmtId="179" fontId="31" fillId="0" borderId="11" xfId="4" applyNumberFormat="1" applyFont="1" applyBorder="1" applyAlignment="1">
      <alignment horizontal="center" vertical="center" shrinkToFit="1"/>
    </xf>
    <xf numFmtId="180" fontId="2" fillId="0" borderId="11" xfId="4" applyNumberFormat="1" applyFont="1" applyBorder="1" applyAlignment="1">
      <alignment horizontal="center" vertical="center"/>
    </xf>
    <xf numFmtId="0" fontId="5" fillId="0" borderId="0" xfId="4" applyFont="1" applyAlignment="1">
      <alignment vertical="center" wrapText="1"/>
    </xf>
    <xf numFmtId="0" fontId="5" fillId="0" borderId="11" xfId="4" applyFont="1" applyBorder="1" applyAlignment="1">
      <alignment vertical="center" wrapText="1"/>
    </xf>
    <xf numFmtId="0" fontId="5" fillId="0" borderId="11" xfId="4" applyFont="1" applyBorder="1" applyAlignment="1">
      <alignment horizontal="left" vertical="center" wrapText="1"/>
    </xf>
    <xf numFmtId="0" fontId="2" fillId="0" borderId="16" xfId="4" applyFont="1" applyBorder="1" applyAlignment="1">
      <alignment horizontal="center" vertical="center"/>
    </xf>
    <xf numFmtId="0" fontId="2" fillId="0" borderId="16" xfId="4" applyFont="1" applyBorder="1">
      <alignment vertical="center"/>
    </xf>
    <xf numFmtId="0" fontId="14" fillId="0" borderId="16" xfId="4" applyFont="1" applyBorder="1" applyAlignment="1">
      <alignment horizontal="center" vertical="center" wrapText="1"/>
    </xf>
    <xf numFmtId="0" fontId="7" fillId="0" borderId="16" xfId="4" applyFont="1" applyBorder="1" applyAlignment="1">
      <alignment vertical="center" wrapText="1"/>
    </xf>
    <xf numFmtId="0" fontId="7" fillId="0" borderId="16" xfId="4" applyFont="1" applyBorder="1" applyAlignment="1">
      <alignment horizontal="center" vertical="center" wrapText="1"/>
    </xf>
    <xf numFmtId="0" fontId="14" fillId="0" borderId="11" xfId="4" applyFont="1" applyBorder="1" applyAlignment="1">
      <alignment vertical="center" wrapText="1"/>
    </xf>
    <xf numFmtId="0" fontId="8" fillId="0" borderId="16" xfId="4" applyFont="1" applyBorder="1" applyAlignment="1">
      <alignment horizontal="center" vertical="center" wrapText="1"/>
    </xf>
    <xf numFmtId="0" fontId="32" fillId="0" borderId="0" xfId="4" applyFont="1" applyAlignment="1">
      <alignment horizontal="center" vertical="center"/>
    </xf>
    <xf numFmtId="0" fontId="7" fillId="0" borderId="0" xfId="4" applyFont="1" applyAlignment="1">
      <alignment horizontal="left" vertical="center" wrapText="1"/>
    </xf>
    <xf numFmtId="0" fontId="32" fillId="0" borderId="0" xfId="4" applyFont="1" applyAlignment="1">
      <alignment horizontal="center" vertical="center"/>
    </xf>
    <xf numFmtId="0" fontId="32" fillId="0" borderId="28" xfId="4" applyFont="1" applyBorder="1" applyAlignment="1">
      <alignment horizontal="center" vertical="center"/>
    </xf>
    <xf numFmtId="0" fontId="31" fillId="0" borderId="28" xfId="4" applyFont="1" applyBorder="1">
      <alignment vertical="center"/>
    </xf>
    <xf numFmtId="0" fontId="31" fillId="0" borderId="131" xfId="4" applyFont="1" applyBorder="1">
      <alignment vertical="center"/>
    </xf>
    <xf numFmtId="0" fontId="31" fillId="0" borderId="0" xfId="4" applyFont="1" applyAlignment="1">
      <alignment horizontal="center" vertical="center"/>
    </xf>
    <xf numFmtId="0" fontId="31" fillId="0" borderId="55" xfId="4" applyFont="1" applyBorder="1" applyAlignment="1">
      <alignment horizontal="center" vertical="center"/>
    </xf>
    <xf numFmtId="0" fontId="31" fillId="0" borderId="55" xfId="4" applyFont="1" applyBorder="1">
      <alignment vertical="center"/>
    </xf>
    <xf numFmtId="0" fontId="31" fillId="0" borderId="133" xfId="4" applyFont="1" applyBorder="1" applyAlignment="1">
      <alignment horizontal="center" vertical="center"/>
    </xf>
    <xf numFmtId="0" fontId="31" fillId="0" borderId="41" xfId="4" applyFont="1" applyBorder="1">
      <alignment vertical="center"/>
    </xf>
    <xf numFmtId="0" fontId="2" fillId="0" borderId="36" xfId="4" applyFont="1" applyBorder="1">
      <alignment vertical="center"/>
    </xf>
    <xf numFmtId="0" fontId="31" fillId="0" borderId="132" xfId="4" applyFont="1" applyBorder="1">
      <alignment vertical="center"/>
    </xf>
    <xf numFmtId="0" fontId="31" fillId="0" borderId="28" xfId="4" applyFont="1" applyBorder="1" applyAlignment="1">
      <alignment horizontal="center" vertical="center"/>
    </xf>
    <xf numFmtId="0" fontId="31" fillId="0" borderId="30" xfId="4" applyFont="1" applyBorder="1" applyAlignment="1">
      <alignment horizontal="center" vertical="center"/>
    </xf>
    <xf numFmtId="0" fontId="31" fillId="0" borderId="40" xfId="4" applyFont="1" applyBorder="1">
      <alignment vertical="center"/>
    </xf>
    <xf numFmtId="0" fontId="2" fillId="0" borderId="42" xfId="4" applyFont="1" applyBorder="1">
      <alignment vertical="center"/>
    </xf>
    <xf numFmtId="0" fontId="31" fillId="0" borderId="131" xfId="4" applyFont="1" applyBorder="1" applyAlignment="1">
      <alignment horizontal="center" vertical="center"/>
    </xf>
    <xf numFmtId="0" fontId="31" fillId="0" borderId="57" xfId="4" applyFont="1" applyBorder="1" applyAlignment="1">
      <alignment horizontal="center" vertical="center"/>
    </xf>
    <xf numFmtId="0" fontId="31" fillId="0" borderId="56" xfId="4" applyFont="1" applyBorder="1" applyAlignment="1">
      <alignment horizontal="center" vertical="center"/>
    </xf>
    <xf numFmtId="0" fontId="31" fillId="0" borderId="12" xfId="4" applyFont="1" applyBorder="1" applyAlignment="1">
      <alignment horizontal="center" vertical="center"/>
    </xf>
    <xf numFmtId="0" fontId="31" fillId="0" borderId="42" xfId="4" applyFont="1" applyBorder="1">
      <alignment vertical="center"/>
    </xf>
    <xf numFmtId="0" fontId="31" fillId="0" borderId="132" xfId="4" applyFont="1" applyBorder="1" applyAlignment="1">
      <alignment horizontal="center" vertical="center"/>
    </xf>
    <xf numFmtId="0" fontId="31" fillId="0" borderId="45" xfId="4" applyFont="1" applyBorder="1" applyAlignment="1">
      <alignment horizontal="center" vertical="center"/>
    </xf>
    <xf numFmtId="0" fontId="31" fillId="0" borderId="134" xfId="4" applyFont="1" applyBorder="1" applyAlignment="1">
      <alignment horizontal="center" vertical="center"/>
    </xf>
    <xf numFmtId="0" fontId="7" fillId="0" borderId="0" xfId="4" applyFont="1" applyAlignment="1">
      <alignment horizontal="center" vertical="center"/>
    </xf>
    <xf numFmtId="0" fontId="7" fillId="0" borderId="28" xfId="4" applyFont="1" applyBorder="1" applyAlignment="1">
      <alignment horizontal="center" vertical="center"/>
    </xf>
    <xf numFmtId="56" fontId="31" fillId="0" borderId="0" xfId="4" applyNumberFormat="1" applyFont="1">
      <alignment vertical="center"/>
    </xf>
    <xf numFmtId="0" fontId="7" fillId="0" borderId="92" xfId="4" applyFont="1" applyBorder="1" applyAlignment="1">
      <alignment horizontal="center" vertical="center"/>
    </xf>
    <xf numFmtId="0" fontId="7" fillId="0" borderId="57" xfId="4" applyFont="1" applyBorder="1" applyAlignment="1">
      <alignment horizontal="center" vertical="center"/>
    </xf>
    <xf numFmtId="0" fontId="7" fillId="0" borderId="56" xfId="4" applyFont="1" applyBorder="1" applyAlignment="1">
      <alignment horizontal="center" vertical="center"/>
    </xf>
    <xf numFmtId="0" fontId="31" fillId="0" borderId="39" xfId="4" applyFont="1" applyBorder="1">
      <alignment vertical="center"/>
    </xf>
    <xf numFmtId="0" fontId="31" fillId="0" borderId="43" xfId="4" applyFont="1" applyBorder="1">
      <alignment vertical="center"/>
    </xf>
    <xf numFmtId="0" fontId="7" fillId="0" borderId="45" xfId="4" applyFont="1" applyBorder="1" applyAlignment="1">
      <alignment horizontal="center" vertical="center"/>
    </xf>
    <xf numFmtId="0" fontId="7" fillId="0" borderId="30" xfId="4" applyFont="1" applyBorder="1" applyAlignment="1">
      <alignment horizontal="center" vertical="center"/>
    </xf>
    <xf numFmtId="0" fontId="31" fillId="0" borderId="92" xfId="4" applyFont="1" applyBorder="1">
      <alignment vertical="center"/>
    </xf>
    <xf numFmtId="0" fontId="31" fillId="0" borderId="57" xfId="4" applyFont="1" applyBorder="1">
      <alignment vertical="center"/>
    </xf>
    <xf numFmtId="0" fontId="31" fillId="0" borderId="56" xfId="4" applyFont="1" applyBorder="1">
      <alignment vertical="center"/>
    </xf>
    <xf numFmtId="0" fontId="7" fillId="0" borderId="92" xfId="4" applyFont="1" applyBorder="1" applyAlignment="1">
      <alignment vertical="center" wrapText="1"/>
    </xf>
    <xf numFmtId="0" fontId="7" fillId="0" borderId="57" xfId="4" applyFont="1" applyBorder="1" applyAlignment="1">
      <alignment vertical="center" wrapText="1"/>
    </xf>
    <xf numFmtId="0" fontId="7" fillId="0" borderId="56" xfId="4" applyFont="1" applyBorder="1" applyAlignment="1">
      <alignment vertical="center" wrapText="1"/>
    </xf>
    <xf numFmtId="0" fontId="31" fillId="0" borderId="12" xfId="4" applyFont="1" applyBorder="1">
      <alignment vertical="center"/>
    </xf>
    <xf numFmtId="0" fontId="31" fillId="0" borderId="91" xfId="4" applyFont="1" applyBorder="1">
      <alignment vertical="center"/>
    </xf>
    <xf numFmtId="0" fontId="31" fillId="0" borderId="136" xfId="4" applyFont="1" applyBorder="1">
      <alignment vertical="center"/>
    </xf>
    <xf numFmtId="0" fontId="7" fillId="0" borderId="135" xfId="4" applyFont="1" applyBorder="1" applyAlignment="1">
      <alignment vertical="center" wrapText="1"/>
    </xf>
    <xf numFmtId="0" fontId="7" fillId="0" borderId="91" xfId="4" applyFont="1" applyBorder="1" applyAlignment="1">
      <alignment vertical="center" wrapText="1"/>
    </xf>
    <xf numFmtId="0" fontId="7" fillId="0" borderId="136" xfId="4" applyFont="1" applyBorder="1" applyAlignment="1">
      <alignment vertical="center" wrapText="1"/>
    </xf>
    <xf numFmtId="0" fontId="31" fillId="0" borderId="10" xfId="4" applyFont="1" applyBorder="1">
      <alignment vertical="center"/>
    </xf>
    <xf numFmtId="0" fontId="7" fillId="0" borderId="137" xfId="4" applyFont="1" applyBorder="1" applyAlignment="1">
      <alignment horizontal="center" vertical="center" wrapText="1"/>
    </xf>
    <xf numFmtId="0" fontId="7" fillId="0" borderId="124" xfId="4" applyFont="1" applyBorder="1" applyAlignment="1">
      <alignment horizontal="center" vertical="center" wrapText="1"/>
    </xf>
    <xf numFmtId="0" fontId="7" fillId="0" borderId="138" xfId="4" applyFont="1" applyBorder="1" applyAlignment="1">
      <alignment horizontal="center" vertical="center" wrapText="1"/>
    </xf>
    <xf numFmtId="0" fontId="8" fillId="0" borderId="137" xfId="4" applyFont="1" applyBorder="1" applyAlignment="1">
      <alignment horizontal="center" vertical="center" wrapText="1"/>
    </xf>
    <xf numFmtId="0" fontId="8" fillId="0" borderId="124" xfId="4" applyFont="1" applyBorder="1" applyAlignment="1">
      <alignment horizontal="center" vertical="center" wrapText="1"/>
    </xf>
    <xf numFmtId="0" fontId="8" fillId="0" borderId="138" xfId="4" applyFont="1" applyBorder="1" applyAlignment="1">
      <alignment horizontal="center" vertical="center" wrapText="1"/>
    </xf>
    <xf numFmtId="0" fontId="7" fillId="0" borderId="12" xfId="4" applyFont="1" applyBorder="1" applyAlignment="1">
      <alignment horizontal="center" vertical="center" wrapText="1"/>
    </xf>
    <xf numFmtId="0" fontId="7" fillId="0" borderId="0" xfId="4" applyFont="1" applyAlignment="1">
      <alignment horizontal="center" vertical="center" wrapText="1"/>
    </xf>
    <xf numFmtId="0" fontId="7" fillId="0" borderId="55"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14" xfId="4" applyFont="1" applyBorder="1" applyAlignment="1">
      <alignment horizontal="center" vertical="center" wrapText="1"/>
    </xf>
    <xf numFmtId="0" fontId="8" fillId="0" borderId="36" xfId="4" applyFont="1" applyBorder="1" applyAlignment="1">
      <alignment horizontal="center" vertical="center" wrapText="1"/>
    </xf>
    <xf numFmtId="0" fontId="7" fillId="0" borderId="45" xfId="4" applyFont="1" applyBorder="1" applyAlignment="1">
      <alignment horizontal="center" vertical="center" wrapText="1"/>
    </xf>
    <xf numFmtId="0" fontId="7" fillId="0" borderId="28" xfId="4" applyFont="1" applyBorder="1" applyAlignment="1">
      <alignment horizontal="center" vertical="center" wrapText="1"/>
    </xf>
    <xf numFmtId="0" fontId="7" fillId="0" borderId="30" xfId="4" applyFont="1" applyBorder="1" applyAlignment="1">
      <alignment horizontal="center" vertical="center" wrapText="1"/>
    </xf>
    <xf numFmtId="0" fontId="8" fillId="0" borderId="45"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30"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43" xfId="4" applyFont="1" applyBorder="1" applyAlignment="1">
      <alignment horizontal="center" vertical="center" wrapText="1"/>
    </xf>
    <xf numFmtId="0" fontId="7" fillId="0" borderId="0" xfId="4" applyFont="1" applyAlignment="1">
      <alignment horizontal="center" vertical="center" wrapText="1"/>
    </xf>
    <xf numFmtId="0" fontId="8" fillId="0" borderId="0" xfId="4" applyFont="1" applyAlignment="1">
      <alignment horizontal="center" vertical="center" wrapText="1"/>
    </xf>
    <xf numFmtId="0" fontId="31" fillId="0" borderId="0" xfId="4" applyFont="1" applyAlignment="1">
      <alignment horizontal="center" vertical="center" wrapText="1"/>
    </xf>
    <xf numFmtId="0" fontId="2" fillId="0" borderId="0" xfId="4" applyFont="1" applyAlignment="1">
      <alignment horizontal="center"/>
    </xf>
    <xf numFmtId="0" fontId="31" fillId="0" borderId="0" xfId="4" applyFont="1" applyAlignment="1"/>
    <xf numFmtId="0" fontId="33" fillId="0" borderId="0" xfId="4" applyFont="1">
      <alignment vertical="center"/>
    </xf>
    <xf numFmtId="0" fontId="7" fillId="0" borderId="11" xfId="4" applyFont="1" applyBorder="1" applyAlignment="1">
      <alignment horizontal="center" vertical="center"/>
    </xf>
    <xf numFmtId="0" fontId="2" fillId="0" borderId="0" xfId="4" applyFont="1" applyAlignment="1">
      <alignment horizontal="left" vertical="center"/>
    </xf>
    <xf numFmtId="0" fontId="31" fillId="0" borderId="0" xfId="4" applyFont="1" applyAlignment="1">
      <alignment horizontal="left" vertical="center"/>
    </xf>
    <xf numFmtId="0" fontId="4" fillId="0" borderId="0" xfId="4" applyFont="1">
      <alignment vertical="center"/>
    </xf>
    <xf numFmtId="0" fontId="2" fillId="0" borderId="0" xfId="4" applyFont="1" applyAlignment="1">
      <alignment horizontal="center" vertical="center" shrinkToFit="1"/>
    </xf>
    <xf numFmtId="0" fontId="2" fillId="0" borderId="11" xfId="4" applyFont="1" applyBorder="1" applyAlignment="1">
      <alignment horizontal="center" vertical="center" shrinkToFit="1"/>
    </xf>
    <xf numFmtId="0" fontId="2" fillId="0" borderId="14" xfId="4" applyFont="1" applyBorder="1" applyAlignment="1">
      <alignment horizontal="center" vertical="center" wrapText="1"/>
    </xf>
    <xf numFmtId="0" fontId="2" fillId="0" borderId="14" xfId="4" applyFont="1" applyBorder="1" applyAlignment="1">
      <alignment horizontal="center" vertical="center" shrinkToFit="1"/>
    </xf>
    <xf numFmtId="0" fontId="2" fillId="0" borderId="0" xfId="4" applyFont="1" applyAlignment="1">
      <alignment horizontal="center" vertical="center" shrinkToFit="1"/>
    </xf>
    <xf numFmtId="0" fontId="2" fillId="0" borderId="11" xfId="4" applyFont="1" applyBorder="1" applyAlignment="1">
      <alignment horizontal="center" vertical="center" wrapText="1"/>
    </xf>
    <xf numFmtId="0" fontId="2" fillId="0" borderId="11" xfId="4" applyFont="1" applyBorder="1" applyAlignment="1">
      <alignment horizontal="center" vertical="center" shrinkToFit="1"/>
    </xf>
    <xf numFmtId="0" fontId="4" fillId="9" borderId="0" xfId="4" applyFont="1" applyFill="1" applyAlignment="1">
      <alignment horizontal="left" vertical="top" wrapText="1"/>
    </xf>
    <xf numFmtId="0" fontId="4" fillId="9" borderId="11" xfId="4" applyFont="1" applyFill="1" applyBorder="1" applyAlignment="1">
      <alignment horizontal="left" vertical="top" wrapText="1"/>
    </xf>
    <xf numFmtId="0" fontId="2" fillId="9" borderId="14" xfId="4" applyFont="1" applyFill="1" applyBorder="1" applyAlignment="1">
      <alignment horizontal="left" vertical="top" wrapText="1"/>
    </xf>
    <xf numFmtId="0" fontId="2" fillId="9" borderId="11" xfId="4" applyFont="1" applyFill="1" applyBorder="1" applyAlignment="1">
      <alignment horizontal="left" vertical="top" wrapText="1"/>
    </xf>
    <xf numFmtId="0" fontId="2" fillId="0" borderId="38" xfId="4" applyFont="1" applyBorder="1">
      <alignment vertical="center"/>
    </xf>
    <xf numFmtId="0" fontId="31" fillId="0" borderId="36" xfId="4" applyFont="1" applyBorder="1">
      <alignment vertical="center"/>
    </xf>
    <xf numFmtId="0" fontId="2" fillId="0" borderId="40" xfId="4" applyFont="1" applyBorder="1">
      <alignment vertical="center"/>
    </xf>
    <xf numFmtId="0" fontId="7" fillId="0" borderId="14" xfId="4" applyFont="1" applyBorder="1" applyAlignment="1">
      <alignment horizontal="left" vertical="center" wrapText="1"/>
    </xf>
    <xf numFmtId="0" fontId="7" fillId="0" borderId="36" xfId="4" applyFont="1" applyBorder="1" applyAlignment="1">
      <alignment horizontal="left" vertical="center" wrapText="1"/>
    </xf>
    <xf numFmtId="0" fontId="2" fillId="0" borderId="40" xfId="4" applyFont="1" applyBorder="1" applyAlignment="1">
      <alignment horizontal="left" vertical="top"/>
    </xf>
    <xf numFmtId="0" fontId="2" fillId="0" borderId="0" xfId="4" applyFont="1" applyAlignment="1">
      <alignment horizontal="left" vertical="top"/>
    </xf>
    <xf numFmtId="0" fontId="2" fillId="0" borderId="42" xfId="4" applyFont="1" applyBorder="1" applyAlignment="1">
      <alignment horizontal="left" vertical="top"/>
    </xf>
    <xf numFmtId="0" fontId="7" fillId="0" borderId="42" xfId="4" applyFont="1" applyBorder="1" applyAlignment="1">
      <alignment horizontal="left" vertical="center" wrapText="1"/>
    </xf>
    <xf numFmtId="0" fontId="2" fillId="0" borderId="39" xfId="4" applyFont="1" applyBorder="1">
      <alignment vertical="center"/>
    </xf>
    <xf numFmtId="0" fontId="7" fillId="0" borderId="11" xfId="4" applyFont="1" applyBorder="1" applyAlignment="1">
      <alignment horizontal="left" vertical="center" wrapText="1"/>
    </xf>
    <xf numFmtId="0" fontId="7" fillId="0" borderId="43" xfId="4" applyFont="1" applyBorder="1" applyAlignment="1">
      <alignment horizontal="left" vertical="center" wrapText="1"/>
    </xf>
    <xf numFmtId="0" fontId="2" fillId="0" borderId="39" xfId="4" applyFont="1" applyBorder="1" applyAlignment="1">
      <alignment horizontal="left" vertical="top"/>
    </xf>
    <xf numFmtId="0" fontId="2" fillId="0" borderId="11" xfId="4" applyFont="1" applyBorder="1" applyAlignment="1">
      <alignment horizontal="left" vertical="top"/>
    </xf>
    <xf numFmtId="0" fontId="2" fillId="0" borderId="43" xfId="4" applyFont="1" applyBorder="1" applyAlignment="1">
      <alignment horizontal="left" vertical="top"/>
    </xf>
    <xf numFmtId="0" fontId="31" fillId="0" borderId="16" xfId="4" applyFont="1" applyBorder="1">
      <alignment vertical="center"/>
    </xf>
    <xf numFmtId="0" fontId="5" fillId="0" borderId="41" xfId="4" applyFont="1" applyBorder="1" applyAlignment="1">
      <alignment horizontal="center" vertical="center"/>
    </xf>
    <xf numFmtId="0" fontId="5" fillId="0" borderId="36" xfId="4" applyFont="1" applyBorder="1" applyAlignment="1">
      <alignment horizontal="center" vertical="center"/>
    </xf>
    <xf numFmtId="0" fontId="31" fillId="0" borderId="14" xfId="4" applyFont="1" applyBorder="1" applyAlignment="1">
      <alignment vertical="center" wrapText="1"/>
    </xf>
    <xf numFmtId="0" fontId="4" fillId="0" borderId="14" xfId="4" applyFont="1" applyBorder="1" applyAlignment="1">
      <alignment horizontal="left" vertical="center" wrapText="1"/>
    </xf>
    <xf numFmtId="0" fontId="34" fillId="0" borderId="14" xfId="4" applyFont="1" applyBorder="1" applyAlignment="1">
      <alignment horizontal="left" vertical="center" wrapText="1"/>
    </xf>
    <xf numFmtId="0" fontId="5" fillId="0" borderId="39" xfId="4" applyFont="1" applyBorder="1" applyAlignment="1">
      <alignment horizontal="center" vertical="center"/>
    </xf>
    <xf numFmtId="0" fontId="5" fillId="0" borderId="43" xfId="4" applyFont="1" applyBorder="1" applyAlignment="1">
      <alignment horizontal="center" vertical="center"/>
    </xf>
    <xf numFmtId="0" fontId="31" fillId="0" borderId="0" xfId="4" applyFont="1" applyAlignment="1">
      <alignment vertical="center" wrapText="1"/>
    </xf>
    <xf numFmtId="0" fontId="34" fillId="0" borderId="0" xfId="4" applyFont="1" applyAlignment="1">
      <alignment horizontal="left" vertical="center" wrapText="1"/>
    </xf>
    <xf numFmtId="0" fontId="31" fillId="0" borderId="41" xfId="4" applyFont="1" applyBorder="1" applyAlignment="1">
      <alignment horizontal="center" vertical="center" wrapText="1"/>
    </xf>
    <xf numFmtId="0" fontId="31" fillId="0" borderId="36" xfId="4" applyFont="1" applyBorder="1" applyAlignment="1">
      <alignment horizontal="center" vertical="center"/>
    </xf>
    <xf numFmtId="0" fontId="31" fillId="0" borderId="40" xfId="4" applyFont="1" applyBorder="1" applyAlignment="1">
      <alignment horizontal="center" vertical="center"/>
    </xf>
    <xf numFmtId="0" fontId="31" fillId="0" borderId="42" xfId="4" applyFont="1" applyBorder="1" applyAlignment="1">
      <alignment horizontal="center" vertical="center"/>
    </xf>
    <xf numFmtId="0" fontId="31" fillId="0" borderId="39" xfId="4" applyFont="1" applyBorder="1" applyAlignment="1">
      <alignment horizontal="center" vertical="center"/>
    </xf>
    <xf numFmtId="0" fontId="31" fillId="0" borderId="43" xfId="4" applyFont="1" applyBorder="1" applyAlignment="1">
      <alignment horizontal="center" vertical="center"/>
    </xf>
    <xf numFmtId="0" fontId="31" fillId="0" borderId="40" xfId="4" applyFont="1" applyBorder="1" applyAlignment="1">
      <alignment vertical="center" wrapText="1"/>
    </xf>
    <xf numFmtId="0" fontId="31" fillId="0" borderId="0" xfId="4" applyFont="1" applyAlignment="1">
      <alignment horizontal="left" vertical="center" wrapText="1"/>
    </xf>
    <xf numFmtId="0" fontId="7" fillId="0" borderId="0" xfId="4" applyFont="1" applyAlignment="1">
      <alignment horizontal="center" wrapText="1"/>
    </xf>
    <xf numFmtId="0" fontId="7" fillId="0" borderId="11" xfId="4" applyFont="1" applyBorder="1" applyAlignment="1">
      <alignment horizontal="right" vertical="center" wrapText="1"/>
    </xf>
    <xf numFmtId="0" fontId="31" fillId="0" borderId="11" xfId="4" applyFont="1" applyBorder="1" applyAlignment="1">
      <alignment wrapText="1"/>
    </xf>
    <xf numFmtId="0" fontId="31" fillId="0" borderId="11" xfId="4" applyFont="1" applyBorder="1" applyAlignment="1">
      <alignment horizontal="center" wrapText="1"/>
    </xf>
    <xf numFmtId="0" fontId="31" fillId="0" borderId="11" xfId="4" applyFont="1" applyBorder="1" applyAlignment="1">
      <alignment horizontal="center" vertical="center" wrapText="1"/>
    </xf>
    <xf numFmtId="0" fontId="7" fillId="0" borderId="11" xfId="4" applyFont="1" applyBorder="1" applyAlignment="1">
      <alignment horizontal="right" wrapText="1"/>
    </xf>
    <xf numFmtId="0" fontId="7" fillId="0" borderId="11" xfId="4" applyFont="1" applyBorder="1" applyAlignment="1">
      <alignment horizontal="center" wrapText="1"/>
    </xf>
    <xf numFmtId="0" fontId="31" fillId="0" borderId="11" xfId="4" applyFont="1" applyBorder="1" applyAlignment="1">
      <alignment horizontal="left" vertical="center" wrapText="1"/>
    </xf>
    <xf numFmtId="0" fontId="31" fillId="0" borderId="42" xfId="4" applyFont="1" applyBorder="1" applyAlignment="1">
      <alignment vertical="center" wrapText="1"/>
    </xf>
    <xf numFmtId="0" fontId="8" fillId="0" borderId="0" xfId="4" applyFont="1" applyAlignment="1">
      <alignment horizontal="left" vertical="center"/>
    </xf>
    <xf numFmtId="0" fontId="8" fillId="0" borderId="11" xfId="4" applyFont="1" applyBorder="1" applyAlignment="1">
      <alignment horizontal="left" vertical="center"/>
    </xf>
    <xf numFmtId="0" fontId="31" fillId="0" borderId="0" xfId="4" applyFont="1" applyAlignment="1">
      <alignment horizontal="center" vertical="center"/>
    </xf>
    <xf numFmtId="0" fontId="2" fillId="9" borderId="0" xfId="4" applyFont="1" applyFill="1" applyAlignment="1">
      <alignment horizontal="left" vertical="top"/>
    </xf>
    <xf numFmtId="0" fontId="31" fillId="0" borderId="0" xfId="4" applyFont="1" applyAlignment="1">
      <alignment horizontal="left"/>
    </xf>
    <xf numFmtId="0" fontId="31" fillId="0" borderId="11" xfId="4" applyFont="1" applyBorder="1" applyAlignment="1">
      <alignment horizontal="left" vertical="center"/>
    </xf>
    <xf numFmtId="0" fontId="31" fillId="9" borderId="0" xfId="4" applyFont="1" applyFill="1" applyAlignment="1">
      <alignment horizontal="left" vertical="top"/>
    </xf>
    <xf numFmtId="0" fontId="31" fillId="9" borderId="11" xfId="4" applyFont="1" applyFill="1" applyBorder="1" applyAlignment="1">
      <alignment horizontal="left" vertical="top"/>
    </xf>
    <xf numFmtId="0" fontId="31" fillId="0" borderId="14" xfId="4" applyFont="1" applyBorder="1" applyAlignment="1">
      <alignment horizontal="right" vertical="center"/>
    </xf>
    <xf numFmtId="0" fontId="33" fillId="0" borderId="14" xfId="4" applyFont="1" applyBorder="1" applyAlignment="1">
      <alignment horizontal="right" vertical="center"/>
    </xf>
  </cellXfs>
  <cellStyles count="5">
    <cellStyle name="スタイル 1" xfId="1" xr:uid="{00000000-0005-0000-0000-000000000000}"/>
    <cellStyle name="通貨" xfId="2" builtinId="7"/>
    <cellStyle name="標準" xfId="0" builtinId="0"/>
    <cellStyle name="標準 2" xfId="3" xr:uid="{00000000-0005-0000-0000-000003000000}"/>
    <cellStyle name="標準 3" xfId="4" xr:uid="{9CF568E5-BC37-4934-91BB-CB148FA77A2B}"/>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noThreeD="1"/>
</file>

<file path=xl/ctrlProps/ctrlProp46.xml><?xml version="1.0" encoding="utf-8"?>
<formControlPr xmlns="http://schemas.microsoft.com/office/spreadsheetml/2009/9/main" objectType="CheckBox" noThreeD="1"/>
</file>

<file path=xl/ctrlProps/ctrlProp47.xml><?xml version="1.0" encoding="utf-8"?>
<formControlPr xmlns="http://schemas.microsoft.com/office/spreadsheetml/2009/9/main" objectType="CheckBox" noThreeD="1"/>
</file>

<file path=xl/ctrlProps/ctrlProp48.xml><?xml version="1.0" encoding="utf-8"?>
<formControlPr xmlns="http://schemas.microsoft.com/office/spreadsheetml/2009/9/main" objectType="CheckBox" noThreeD="1"/>
</file>

<file path=xl/ctrlProps/ctrlProp49.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noThreeD="1"/>
</file>

<file path=xl/ctrlProps/ctrlProp51.xml><?xml version="1.0" encoding="utf-8"?>
<formControlPr xmlns="http://schemas.microsoft.com/office/spreadsheetml/2009/9/main" objectType="CheckBox" noThreeD="1"/>
</file>

<file path=xl/ctrlProps/ctrlProp52.xml><?xml version="1.0" encoding="utf-8"?>
<formControlPr xmlns="http://schemas.microsoft.com/office/spreadsheetml/2009/9/main" objectType="CheckBox" noThreeD="1"/>
</file>

<file path=xl/ctrlProps/ctrlProp53.xml><?xml version="1.0" encoding="utf-8"?>
<formControlPr xmlns="http://schemas.microsoft.com/office/spreadsheetml/2009/9/main" objectType="CheckBox" noThreeD="1"/>
</file>

<file path=xl/ctrlProps/ctrlProp54.xml><?xml version="1.0" encoding="utf-8"?>
<formControlPr xmlns="http://schemas.microsoft.com/office/spreadsheetml/2009/9/main" objectType="CheckBox" noThreeD="1"/>
</file>

<file path=xl/ctrlProps/ctrlProp55.xml><?xml version="1.0" encoding="utf-8"?>
<formControlPr xmlns="http://schemas.microsoft.com/office/spreadsheetml/2009/9/main" objectType="CheckBox" noThreeD="1"/>
</file>

<file path=xl/ctrlProps/ctrlProp56.xml><?xml version="1.0" encoding="utf-8"?>
<formControlPr xmlns="http://schemas.microsoft.com/office/spreadsheetml/2009/9/main" objectType="CheckBox" noThreeD="1"/>
</file>

<file path=xl/ctrlProps/ctrlProp57.xml><?xml version="1.0" encoding="utf-8"?>
<formControlPr xmlns="http://schemas.microsoft.com/office/spreadsheetml/2009/9/main" objectType="CheckBox" noThreeD="1"/>
</file>

<file path=xl/ctrlProps/ctrlProp58.xml><?xml version="1.0" encoding="utf-8"?>
<formControlPr xmlns="http://schemas.microsoft.com/office/spreadsheetml/2009/9/main" objectType="CheckBox" noThreeD="1"/>
</file>

<file path=xl/ctrlProps/ctrlProp59.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noThreeD="1"/>
</file>

<file path=xl/ctrlProps/ctrlProp71.xml><?xml version="1.0" encoding="utf-8"?>
<formControlPr xmlns="http://schemas.microsoft.com/office/spreadsheetml/2009/9/main" objectType="CheckBox" noThreeD="1"/>
</file>

<file path=xl/ctrlProps/ctrlProp72.xml><?xml version="1.0" encoding="utf-8"?>
<formControlPr xmlns="http://schemas.microsoft.com/office/spreadsheetml/2009/9/main" objectType="CheckBox" noThreeD="1"/>
</file>

<file path=xl/ctrlProps/ctrlProp73.xml><?xml version="1.0" encoding="utf-8"?>
<formControlPr xmlns="http://schemas.microsoft.com/office/spreadsheetml/2009/9/main" objectType="CheckBox" noThreeD="1"/>
</file>

<file path=xl/ctrlProps/ctrlProp74.xml><?xml version="1.0" encoding="utf-8"?>
<formControlPr xmlns="http://schemas.microsoft.com/office/spreadsheetml/2009/9/main" objectType="CheckBox" noThreeD="1"/>
</file>

<file path=xl/ctrlProps/ctrlProp75.xml><?xml version="1.0" encoding="utf-8"?>
<formControlPr xmlns="http://schemas.microsoft.com/office/spreadsheetml/2009/9/main" objectType="CheckBox" noThreeD="1"/>
</file>

<file path=xl/ctrlProps/ctrlProp76.xml><?xml version="1.0" encoding="utf-8"?>
<formControlPr xmlns="http://schemas.microsoft.com/office/spreadsheetml/2009/9/main" objectType="CheckBox" noThreeD="1"/>
</file>

<file path=xl/ctrlProps/ctrlProp77.xml><?xml version="1.0" encoding="utf-8"?>
<formControlPr xmlns="http://schemas.microsoft.com/office/spreadsheetml/2009/9/main" objectType="CheckBox" noThreeD="1"/>
</file>

<file path=xl/ctrlProps/ctrlProp78.xml><?xml version="1.0" encoding="utf-8"?>
<formControlPr xmlns="http://schemas.microsoft.com/office/spreadsheetml/2009/9/main" objectType="CheckBox"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noThreeD="1"/>
</file>

<file path=xl/ctrlProps/ctrlProp81.xml><?xml version="1.0" encoding="utf-8"?>
<formControlPr xmlns="http://schemas.microsoft.com/office/spreadsheetml/2009/9/main" objectType="CheckBox" noThreeD="1"/>
</file>

<file path=xl/ctrlProps/ctrlProp82.xml><?xml version="1.0" encoding="utf-8"?>
<formControlPr xmlns="http://schemas.microsoft.com/office/spreadsheetml/2009/9/main" objectType="CheckBox" noThreeD="1"/>
</file>

<file path=xl/ctrlProps/ctrlProp83.xml><?xml version="1.0" encoding="utf-8"?>
<formControlPr xmlns="http://schemas.microsoft.com/office/spreadsheetml/2009/9/main" objectType="CheckBox" noThreeD="1"/>
</file>

<file path=xl/ctrlProps/ctrlProp84.xml><?xml version="1.0" encoding="utf-8"?>
<formControlPr xmlns="http://schemas.microsoft.com/office/spreadsheetml/2009/9/main" objectType="CheckBox"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noThreeD="1"/>
</file>

<file path=xl/ctrlProps/ctrlProp91.xml><?xml version="1.0" encoding="utf-8"?>
<formControlPr xmlns="http://schemas.microsoft.com/office/spreadsheetml/2009/9/main" objectType="CheckBox" noThreeD="1"/>
</file>

<file path=xl/ctrlProps/ctrlProp92.xml><?xml version="1.0" encoding="utf-8"?>
<formControlPr xmlns="http://schemas.microsoft.com/office/spreadsheetml/2009/9/main" objectType="CheckBox"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0</xdr:colOff>
      <xdr:row>37</xdr:row>
      <xdr:rowOff>9525</xdr:rowOff>
    </xdr:from>
    <xdr:to>
      <xdr:col>19</xdr:col>
      <xdr:colOff>342900</xdr:colOff>
      <xdr:row>38</xdr:row>
      <xdr:rowOff>9525</xdr:rowOff>
    </xdr:to>
    <xdr:sp macro="" textlink="">
      <xdr:nvSpPr>
        <xdr:cNvPr id="13698" name="Line 1">
          <a:extLst>
            <a:ext uri="{FF2B5EF4-FFF2-40B4-BE49-F238E27FC236}">
              <a16:creationId xmlns:a16="http://schemas.microsoft.com/office/drawing/2014/main" id="{00000000-0008-0000-0500-000082350000}"/>
            </a:ext>
          </a:extLst>
        </xdr:cNvPr>
        <xdr:cNvSpPr>
          <a:spLocks noChangeShapeType="1"/>
        </xdr:cNvSpPr>
      </xdr:nvSpPr>
      <xdr:spPr bwMode="auto">
        <a:xfrm flipV="1">
          <a:off x="6076950" y="7439025"/>
          <a:ext cx="1047750" cy="20002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9525</xdr:colOff>
      <xdr:row>38</xdr:row>
      <xdr:rowOff>9525</xdr:rowOff>
    </xdr:from>
    <xdr:to>
      <xdr:col>19</xdr:col>
      <xdr:colOff>342900</xdr:colOff>
      <xdr:row>39</xdr:row>
      <xdr:rowOff>0</xdr:rowOff>
    </xdr:to>
    <xdr:sp macro="" textlink="">
      <xdr:nvSpPr>
        <xdr:cNvPr id="13699" name="Line 2">
          <a:extLst>
            <a:ext uri="{FF2B5EF4-FFF2-40B4-BE49-F238E27FC236}">
              <a16:creationId xmlns:a16="http://schemas.microsoft.com/office/drawing/2014/main" id="{00000000-0008-0000-0500-000083350000}"/>
            </a:ext>
          </a:extLst>
        </xdr:cNvPr>
        <xdr:cNvSpPr>
          <a:spLocks noChangeShapeType="1"/>
        </xdr:cNvSpPr>
      </xdr:nvSpPr>
      <xdr:spPr bwMode="auto">
        <a:xfrm flipV="1">
          <a:off x="6086475" y="7639050"/>
          <a:ext cx="1038225" cy="1905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0</xdr:colOff>
      <xdr:row>40</xdr:row>
      <xdr:rowOff>0</xdr:rowOff>
    </xdr:from>
    <xdr:to>
      <xdr:col>20</xdr:col>
      <xdr:colOff>0</xdr:colOff>
      <xdr:row>41</xdr:row>
      <xdr:rowOff>0</xdr:rowOff>
    </xdr:to>
    <xdr:sp macro="" textlink="">
      <xdr:nvSpPr>
        <xdr:cNvPr id="13700" name="Line 3">
          <a:extLst>
            <a:ext uri="{FF2B5EF4-FFF2-40B4-BE49-F238E27FC236}">
              <a16:creationId xmlns:a16="http://schemas.microsoft.com/office/drawing/2014/main" id="{00000000-0008-0000-0500-000084350000}"/>
            </a:ext>
          </a:extLst>
        </xdr:cNvPr>
        <xdr:cNvSpPr>
          <a:spLocks noChangeShapeType="1"/>
        </xdr:cNvSpPr>
      </xdr:nvSpPr>
      <xdr:spPr bwMode="auto">
        <a:xfrm flipV="1">
          <a:off x="6076950" y="8029575"/>
          <a:ext cx="1057275" cy="20002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0</xdr:colOff>
      <xdr:row>43</xdr:row>
      <xdr:rowOff>9525</xdr:rowOff>
    </xdr:from>
    <xdr:to>
      <xdr:col>19</xdr:col>
      <xdr:colOff>323850</xdr:colOff>
      <xdr:row>44</xdr:row>
      <xdr:rowOff>9525</xdr:rowOff>
    </xdr:to>
    <xdr:sp macro="" textlink="">
      <xdr:nvSpPr>
        <xdr:cNvPr id="13701" name="Line 4">
          <a:extLst>
            <a:ext uri="{FF2B5EF4-FFF2-40B4-BE49-F238E27FC236}">
              <a16:creationId xmlns:a16="http://schemas.microsoft.com/office/drawing/2014/main" id="{00000000-0008-0000-0500-000085350000}"/>
            </a:ext>
          </a:extLst>
        </xdr:cNvPr>
        <xdr:cNvSpPr>
          <a:spLocks noChangeShapeType="1"/>
        </xdr:cNvSpPr>
      </xdr:nvSpPr>
      <xdr:spPr bwMode="auto">
        <a:xfrm flipV="1">
          <a:off x="6076950" y="8639175"/>
          <a:ext cx="1028700" cy="20002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0</xdr:colOff>
      <xdr:row>44</xdr:row>
      <xdr:rowOff>9525</xdr:rowOff>
    </xdr:from>
    <xdr:to>
      <xdr:col>19</xdr:col>
      <xdr:colOff>342900</xdr:colOff>
      <xdr:row>45</xdr:row>
      <xdr:rowOff>0</xdr:rowOff>
    </xdr:to>
    <xdr:sp macro="" textlink="">
      <xdr:nvSpPr>
        <xdr:cNvPr id="13702" name="Line 5">
          <a:extLst>
            <a:ext uri="{FF2B5EF4-FFF2-40B4-BE49-F238E27FC236}">
              <a16:creationId xmlns:a16="http://schemas.microsoft.com/office/drawing/2014/main" id="{00000000-0008-0000-0500-000086350000}"/>
            </a:ext>
          </a:extLst>
        </xdr:cNvPr>
        <xdr:cNvSpPr>
          <a:spLocks noChangeShapeType="1"/>
        </xdr:cNvSpPr>
      </xdr:nvSpPr>
      <xdr:spPr bwMode="auto">
        <a:xfrm flipV="1">
          <a:off x="6076950" y="8839200"/>
          <a:ext cx="1047750" cy="19050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0</xdr:colOff>
      <xdr:row>48</xdr:row>
      <xdr:rowOff>0</xdr:rowOff>
    </xdr:from>
    <xdr:to>
      <xdr:col>20</xdr:col>
      <xdr:colOff>0</xdr:colOff>
      <xdr:row>49</xdr:row>
      <xdr:rowOff>9525</xdr:rowOff>
    </xdr:to>
    <xdr:sp macro="" textlink="">
      <xdr:nvSpPr>
        <xdr:cNvPr id="13703" name="Line 6">
          <a:extLst>
            <a:ext uri="{FF2B5EF4-FFF2-40B4-BE49-F238E27FC236}">
              <a16:creationId xmlns:a16="http://schemas.microsoft.com/office/drawing/2014/main" id="{00000000-0008-0000-0500-000087350000}"/>
            </a:ext>
          </a:extLst>
        </xdr:cNvPr>
        <xdr:cNvSpPr>
          <a:spLocks noChangeShapeType="1"/>
        </xdr:cNvSpPr>
      </xdr:nvSpPr>
      <xdr:spPr bwMode="auto">
        <a:xfrm flipV="1">
          <a:off x="6076950" y="9629775"/>
          <a:ext cx="1057275" cy="209550"/>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twoCellAnchor>
    <xdr:from>
      <xdr:col>17</xdr:col>
      <xdr:colOff>0</xdr:colOff>
      <xdr:row>49</xdr:row>
      <xdr:rowOff>9525</xdr:rowOff>
    </xdr:from>
    <xdr:to>
      <xdr:col>19</xdr:col>
      <xdr:colOff>342900</xdr:colOff>
      <xdr:row>50</xdr:row>
      <xdr:rowOff>9525</xdr:rowOff>
    </xdr:to>
    <xdr:sp macro="" textlink="">
      <xdr:nvSpPr>
        <xdr:cNvPr id="13704" name="Line 7">
          <a:extLst>
            <a:ext uri="{FF2B5EF4-FFF2-40B4-BE49-F238E27FC236}">
              <a16:creationId xmlns:a16="http://schemas.microsoft.com/office/drawing/2014/main" id="{00000000-0008-0000-0500-000088350000}"/>
            </a:ext>
          </a:extLst>
        </xdr:cNvPr>
        <xdr:cNvSpPr>
          <a:spLocks noChangeShapeType="1"/>
        </xdr:cNvSpPr>
      </xdr:nvSpPr>
      <xdr:spPr bwMode="auto">
        <a:xfrm flipV="1">
          <a:off x="6076950" y="9839325"/>
          <a:ext cx="1047750" cy="200025"/>
        </a:xfrm>
        <a:prstGeom prst="line">
          <a:avLst/>
        </a:prstGeom>
        <a:noFill/>
        <a:ln w="9525">
          <a:solidFill>
            <a:srgbClr val="000000"/>
          </a:solidFill>
          <a:round/>
          <a:headEnd/>
          <a:tailEnd/>
        </a:ln>
        <a:extLst>
          <a:ext uri="{909E8E84-426E-40dd-AFC4-6F175D3DCCD1}">
            <a14:hiddenFill xmlns:a14="http://schemas.microsoft.com/office/drawing/2010/main" xmlns="">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314325</xdr:colOff>
          <xdr:row>8</xdr:row>
          <xdr:rowOff>142875</xdr:rowOff>
        </xdr:from>
        <xdr:to>
          <xdr:col>8</xdr:col>
          <xdr:colOff>276225</xdr:colOff>
          <xdr:row>10</xdr:row>
          <xdr:rowOff>66675</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600-00000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xdr:row>
          <xdr:rowOff>133350</xdr:rowOff>
        </xdr:from>
        <xdr:to>
          <xdr:col>10</xdr:col>
          <xdr:colOff>85725</xdr:colOff>
          <xdr:row>10</xdr:row>
          <xdr:rowOff>57150</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600-00000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8</xdr:row>
          <xdr:rowOff>133350</xdr:rowOff>
        </xdr:from>
        <xdr:to>
          <xdr:col>11</xdr:col>
          <xdr:colOff>266700</xdr:colOff>
          <xdr:row>10</xdr:row>
          <xdr:rowOff>57150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600-00000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9</xdr:row>
          <xdr:rowOff>123825</xdr:rowOff>
        </xdr:from>
        <xdr:to>
          <xdr:col>12</xdr:col>
          <xdr:colOff>257175</xdr:colOff>
          <xdr:row>11</xdr:row>
          <xdr:rowOff>57150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600-00000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軽症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9</xdr:row>
          <xdr:rowOff>133350</xdr:rowOff>
        </xdr:from>
        <xdr:to>
          <xdr:col>14</xdr:col>
          <xdr:colOff>114300</xdr:colOff>
          <xdr:row>11</xdr:row>
          <xdr:rowOff>57150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600-00000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中等症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9</xdr:row>
          <xdr:rowOff>133350</xdr:rowOff>
        </xdr:from>
        <xdr:to>
          <xdr:col>16</xdr:col>
          <xdr:colOff>123825</xdr:colOff>
          <xdr:row>11</xdr:row>
          <xdr:rowOff>57150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600-00000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やや重症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11</xdr:row>
          <xdr:rowOff>133350</xdr:rowOff>
        </xdr:from>
        <xdr:to>
          <xdr:col>8</xdr:col>
          <xdr:colOff>276225</xdr:colOff>
          <xdr:row>13</xdr:row>
          <xdr:rowOff>57150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600-00000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11</xdr:row>
          <xdr:rowOff>133350</xdr:rowOff>
        </xdr:from>
        <xdr:to>
          <xdr:col>10</xdr:col>
          <xdr:colOff>85725</xdr:colOff>
          <xdr:row>13</xdr:row>
          <xdr:rowOff>57150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600-00000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12</xdr:row>
          <xdr:rowOff>142875</xdr:rowOff>
        </xdr:from>
        <xdr:to>
          <xdr:col>8</xdr:col>
          <xdr:colOff>276225</xdr:colOff>
          <xdr:row>14</xdr:row>
          <xdr:rowOff>66675</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600-00000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12</xdr:row>
          <xdr:rowOff>142875</xdr:rowOff>
        </xdr:from>
        <xdr:to>
          <xdr:col>10</xdr:col>
          <xdr:colOff>85725</xdr:colOff>
          <xdr:row>14</xdr:row>
          <xdr:rowOff>66675</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600-00000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12</xdr:row>
          <xdr:rowOff>142875</xdr:rowOff>
        </xdr:from>
        <xdr:to>
          <xdr:col>11</xdr:col>
          <xdr:colOff>266700</xdr:colOff>
          <xdr:row>14</xdr:row>
          <xdr:rowOff>66675</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600-00000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314325</xdr:colOff>
          <xdr:row>12</xdr:row>
          <xdr:rowOff>142875</xdr:rowOff>
        </xdr:from>
        <xdr:to>
          <xdr:col>13</xdr:col>
          <xdr:colOff>276225</xdr:colOff>
          <xdr:row>14</xdr:row>
          <xdr:rowOff>66675</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600-00000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14</xdr:row>
          <xdr:rowOff>142875</xdr:rowOff>
        </xdr:from>
        <xdr:to>
          <xdr:col>8</xdr:col>
          <xdr:colOff>276225</xdr:colOff>
          <xdr:row>16</xdr:row>
          <xdr:rowOff>66675</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600-00000D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14</xdr:row>
          <xdr:rowOff>142875</xdr:rowOff>
        </xdr:from>
        <xdr:to>
          <xdr:col>10</xdr:col>
          <xdr:colOff>104775</xdr:colOff>
          <xdr:row>16</xdr:row>
          <xdr:rowOff>66675</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600-00000E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16</xdr:row>
          <xdr:rowOff>142875</xdr:rowOff>
        </xdr:from>
        <xdr:to>
          <xdr:col>8</xdr:col>
          <xdr:colOff>276225</xdr:colOff>
          <xdr:row>18</xdr:row>
          <xdr:rowOff>66675</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600-00000F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16</xdr:row>
          <xdr:rowOff>142875</xdr:rowOff>
        </xdr:from>
        <xdr:to>
          <xdr:col>10</xdr:col>
          <xdr:colOff>85725</xdr:colOff>
          <xdr:row>18</xdr:row>
          <xdr:rowOff>66675</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600-000010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16</xdr:row>
          <xdr:rowOff>142875</xdr:rowOff>
        </xdr:from>
        <xdr:to>
          <xdr:col>12</xdr:col>
          <xdr:colOff>257175</xdr:colOff>
          <xdr:row>18</xdr:row>
          <xdr:rowOff>66675</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600-00001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16</xdr:row>
          <xdr:rowOff>142875</xdr:rowOff>
        </xdr:from>
        <xdr:to>
          <xdr:col>14</xdr:col>
          <xdr:colOff>85725</xdr:colOff>
          <xdr:row>18</xdr:row>
          <xdr:rowOff>66675</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600-00001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16</xdr:row>
          <xdr:rowOff>142875</xdr:rowOff>
        </xdr:from>
        <xdr:to>
          <xdr:col>16</xdr:col>
          <xdr:colOff>85725</xdr:colOff>
          <xdr:row>18</xdr:row>
          <xdr:rowOff>66675</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600-00001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295275</xdr:colOff>
          <xdr:row>17</xdr:row>
          <xdr:rowOff>142875</xdr:rowOff>
        </xdr:from>
        <xdr:to>
          <xdr:col>12</xdr:col>
          <xdr:colOff>257175</xdr:colOff>
          <xdr:row>19</xdr:row>
          <xdr:rowOff>66675</xdr:rowOff>
        </xdr:to>
        <xdr:sp macro="" textlink="">
          <xdr:nvSpPr>
            <xdr:cNvPr id="43028" name="Check Box 20" hidden="1">
              <a:extLst>
                <a:ext uri="{63B3BB69-23CF-44E3-9099-C40C66FF867C}">
                  <a14:compatExt spid="_x0000_s43028"/>
                </a:ext>
                <a:ext uri="{FF2B5EF4-FFF2-40B4-BE49-F238E27FC236}">
                  <a16:creationId xmlns:a16="http://schemas.microsoft.com/office/drawing/2014/main" id="{00000000-0008-0000-0600-00001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17</xdr:row>
          <xdr:rowOff>142875</xdr:rowOff>
        </xdr:from>
        <xdr:to>
          <xdr:col>14</xdr:col>
          <xdr:colOff>85725</xdr:colOff>
          <xdr:row>19</xdr:row>
          <xdr:rowOff>66675</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600-00001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17</xdr:row>
          <xdr:rowOff>142875</xdr:rowOff>
        </xdr:from>
        <xdr:to>
          <xdr:col>16</xdr:col>
          <xdr:colOff>76200</xdr:colOff>
          <xdr:row>19</xdr:row>
          <xdr:rowOff>66675</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600-00001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18</xdr:row>
          <xdr:rowOff>142875</xdr:rowOff>
        </xdr:from>
        <xdr:to>
          <xdr:col>8</xdr:col>
          <xdr:colOff>276225</xdr:colOff>
          <xdr:row>20</xdr:row>
          <xdr:rowOff>66675</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600-00001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18</xdr:row>
          <xdr:rowOff>142875</xdr:rowOff>
        </xdr:from>
        <xdr:to>
          <xdr:col>10</xdr:col>
          <xdr:colOff>114300</xdr:colOff>
          <xdr:row>20</xdr:row>
          <xdr:rowOff>66675</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600-00001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19</xdr:row>
          <xdr:rowOff>142875</xdr:rowOff>
        </xdr:from>
        <xdr:to>
          <xdr:col>8</xdr:col>
          <xdr:colOff>276225</xdr:colOff>
          <xdr:row>21</xdr:row>
          <xdr:rowOff>66675</xdr:rowOff>
        </xdr:to>
        <xdr:sp macro="" textlink="">
          <xdr:nvSpPr>
            <xdr:cNvPr id="43033" name="Check Box 25" hidden="1">
              <a:extLst>
                <a:ext uri="{63B3BB69-23CF-44E3-9099-C40C66FF867C}">
                  <a14:compatExt spid="_x0000_s43033"/>
                </a:ext>
                <a:ext uri="{FF2B5EF4-FFF2-40B4-BE49-F238E27FC236}">
                  <a16:creationId xmlns:a16="http://schemas.microsoft.com/office/drawing/2014/main" id="{00000000-0008-0000-0600-00001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19</xdr:row>
          <xdr:rowOff>133350</xdr:rowOff>
        </xdr:from>
        <xdr:to>
          <xdr:col>10</xdr:col>
          <xdr:colOff>114300</xdr:colOff>
          <xdr:row>21</xdr:row>
          <xdr:rowOff>57150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600-00001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20</xdr:row>
          <xdr:rowOff>142875</xdr:rowOff>
        </xdr:from>
        <xdr:to>
          <xdr:col>8</xdr:col>
          <xdr:colOff>276225</xdr:colOff>
          <xdr:row>22</xdr:row>
          <xdr:rowOff>66675</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600-00001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20</xdr:row>
          <xdr:rowOff>142875</xdr:rowOff>
        </xdr:from>
        <xdr:to>
          <xdr:col>10</xdr:col>
          <xdr:colOff>114300</xdr:colOff>
          <xdr:row>22</xdr:row>
          <xdr:rowOff>66675</xdr:rowOff>
        </xdr:to>
        <xdr:sp macro="" textlink="">
          <xdr:nvSpPr>
            <xdr:cNvPr id="43036" name="Check Box 28" hidden="1">
              <a:extLst>
                <a:ext uri="{63B3BB69-23CF-44E3-9099-C40C66FF867C}">
                  <a14:compatExt spid="_x0000_s43036"/>
                </a:ext>
                <a:ext uri="{FF2B5EF4-FFF2-40B4-BE49-F238E27FC236}">
                  <a16:creationId xmlns:a16="http://schemas.microsoft.com/office/drawing/2014/main" id="{00000000-0008-0000-0600-00001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21</xdr:row>
          <xdr:rowOff>142875</xdr:rowOff>
        </xdr:from>
        <xdr:to>
          <xdr:col>8</xdr:col>
          <xdr:colOff>276225</xdr:colOff>
          <xdr:row>23</xdr:row>
          <xdr:rowOff>66675</xdr:rowOff>
        </xdr:to>
        <xdr:sp macro="" textlink="">
          <xdr:nvSpPr>
            <xdr:cNvPr id="43037" name="Check Box 29" hidden="1">
              <a:extLst>
                <a:ext uri="{63B3BB69-23CF-44E3-9099-C40C66FF867C}">
                  <a14:compatExt spid="_x0000_s43037"/>
                </a:ext>
                <a:ext uri="{FF2B5EF4-FFF2-40B4-BE49-F238E27FC236}">
                  <a16:creationId xmlns:a16="http://schemas.microsoft.com/office/drawing/2014/main" id="{00000000-0008-0000-0600-00001D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142875</xdr:rowOff>
        </xdr:from>
        <xdr:to>
          <xdr:col>10</xdr:col>
          <xdr:colOff>114300</xdr:colOff>
          <xdr:row>23</xdr:row>
          <xdr:rowOff>66675</xdr:rowOff>
        </xdr:to>
        <xdr:sp macro="" textlink="">
          <xdr:nvSpPr>
            <xdr:cNvPr id="43038" name="Check Box 30" hidden="1">
              <a:extLst>
                <a:ext uri="{63B3BB69-23CF-44E3-9099-C40C66FF867C}">
                  <a14:compatExt spid="_x0000_s43038"/>
                </a:ext>
                <a:ext uri="{FF2B5EF4-FFF2-40B4-BE49-F238E27FC236}">
                  <a16:creationId xmlns:a16="http://schemas.microsoft.com/office/drawing/2014/main" id="{00000000-0008-0000-0600-00001E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22</xdr:row>
          <xdr:rowOff>133350</xdr:rowOff>
        </xdr:from>
        <xdr:to>
          <xdr:col>8</xdr:col>
          <xdr:colOff>276225</xdr:colOff>
          <xdr:row>24</xdr:row>
          <xdr:rowOff>57150</xdr:rowOff>
        </xdr:to>
        <xdr:sp macro="" textlink="">
          <xdr:nvSpPr>
            <xdr:cNvPr id="43039" name="Check Box 31" hidden="1">
              <a:extLst>
                <a:ext uri="{63B3BB69-23CF-44E3-9099-C40C66FF867C}">
                  <a14:compatExt spid="_x0000_s43039"/>
                </a:ext>
                <a:ext uri="{FF2B5EF4-FFF2-40B4-BE49-F238E27FC236}">
                  <a16:creationId xmlns:a16="http://schemas.microsoft.com/office/drawing/2014/main" id="{00000000-0008-0000-0600-00001F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133350</xdr:rowOff>
        </xdr:from>
        <xdr:to>
          <xdr:col>10</xdr:col>
          <xdr:colOff>114300</xdr:colOff>
          <xdr:row>24</xdr:row>
          <xdr:rowOff>57150</xdr:rowOff>
        </xdr:to>
        <xdr:sp macro="" textlink="">
          <xdr:nvSpPr>
            <xdr:cNvPr id="43040" name="Check Box 32" hidden="1">
              <a:extLst>
                <a:ext uri="{63B3BB69-23CF-44E3-9099-C40C66FF867C}">
                  <a14:compatExt spid="_x0000_s43040"/>
                </a:ext>
                <a:ext uri="{FF2B5EF4-FFF2-40B4-BE49-F238E27FC236}">
                  <a16:creationId xmlns:a16="http://schemas.microsoft.com/office/drawing/2014/main" id="{00000000-0008-0000-0600-000020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23</xdr:row>
          <xdr:rowOff>142875</xdr:rowOff>
        </xdr:from>
        <xdr:to>
          <xdr:col>8</xdr:col>
          <xdr:colOff>276225</xdr:colOff>
          <xdr:row>25</xdr:row>
          <xdr:rowOff>66675</xdr:rowOff>
        </xdr:to>
        <xdr:sp macro="" textlink="">
          <xdr:nvSpPr>
            <xdr:cNvPr id="43041" name="Check Box 33" hidden="1">
              <a:extLst>
                <a:ext uri="{63B3BB69-23CF-44E3-9099-C40C66FF867C}">
                  <a14:compatExt spid="_x0000_s43041"/>
                </a:ext>
                <a:ext uri="{FF2B5EF4-FFF2-40B4-BE49-F238E27FC236}">
                  <a16:creationId xmlns:a16="http://schemas.microsoft.com/office/drawing/2014/main" id="{00000000-0008-0000-0600-00002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23</xdr:row>
          <xdr:rowOff>142875</xdr:rowOff>
        </xdr:from>
        <xdr:to>
          <xdr:col>10</xdr:col>
          <xdr:colOff>114300</xdr:colOff>
          <xdr:row>25</xdr:row>
          <xdr:rowOff>66675</xdr:rowOff>
        </xdr:to>
        <xdr:sp macro="" textlink="">
          <xdr:nvSpPr>
            <xdr:cNvPr id="43042" name="Check Box 34" hidden="1">
              <a:extLst>
                <a:ext uri="{63B3BB69-23CF-44E3-9099-C40C66FF867C}">
                  <a14:compatExt spid="_x0000_s43042"/>
                </a:ext>
                <a:ext uri="{FF2B5EF4-FFF2-40B4-BE49-F238E27FC236}">
                  <a16:creationId xmlns:a16="http://schemas.microsoft.com/office/drawing/2014/main" id="{00000000-0008-0000-0600-00002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24</xdr:row>
          <xdr:rowOff>142875</xdr:rowOff>
        </xdr:from>
        <xdr:to>
          <xdr:col>8</xdr:col>
          <xdr:colOff>276225</xdr:colOff>
          <xdr:row>26</xdr:row>
          <xdr:rowOff>66675</xdr:rowOff>
        </xdr:to>
        <xdr:sp macro="" textlink="">
          <xdr:nvSpPr>
            <xdr:cNvPr id="43043" name="Check Box 35" hidden="1">
              <a:extLst>
                <a:ext uri="{63B3BB69-23CF-44E3-9099-C40C66FF867C}">
                  <a14:compatExt spid="_x0000_s43043"/>
                </a:ext>
                <a:ext uri="{FF2B5EF4-FFF2-40B4-BE49-F238E27FC236}">
                  <a16:creationId xmlns:a16="http://schemas.microsoft.com/office/drawing/2014/main" id="{00000000-0008-0000-0600-00002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142875</xdr:rowOff>
        </xdr:from>
        <xdr:to>
          <xdr:col>10</xdr:col>
          <xdr:colOff>114300</xdr:colOff>
          <xdr:row>26</xdr:row>
          <xdr:rowOff>66675</xdr:rowOff>
        </xdr:to>
        <xdr:sp macro="" textlink="">
          <xdr:nvSpPr>
            <xdr:cNvPr id="43044" name="Check Box 36" hidden="1">
              <a:extLst>
                <a:ext uri="{63B3BB69-23CF-44E3-9099-C40C66FF867C}">
                  <a14:compatExt spid="_x0000_s43044"/>
                </a:ext>
                <a:ext uri="{FF2B5EF4-FFF2-40B4-BE49-F238E27FC236}">
                  <a16:creationId xmlns:a16="http://schemas.microsoft.com/office/drawing/2014/main" id="{00000000-0008-0000-0600-00002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25</xdr:row>
          <xdr:rowOff>142875</xdr:rowOff>
        </xdr:from>
        <xdr:to>
          <xdr:col>8</xdr:col>
          <xdr:colOff>276225</xdr:colOff>
          <xdr:row>27</xdr:row>
          <xdr:rowOff>66675</xdr:rowOff>
        </xdr:to>
        <xdr:sp macro="" textlink="">
          <xdr:nvSpPr>
            <xdr:cNvPr id="43045" name="Check Box 37" hidden="1">
              <a:extLst>
                <a:ext uri="{63B3BB69-23CF-44E3-9099-C40C66FF867C}">
                  <a14:compatExt spid="_x0000_s43045"/>
                </a:ext>
                <a:ext uri="{FF2B5EF4-FFF2-40B4-BE49-F238E27FC236}">
                  <a16:creationId xmlns:a16="http://schemas.microsoft.com/office/drawing/2014/main" id="{00000000-0008-0000-0600-00002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25</xdr:row>
          <xdr:rowOff>142875</xdr:rowOff>
        </xdr:from>
        <xdr:to>
          <xdr:col>10</xdr:col>
          <xdr:colOff>114300</xdr:colOff>
          <xdr:row>27</xdr:row>
          <xdr:rowOff>66675</xdr:rowOff>
        </xdr:to>
        <xdr:sp macro="" textlink="">
          <xdr:nvSpPr>
            <xdr:cNvPr id="43046" name="Check Box 38" hidden="1">
              <a:extLst>
                <a:ext uri="{63B3BB69-23CF-44E3-9099-C40C66FF867C}">
                  <a14:compatExt spid="_x0000_s43046"/>
                </a:ext>
                <a:ext uri="{FF2B5EF4-FFF2-40B4-BE49-F238E27FC236}">
                  <a16:creationId xmlns:a16="http://schemas.microsoft.com/office/drawing/2014/main" id="{00000000-0008-0000-0600-00002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26</xdr:row>
          <xdr:rowOff>142875</xdr:rowOff>
        </xdr:from>
        <xdr:to>
          <xdr:col>8</xdr:col>
          <xdr:colOff>276225</xdr:colOff>
          <xdr:row>28</xdr:row>
          <xdr:rowOff>66675</xdr:rowOff>
        </xdr:to>
        <xdr:sp macro="" textlink="">
          <xdr:nvSpPr>
            <xdr:cNvPr id="43047" name="Check Box 39" hidden="1">
              <a:extLst>
                <a:ext uri="{63B3BB69-23CF-44E3-9099-C40C66FF867C}">
                  <a14:compatExt spid="_x0000_s43047"/>
                </a:ext>
                <a:ext uri="{FF2B5EF4-FFF2-40B4-BE49-F238E27FC236}">
                  <a16:creationId xmlns:a16="http://schemas.microsoft.com/office/drawing/2014/main" id="{00000000-0008-0000-0600-00002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142875</xdr:rowOff>
        </xdr:from>
        <xdr:to>
          <xdr:col>10</xdr:col>
          <xdr:colOff>114300</xdr:colOff>
          <xdr:row>28</xdr:row>
          <xdr:rowOff>66675</xdr:rowOff>
        </xdr:to>
        <xdr:sp macro="" textlink="">
          <xdr:nvSpPr>
            <xdr:cNvPr id="43048" name="Check Box 40" hidden="1">
              <a:extLst>
                <a:ext uri="{63B3BB69-23CF-44E3-9099-C40C66FF867C}">
                  <a14:compatExt spid="_x0000_s43048"/>
                </a:ext>
                <a:ext uri="{FF2B5EF4-FFF2-40B4-BE49-F238E27FC236}">
                  <a16:creationId xmlns:a16="http://schemas.microsoft.com/office/drawing/2014/main" id="{00000000-0008-0000-0600-00002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27</xdr:row>
          <xdr:rowOff>133350</xdr:rowOff>
        </xdr:from>
        <xdr:to>
          <xdr:col>8</xdr:col>
          <xdr:colOff>276225</xdr:colOff>
          <xdr:row>29</xdr:row>
          <xdr:rowOff>57150</xdr:rowOff>
        </xdr:to>
        <xdr:sp macro="" textlink="">
          <xdr:nvSpPr>
            <xdr:cNvPr id="43049" name="Check Box 41" hidden="1">
              <a:extLst>
                <a:ext uri="{63B3BB69-23CF-44E3-9099-C40C66FF867C}">
                  <a14:compatExt spid="_x0000_s43049"/>
                </a:ext>
                <a:ext uri="{FF2B5EF4-FFF2-40B4-BE49-F238E27FC236}">
                  <a16:creationId xmlns:a16="http://schemas.microsoft.com/office/drawing/2014/main" id="{00000000-0008-0000-0600-00002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133350</xdr:rowOff>
        </xdr:from>
        <xdr:to>
          <xdr:col>10</xdr:col>
          <xdr:colOff>114300</xdr:colOff>
          <xdr:row>29</xdr:row>
          <xdr:rowOff>57150</xdr:rowOff>
        </xdr:to>
        <xdr:sp macro="" textlink="">
          <xdr:nvSpPr>
            <xdr:cNvPr id="43050" name="Check Box 42" hidden="1">
              <a:extLst>
                <a:ext uri="{63B3BB69-23CF-44E3-9099-C40C66FF867C}">
                  <a14:compatExt spid="_x0000_s43050"/>
                </a:ext>
                <a:ext uri="{FF2B5EF4-FFF2-40B4-BE49-F238E27FC236}">
                  <a16:creationId xmlns:a16="http://schemas.microsoft.com/office/drawing/2014/main" id="{00000000-0008-0000-0600-00002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28</xdr:row>
          <xdr:rowOff>133350</xdr:rowOff>
        </xdr:from>
        <xdr:to>
          <xdr:col>8</xdr:col>
          <xdr:colOff>276225</xdr:colOff>
          <xdr:row>30</xdr:row>
          <xdr:rowOff>57150</xdr:rowOff>
        </xdr:to>
        <xdr:sp macro="" textlink="">
          <xdr:nvSpPr>
            <xdr:cNvPr id="43051" name="Check Box 43" hidden="1">
              <a:extLst>
                <a:ext uri="{63B3BB69-23CF-44E3-9099-C40C66FF867C}">
                  <a14:compatExt spid="_x0000_s43051"/>
                </a:ext>
                <a:ext uri="{FF2B5EF4-FFF2-40B4-BE49-F238E27FC236}">
                  <a16:creationId xmlns:a16="http://schemas.microsoft.com/office/drawing/2014/main" id="{00000000-0008-0000-0600-00002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133350</xdr:rowOff>
        </xdr:from>
        <xdr:to>
          <xdr:col>10</xdr:col>
          <xdr:colOff>114300</xdr:colOff>
          <xdr:row>30</xdr:row>
          <xdr:rowOff>57150</xdr:rowOff>
        </xdr:to>
        <xdr:sp macro="" textlink="">
          <xdr:nvSpPr>
            <xdr:cNvPr id="43052" name="Check Box 44" hidden="1">
              <a:extLst>
                <a:ext uri="{63B3BB69-23CF-44E3-9099-C40C66FF867C}">
                  <a14:compatExt spid="_x0000_s43052"/>
                </a:ext>
                <a:ext uri="{FF2B5EF4-FFF2-40B4-BE49-F238E27FC236}">
                  <a16:creationId xmlns:a16="http://schemas.microsoft.com/office/drawing/2014/main" id="{00000000-0008-0000-0600-00002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29</xdr:row>
          <xdr:rowOff>133350</xdr:rowOff>
        </xdr:from>
        <xdr:to>
          <xdr:col>8</xdr:col>
          <xdr:colOff>276225</xdr:colOff>
          <xdr:row>31</xdr:row>
          <xdr:rowOff>57150</xdr:rowOff>
        </xdr:to>
        <xdr:sp macro="" textlink="">
          <xdr:nvSpPr>
            <xdr:cNvPr id="43053" name="Check Box 45" hidden="1">
              <a:extLst>
                <a:ext uri="{63B3BB69-23CF-44E3-9099-C40C66FF867C}">
                  <a14:compatExt spid="_x0000_s43053"/>
                </a:ext>
                <a:ext uri="{FF2B5EF4-FFF2-40B4-BE49-F238E27FC236}">
                  <a16:creationId xmlns:a16="http://schemas.microsoft.com/office/drawing/2014/main" id="{00000000-0008-0000-0600-00002D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133350</xdr:rowOff>
        </xdr:from>
        <xdr:to>
          <xdr:col>10</xdr:col>
          <xdr:colOff>114300</xdr:colOff>
          <xdr:row>31</xdr:row>
          <xdr:rowOff>57150</xdr:rowOff>
        </xdr:to>
        <xdr:sp macro="" textlink="">
          <xdr:nvSpPr>
            <xdr:cNvPr id="43054" name="Check Box 46" hidden="1">
              <a:extLst>
                <a:ext uri="{63B3BB69-23CF-44E3-9099-C40C66FF867C}">
                  <a14:compatExt spid="_x0000_s43054"/>
                </a:ext>
                <a:ext uri="{FF2B5EF4-FFF2-40B4-BE49-F238E27FC236}">
                  <a16:creationId xmlns:a16="http://schemas.microsoft.com/office/drawing/2014/main" id="{00000000-0008-0000-0600-00002E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133350</xdr:rowOff>
        </xdr:from>
        <xdr:to>
          <xdr:col>11</xdr:col>
          <xdr:colOff>228600</xdr:colOff>
          <xdr:row>31</xdr:row>
          <xdr:rowOff>57150</xdr:rowOff>
        </xdr:to>
        <xdr:sp macro="" textlink="">
          <xdr:nvSpPr>
            <xdr:cNvPr id="43055" name="Check Box 47" hidden="1">
              <a:extLst>
                <a:ext uri="{63B3BB69-23CF-44E3-9099-C40C66FF867C}">
                  <a14:compatExt spid="_x0000_s43055"/>
                </a:ext>
                <a:ext uri="{FF2B5EF4-FFF2-40B4-BE49-F238E27FC236}">
                  <a16:creationId xmlns:a16="http://schemas.microsoft.com/office/drawing/2014/main" id="{00000000-0008-0000-0600-00002F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29</xdr:row>
          <xdr:rowOff>133350</xdr:rowOff>
        </xdr:from>
        <xdr:to>
          <xdr:col>13</xdr:col>
          <xdr:colOff>104775</xdr:colOff>
          <xdr:row>31</xdr:row>
          <xdr:rowOff>57150</xdr:rowOff>
        </xdr:to>
        <xdr:sp macro="" textlink="">
          <xdr:nvSpPr>
            <xdr:cNvPr id="43056" name="Check Box 48" hidden="1">
              <a:extLst>
                <a:ext uri="{63B3BB69-23CF-44E3-9099-C40C66FF867C}">
                  <a14:compatExt spid="_x0000_s43056"/>
                </a:ext>
                <a:ext uri="{FF2B5EF4-FFF2-40B4-BE49-F238E27FC236}">
                  <a16:creationId xmlns:a16="http://schemas.microsoft.com/office/drawing/2014/main" id="{00000000-0008-0000-0600-000030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295275</xdr:colOff>
          <xdr:row>29</xdr:row>
          <xdr:rowOff>133350</xdr:rowOff>
        </xdr:from>
        <xdr:to>
          <xdr:col>14</xdr:col>
          <xdr:colOff>257175</xdr:colOff>
          <xdr:row>31</xdr:row>
          <xdr:rowOff>57150</xdr:rowOff>
        </xdr:to>
        <xdr:sp macro="" textlink="">
          <xdr:nvSpPr>
            <xdr:cNvPr id="43057" name="Check Box 49" hidden="1">
              <a:extLst>
                <a:ext uri="{63B3BB69-23CF-44E3-9099-C40C66FF867C}">
                  <a14:compatExt spid="_x0000_s43057"/>
                </a:ext>
                <a:ext uri="{FF2B5EF4-FFF2-40B4-BE49-F238E27FC236}">
                  <a16:creationId xmlns:a16="http://schemas.microsoft.com/office/drawing/2014/main" id="{00000000-0008-0000-0600-00003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32</xdr:row>
          <xdr:rowOff>133350</xdr:rowOff>
        </xdr:from>
        <xdr:to>
          <xdr:col>8</xdr:col>
          <xdr:colOff>276225</xdr:colOff>
          <xdr:row>34</xdr:row>
          <xdr:rowOff>57150</xdr:rowOff>
        </xdr:to>
        <xdr:sp macro="" textlink="">
          <xdr:nvSpPr>
            <xdr:cNvPr id="43058" name="Check Box 50" hidden="1">
              <a:extLst>
                <a:ext uri="{63B3BB69-23CF-44E3-9099-C40C66FF867C}">
                  <a14:compatExt spid="_x0000_s43058"/>
                </a:ext>
                <a:ext uri="{FF2B5EF4-FFF2-40B4-BE49-F238E27FC236}">
                  <a16:creationId xmlns:a16="http://schemas.microsoft.com/office/drawing/2014/main" id="{00000000-0008-0000-0600-00003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32</xdr:row>
          <xdr:rowOff>133350</xdr:rowOff>
        </xdr:from>
        <xdr:to>
          <xdr:col>10</xdr:col>
          <xdr:colOff>257175</xdr:colOff>
          <xdr:row>34</xdr:row>
          <xdr:rowOff>57150</xdr:rowOff>
        </xdr:to>
        <xdr:sp macro="" textlink="">
          <xdr:nvSpPr>
            <xdr:cNvPr id="43059" name="Check Box 51" hidden="1">
              <a:extLst>
                <a:ext uri="{63B3BB69-23CF-44E3-9099-C40C66FF867C}">
                  <a14:compatExt spid="_x0000_s43059"/>
                </a:ext>
                <a:ext uri="{FF2B5EF4-FFF2-40B4-BE49-F238E27FC236}">
                  <a16:creationId xmlns:a16="http://schemas.microsoft.com/office/drawing/2014/main" id="{00000000-0008-0000-0600-00003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32</xdr:row>
          <xdr:rowOff>133350</xdr:rowOff>
        </xdr:from>
        <xdr:to>
          <xdr:col>12</xdr:col>
          <xdr:colOff>257175</xdr:colOff>
          <xdr:row>34</xdr:row>
          <xdr:rowOff>57150</xdr:rowOff>
        </xdr:to>
        <xdr:sp macro="" textlink="">
          <xdr:nvSpPr>
            <xdr:cNvPr id="43060" name="Check Box 52" hidden="1">
              <a:extLst>
                <a:ext uri="{63B3BB69-23CF-44E3-9099-C40C66FF867C}">
                  <a14:compatExt spid="_x0000_s43060"/>
                </a:ext>
                <a:ext uri="{FF2B5EF4-FFF2-40B4-BE49-F238E27FC236}">
                  <a16:creationId xmlns:a16="http://schemas.microsoft.com/office/drawing/2014/main" id="{00000000-0008-0000-0600-00003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32</xdr:row>
          <xdr:rowOff>142875</xdr:rowOff>
        </xdr:from>
        <xdr:to>
          <xdr:col>14</xdr:col>
          <xdr:colOff>114300</xdr:colOff>
          <xdr:row>34</xdr:row>
          <xdr:rowOff>66675</xdr:rowOff>
        </xdr:to>
        <xdr:sp macro="" textlink="">
          <xdr:nvSpPr>
            <xdr:cNvPr id="43061" name="Check Box 53" hidden="1">
              <a:extLst>
                <a:ext uri="{63B3BB69-23CF-44E3-9099-C40C66FF867C}">
                  <a14:compatExt spid="_x0000_s43061"/>
                </a:ext>
                <a:ext uri="{FF2B5EF4-FFF2-40B4-BE49-F238E27FC236}">
                  <a16:creationId xmlns:a16="http://schemas.microsoft.com/office/drawing/2014/main" id="{00000000-0008-0000-0600-00003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33</xdr:row>
          <xdr:rowOff>142875</xdr:rowOff>
        </xdr:from>
        <xdr:to>
          <xdr:col>8</xdr:col>
          <xdr:colOff>276225</xdr:colOff>
          <xdr:row>35</xdr:row>
          <xdr:rowOff>66675</xdr:rowOff>
        </xdr:to>
        <xdr:sp macro="" textlink="">
          <xdr:nvSpPr>
            <xdr:cNvPr id="43062" name="Check Box 54" hidden="1">
              <a:extLst>
                <a:ext uri="{63B3BB69-23CF-44E3-9099-C40C66FF867C}">
                  <a14:compatExt spid="_x0000_s43062"/>
                </a:ext>
                <a:ext uri="{FF2B5EF4-FFF2-40B4-BE49-F238E27FC236}">
                  <a16:creationId xmlns:a16="http://schemas.microsoft.com/office/drawing/2014/main" id="{00000000-0008-0000-0600-00003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33</xdr:row>
          <xdr:rowOff>142875</xdr:rowOff>
        </xdr:from>
        <xdr:to>
          <xdr:col>10</xdr:col>
          <xdr:colOff>257175</xdr:colOff>
          <xdr:row>35</xdr:row>
          <xdr:rowOff>66675</xdr:rowOff>
        </xdr:to>
        <xdr:sp macro="" textlink="">
          <xdr:nvSpPr>
            <xdr:cNvPr id="43063" name="Check Box 55" hidden="1">
              <a:extLst>
                <a:ext uri="{63B3BB69-23CF-44E3-9099-C40C66FF867C}">
                  <a14:compatExt spid="_x0000_s43063"/>
                </a:ext>
                <a:ext uri="{FF2B5EF4-FFF2-40B4-BE49-F238E27FC236}">
                  <a16:creationId xmlns:a16="http://schemas.microsoft.com/office/drawing/2014/main" id="{00000000-0008-0000-0600-00003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33</xdr:row>
          <xdr:rowOff>142875</xdr:rowOff>
        </xdr:from>
        <xdr:to>
          <xdr:col>12</xdr:col>
          <xdr:colOff>257175</xdr:colOff>
          <xdr:row>35</xdr:row>
          <xdr:rowOff>66675</xdr:rowOff>
        </xdr:to>
        <xdr:sp macro="" textlink="">
          <xdr:nvSpPr>
            <xdr:cNvPr id="43064" name="Check Box 56" hidden="1">
              <a:extLst>
                <a:ext uri="{63B3BB69-23CF-44E3-9099-C40C66FF867C}">
                  <a14:compatExt spid="_x0000_s43064"/>
                </a:ext>
                <a:ext uri="{FF2B5EF4-FFF2-40B4-BE49-F238E27FC236}">
                  <a16:creationId xmlns:a16="http://schemas.microsoft.com/office/drawing/2014/main" id="{00000000-0008-0000-0600-00003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33</xdr:row>
          <xdr:rowOff>142875</xdr:rowOff>
        </xdr:from>
        <xdr:to>
          <xdr:col>14</xdr:col>
          <xdr:colOff>114300</xdr:colOff>
          <xdr:row>35</xdr:row>
          <xdr:rowOff>66675</xdr:rowOff>
        </xdr:to>
        <xdr:sp macro="" textlink="">
          <xdr:nvSpPr>
            <xdr:cNvPr id="43065" name="Check Box 57" hidden="1">
              <a:extLst>
                <a:ext uri="{63B3BB69-23CF-44E3-9099-C40C66FF867C}">
                  <a14:compatExt spid="_x0000_s43065"/>
                </a:ext>
                <a:ext uri="{FF2B5EF4-FFF2-40B4-BE49-F238E27FC236}">
                  <a16:creationId xmlns:a16="http://schemas.microsoft.com/office/drawing/2014/main" id="{00000000-0008-0000-0600-00003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34</xdr:row>
          <xdr:rowOff>142875</xdr:rowOff>
        </xdr:from>
        <xdr:to>
          <xdr:col>8</xdr:col>
          <xdr:colOff>276225</xdr:colOff>
          <xdr:row>36</xdr:row>
          <xdr:rowOff>66675</xdr:rowOff>
        </xdr:to>
        <xdr:sp macro="" textlink="">
          <xdr:nvSpPr>
            <xdr:cNvPr id="43066" name="Check Box 58" hidden="1">
              <a:extLst>
                <a:ext uri="{63B3BB69-23CF-44E3-9099-C40C66FF867C}">
                  <a14:compatExt spid="_x0000_s43066"/>
                </a:ext>
                <a:ext uri="{FF2B5EF4-FFF2-40B4-BE49-F238E27FC236}">
                  <a16:creationId xmlns:a16="http://schemas.microsoft.com/office/drawing/2014/main" id="{00000000-0008-0000-0600-00003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34</xdr:row>
          <xdr:rowOff>142875</xdr:rowOff>
        </xdr:from>
        <xdr:to>
          <xdr:col>10</xdr:col>
          <xdr:colOff>257175</xdr:colOff>
          <xdr:row>36</xdr:row>
          <xdr:rowOff>66675</xdr:rowOff>
        </xdr:to>
        <xdr:sp macro="" textlink="">
          <xdr:nvSpPr>
            <xdr:cNvPr id="43067" name="Check Box 59" hidden="1">
              <a:extLst>
                <a:ext uri="{63B3BB69-23CF-44E3-9099-C40C66FF867C}">
                  <a14:compatExt spid="_x0000_s43067"/>
                </a:ext>
                <a:ext uri="{FF2B5EF4-FFF2-40B4-BE49-F238E27FC236}">
                  <a16:creationId xmlns:a16="http://schemas.microsoft.com/office/drawing/2014/main" id="{00000000-0008-0000-0600-00003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34</xdr:row>
          <xdr:rowOff>133350</xdr:rowOff>
        </xdr:from>
        <xdr:to>
          <xdr:col>12</xdr:col>
          <xdr:colOff>257175</xdr:colOff>
          <xdr:row>36</xdr:row>
          <xdr:rowOff>57150</xdr:rowOff>
        </xdr:to>
        <xdr:sp macro="" textlink="">
          <xdr:nvSpPr>
            <xdr:cNvPr id="43068" name="Check Box 60" hidden="1">
              <a:extLst>
                <a:ext uri="{63B3BB69-23CF-44E3-9099-C40C66FF867C}">
                  <a14:compatExt spid="_x0000_s43068"/>
                </a:ext>
                <a:ext uri="{FF2B5EF4-FFF2-40B4-BE49-F238E27FC236}">
                  <a16:creationId xmlns:a16="http://schemas.microsoft.com/office/drawing/2014/main" id="{00000000-0008-0000-0600-00003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34</xdr:row>
          <xdr:rowOff>142875</xdr:rowOff>
        </xdr:from>
        <xdr:to>
          <xdr:col>14</xdr:col>
          <xdr:colOff>114300</xdr:colOff>
          <xdr:row>36</xdr:row>
          <xdr:rowOff>66675</xdr:rowOff>
        </xdr:to>
        <xdr:sp macro="" textlink="">
          <xdr:nvSpPr>
            <xdr:cNvPr id="43069" name="Check Box 61" hidden="1">
              <a:extLst>
                <a:ext uri="{63B3BB69-23CF-44E3-9099-C40C66FF867C}">
                  <a14:compatExt spid="_x0000_s43069"/>
                </a:ext>
                <a:ext uri="{FF2B5EF4-FFF2-40B4-BE49-F238E27FC236}">
                  <a16:creationId xmlns:a16="http://schemas.microsoft.com/office/drawing/2014/main" id="{00000000-0008-0000-0600-00003D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37</xdr:row>
          <xdr:rowOff>142875</xdr:rowOff>
        </xdr:from>
        <xdr:to>
          <xdr:col>8</xdr:col>
          <xdr:colOff>276225</xdr:colOff>
          <xdr:row>39</xdr:row>
          <xdr:rowOff>66675</xdr:rowOff>
        </xdr:to>
        <xdr:sp macro="" textlink="">
          <xdr:nvSpPr>
            <xdr:cNvPr id="43070" name="Check Box 62" hidden="1">
              <a:extLst>
                <a:ext uri="{63B3BB69-23CF-44E3-9099-C40C66FF867C}">
                  <a14:compatExt spid="_x0000_s43070"/>
                </a:ext>
                <a:ext uri="{FF2B5EF4-FFF2-40B4-BE49-F238E27FC236}">
                  <a16:creationId xmlns:a16="http://schemas.microsoft.com/office/drawing/2014/main" id="{00000000-0008-0000-0600-00003E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37</xdr:row>
          <xdr:rowOff>142875</xdr:rowOff>
        </xdr:from>
        <xdr:to>
          <xdr:col>10</xdr:col>
          <xdr:colOff>257175</xdr:colOff>
          <xdr:row>39</xdr:row>
          <xdr:rowOff>66675</xdr:rowOff>
        </xdr:to>
        <xdr:sp macro="" textlink="">
          <xdr:nvSpPr>
            <xdr:cNvPr id="43071" name="Check Box 63" hidden="1">
              <a:extLst>
                <a:ext uri="{63B3BB69-23CF-44E3-9099-C40C66FF867C}">
                  <a14:compatExt spid="_x0000_s43071"/>
                </a:ext>
                <a:ext uri="{FF2B5EF4-FFF2-40B4-BE49-F238E27FC236}">
                  <a16:creationId xmlns:a16="http://schemas.microsoft.com/office/drawing/2014/main" id="{00000000-0008-0000-0600-00003F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37</xdr:row>
          <xdr:rowOff>142875</xdr:rowOff>
        </xdr:from>
        <xdr:to>
          <xdr:col>12</xdr:col>
          <xdr:colOff>257175</xdr:colOff>
          <xdr:row>39</xdr:row>
          <xdr:rowOff>66675</xdr:rowOff>
        </xdr:to>
        <xdr:sp macro="" textlink="">
          <xdr:nvSpPr>
            <xdr:cNvPr id="43072" name="Check Box 64" hidden="1">
              <a:extLst>
                <a:ext uri="{63B3BB69-23CF-44E3-9099-C40C66FF867C}">
                  <a14:compatExt spid="_x0000_s43072"/>
                </a:ext>
                <a:ext uri="{FF2B5EF4-FFF2-40B4-BE49-F238E27FC236}">
                  <a16:creationId xmlns:a16="http://schemas.microsoft.com/office/drawing/2014/main" id="{00000000-0008-0000-0600-000040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37</xdr:row>
          <xdr:rowOff>133350</xdr:rowOff>
        </xdr:from>
        <xdr:to>
          <xdr:col>14</xdr:col>
          <xdr:colOff>114300</xdr:colOff>
          <xdr:row>39</xdr:row>
          <xdr:rowOff>57150</xdr:rowOff>
        </xdr:to>
        <xdr:sp macro="" textlink="">
          <xdr:nvSpPr>
            <xdr:cNvPr id="43073" name="Check Box 65" hidden="1">
              <a:extLst>
                <a:ext uri="{63B3BB69-23CF-44E3-9099-C40C66FF867C}">
                  <a14:compatExt spid="_x0000_s43073"/>
                </a:ext>
                <a:ext uri="{FF2B5EF4-FFF2-40B4-BE49-F238E27FC236}">
                  <a16:creationId xmlns:a16="http://schemas.microsoft.com/office/drawing/2014/main" id="{00000000-0008-0000-0600-00004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35</xdr:row>
          <xdr:rowOff>142875</xdr:rowOff>
        </xdr:from>
        <xdr:to>
          <xdr:col>8</xdr:col>
          <xdr:colOff>276225</xdr:colOff>
          <xdr:row>37</xdr:row>
          <xdr:rowOff>66675</xdr:rowOff>
        </xdr:to>
        <xdr:sp macro="" textlink="">
          <xdr:nvSpPr>
            <xdr:cNvPr id="43074" name="Check Box 66" hidden="1">
              <a:extLst>
                <a:ext uri="{63B3BB69-23CF-44E3-9099-C40C66FF867C}">
                  <a14:compatExt spid="_x0000_s43074"/>
                </a:ext>
                <a:ext uri="{FF2B5EF4-FFF2-40B4-BE49-F238E27FC236}">
                  <a16:creationId xmlns:a16="http://schemas.microsoft.com/office/drawing/2014/main" id="{00000000-0008-0000-0600-00004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35</xdr:row>
          <xdr:rowOff>142875</xdr:rowOff>
        </xdr:from>
        <xdr:to>
          <xdr:col>10</xdr:col>
          <xdr:colOff>257175</xdr:colOff>
          <xdr:row>37</xdr:row>
          <xdr:rowOff>66675</xdr:rowOff>
        </xdr:to>
        <xdr:sp macro="" textlink="">
          <xdr:nvSpPr>
            <xdr:cNvPr id="43075" name="Check Box 67" hidden="1">
              <a:extLst>
                <a:ext uri="{63B3BB69-23CF-44E3-9099-C40C66FF867C}">
                  <a14:compatExt spid="_x0000_s43075"/>
                </a:ext>
                <a:ext uri="{FF2B5EF4-FFF2-40B4-BE49-F238E27FC236}">
                  <a16:creationId xmlns:a16="http://schemas.microsoft.com/office/drawing/2014/main" id="{00000000-0008-0000-0600-00004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35</xdr:row>
          <xdr:rowOff>142875</xdr:rowOff>
        </xdr:from>
        <xdr:to>
          <xdr:col>12</xdr:col>
          <xdr:colOff>257175</xdr:colOff>
          <xdr:row>37</xdr:row>
          <xdr:rowOff>66675</xdr:rowOff>
        </xdr:to>
        <xdr:sp macro="" textlink="">
          <xdr:nvSpPr>
            <xdr:cNvPr id="43076" name="Check Box 68" hidden="1">
              <a:extLst>
                <a:ext uri="{63B3BB69-23CF-44E3-9099-C40C66FF867C}">
                  <a14:compatExt spid="_x0000_s43076"/>
                </a:ext>
                <a:ext uri="{FF2B5EF4-FFF2-40B4-BE49-F238E27FC236}">
                  <a16:creationId xmlns:a16="http://schemas.microsoft.com/office/drawing/2014/main" id="{00000000-0008-0000-0600-00004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142875</xdr:rowOff>
        </xdr:from>
        <xdr:to>
          <xdr:col>14</xdr:col>
          <xdr:colOff>114300</xdr:colOff>
          <xdr:row>37</xdr:row>
          <xdr:rowOff>66675</xdr:rowOff>
        </xdr:to>
        <xdr:sp macro="" textlink="">
          <xdr:nvSpPr>
            <xdr:cNvPr id="43077" name="Check Box 69" hidden="1">
              <a:extLst>
                <a:ext uri="{63B3BB69-23CF-44E3-9099-C40C66FF867C}">
                  <a14:compatExt spid="_x0000_s43077"/>
                </a:ext>
                <a:ext uri="{FF2B5EF4-FFF2-40B4-BE49-F238E27FC236}">
                  <a16:creationId xmlns:a16="http://schemas.microsoft.com/office/drawing/2014/main" id="{00000000-0008-0000-0600-00004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36</xdr:row>
          <xdr:rowOff>133350</xdr:rowOff>
        </xdr:from>
        <xdr:to>
          <xdr:col>8</xdr:col>
          <xdr:colOff>276225</xdr:colOff>
          <xdr:row>38</xdr:row>
          <xdr:rowOff>57150</xdr:rowOff>
        </xdr:to>
        <xdr:sp macro="" textlink="">
          <xdr:nvSpPr>
            <xdr:cNvPr id="43078" name="Check Box 70" hidden="1">
              <a:extLst>
                <a:ext uri="{63B3BB69-23CF-44E3-9099-C40C66FF867C}">
                  <a14:compatExt spid="_x0000_s43078"/>
                </a:ext>
                <a:ext uri="{FF2B5EF4-FFF2-40B4-BE49-F238E27FC236}">
                  <a16:creationId xmlns:a16="http://schemas.microsoft.com/office/drawing/2014/main" id="{00000000-0008-0000-0600-00004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36</xdr:row>
          <xdr:rowOff>133350</xdr:rowOff>
        </xdr:from>
        <xdr:to>
          <xdr:col>10</xdr:col>
          <xdr:colOff>257175</xdr:colOff>
          <xdr:row>38</xdr:row>
          <xdr:rowOff>57150</xdr:rowOff>
        </xdr:to>
        <xdr:sp macro="" textlink="">
          <xdr:nvSpPr>
            <xdr:cNvPr id="43079" name="Check Box 71" hidden="1">
              <a:extLst>
                <a:ext uri="{63B3BB69-23CF-44E3-9099-C40C66FF867C}">
                  <a14:compatExt spid="_x0000_s43079"/>
                </a:ext>
                <a:ext uri="{FF2B5EF4-FFF2-40B4-BE49-F238E27FC236}">
                  <a16:creationId xmlns:a16="http://schemas.microsoft.com/office/drawing/2014/main" id="{00000000-0008-0000-0600-00004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276225</xdr:colOff>
          <xdr:row>36</xdr:row>
          <xdr:rowOff>133350</xdr:rowOff>
        </xdr:from>
        <xdr:to>
          <xdr:col>12</xdr:col>
          <xdr:colOff>257175</xdr:colOff>
          <xdr:row>38</xdr:row>
          <xdr:rowOff>57150</xdr:rowOff>
        </xdr:to>
        <xdr:sp macro="" textlink="">
          <xdr:nvSpPr>
            <xdr:cNvPr id="43080" name="Check Box 72" hidden="1">
              <a:extLst>
                <a:ext uri="{63B3BB69-23CF-44E3-9099-C40C66FF867C}">
                  <a14:compatExt spid="_x0000_s43080"/>
                </a:ext>
                <a:ext uri="{FF2B5EF4-FFF2-40B4-BE49-F238E27FC236}">
                  <a16:creationId xmlns:a16="http://schemas.microsoft.com/office/drawing/2014/main" id="{00000000-0008-0000-0600-00004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36</xdr:row>
          <xdr:rowOff>133350</xdr:rowOff>
        </xdr:from>
        <xdr:to>
          <xdr:col>14</xdr:col>
          <xdr:colOff>114300</xdr:colOff>
          <xdr:row>38</xdr:row>
          <xdr:rowOff>57150</xdr:rowOff>
        </xdr:to>
        <xdr:sp macro="" textlink="">
          <xdr:nvSpPr>
            <xdr:cNvPr id="43081" name="Check Box 73" hidden="1">
              <a:extLst>
                <a:ext uri="{63B3BB69-23CF-44E3-9099-C40C66FF867C}">
                  <a14:compatExt spid="_x0000_s43081"/>
                </a:ext>
                <a:ext uri="{FF2B5EF4-FFF2-40B4-BE49-F238E27FC236}">
                  <a16:creationId xmlns:a16="http://schemas.microsoft.com/office/drawing/2014/main" id="{00000000-0008-0000-0600-00004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38</xdr:row>
          <xdr:rowOff>133350</xdr:rowOff>
        </xdr:from>
        <xdr:to>
          <xdr:col>8</xdr:col>
          <xdr:colOff>276225</xdr:colOff>
          <xdr:row>40</xdr:row>
          <xdr:rowOff>57150</xdr:rowOff>
        </xdr:to>
        <xdr:sp macro="" textlink="">
          <xdr:nvSpPr>
            <xdr:cNvPr id="43082" name="Check Box 74" hidden="1">
              <a:extLst>
                <a:ext uri="{63B3BB69-23CF-44E3-9099-C40C66FF867C}">
                  <a14:compatExt spid="_x0000_s43082"/>
                </a:ext>
                <a:ext uri="{FF2B5EF4-FFF2-40B4-BE49-F238E27FC236}">
                  <a16:creationId xmlns:a16="http://schemas.microsoft.com/office/drawing/2014/main" id="{00000000-0008-0000-0600-00004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295275</xdr:colOff>
          <xdr:row>38</xdr:row>
          <xdr:rowOff>142875</xdr:rowOff>
        </xdr:from>
        <xdr:to>
          <xdr:col>10</xdr:col>
          <xdr:colOff>257175</xdr:colOff>
          <xdr:row>40</xdr:row>
          <xdr:rowOff>66675</xdr:rowOff>
        </xdr:to>
        <xdr:sp macro="" textlink="">
          <xdr:nvSpPr>
            <xdr:cNvPr id="43083" name="Check Box 75" hidden="1">
              <a:extLst>
                <a:ext uri="{63B3BB69-23CF-44E3-9099-C40C66FF867C}">
                  <a14:compatExt spid="_x0000_s43083"/>
                </a:ext>
                <a:ext uri="{FF2B5EF4-FFF2-40B4-BE49-F238E27FC236}">
                  <a16:creationId xmlns:a16="http://schemas.microsoft.com/office/drawing/2014/main" id="{00000000-0008-0000-0600-00004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56</xdr:row>
          <xdr:rowOff>142875</xdr:rowOff>
        </xdr:from>
        <xdr:to>
          <xdr:col>3</xdr:col>
          <xdr:colOff>276225</xdr:colOff>
          <xdr:row>58</xdr:row>
          <xdr:rowOff>66675</xdr:rowOff>
        </xdr:to>
        <xdr:sp macro="" textlink="">
          <xdr:nvSpPr>
            <xdr:cNvPr id="43084" name="Check Box 76" hidden="1">
              <a:extLst>
                <a:ext uri="{63B3BB69-23CF-44E3-9099-C40C66FF867C}">
                  <a14:compatExt spid="_x0000_s43084"/>
                </a:ext>
                <a:ext uri="{FF2B5EF4-FFF2-40B4-BE49-F238E27FC236}">
                  <a16:creationId xmlns:a16="http://schemas.microsoft.com/office/drawing/2014/main" id="{00000000-0008-0000-0600-00004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56</xdr:row>
          <xdr:rowOff>142875</xdr:rowOff>
        </xdr:from>
        <xdr:to>
          <xdr:col>5</xdr:col>
          <xdr:colOff>114300</xdr:colOff>
          <xdr:row>58</xdr:row>
          <xdr:rowOff>66675</xdr:rowOff>
        </xdr:to>
        <xdr:sp macro="" textlink="">
          <xdr:nvSpPr>
            <xdr:cNvPr id="43085" name="Check Box 77" hidden="1">
              <a:extLst>
                <a:ext uri="{63B3BB69-23CF-44E3-9099-C40C66FF867C}">
                  <a14:compatExt spid="_x0000_s43085"/>
                </a:ext>
                <a:ext uri="{FF2B5EF4-FFF2-40B4-BE49-F238E27FC236}">
                  <a16:creationId xmlns:a16="http://schemas.microsoft.com/office/drawing/2014/main" id="{00000000-0008-0000-0600-00004D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62</xdr:row>
          <xdr:rowOff>76200</xdr:rowOff>
        </xdr:from>
        <xdr:to>
          <xdr:col>3</xdr:col>
          <xdr:colOff>276225</xdr:colOff>
          <xdr:row>63</xdr:row>
          <xdr:rowOff>142875</xdr:rowOff>
        </xdr:to>
        <xdr:sp macro="" textlink="">
          <xdr:nvSpPr>
            <xdr:cNvPr id="43086" name="Check Box 78" hidden="1">
              <a:extLst>
                <a:ext uri="{63B3BB69-23CF-44E3-9099-C40C66FF867C}">
                  <a14:compatExt spid="_x0000_s43086"/>
                </a:ext>
                <a:ext uri="{FF2B5EF4-FFF2-40B4-BE49-F238E27FC236}">
                  <a16:creationId xmlns:a16="http://schemas.microsoft.com/office/drawing/2014/main" id="{00000000-0008-0000-0600-00004E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62</xdr:row>
          <xdr:rowOff>66675</xdr:rowOff>
        </xdr:from>
        <xdr:to>
          <xdr:col>5</xdr:col>
          <xdr:colOff>47625</xdr:colOff>
          <xdr:row>63</xdr:row>
          <xdr:rowOff>133350</xdr:rowOff>
        </xdr:to>
        <xdr:sp macro="" textlink="">
          <xdr:nvSpPr>
            <xdr:cNvPr id="43087" name="Check Box 79" hidden="1">
              <a:extLst>
                <a:ext uri="{63B3BB69-23CF-44E3-9099-C40C66FF867C}">
                  <a14:compatExt spid="_x0000_s43087"/>
                </a:ext>
                <a:ext uri="{FF2B5EF4-FFF2-40B4-BE49-F238E27FC236}">
                  <a16:creationId xmlns:a16="http://schemas.microsoft.com/office/drawing/2014/main" id="{00000000-0008-0000-0600-00004F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63</xdr:row>
          <xdr:rowOff>133350</xdr:rowOff>
        </xdr:from>
        <xdr:to>
          <xdr:col>3</xdr:col>
          <xdr:colOff>276225</xdr:colOff>
          <xdr:row>65</xdr:row>
          <xdr:rowOff>57150</xdr:rowOff>
        </xdr:to>
        <xdr:sp macro="" textlink="">
          <xdr:nvSpPr>
            <xdr:cNvPr id="43088" name="Check Box 80" hidden="1">
              <a:extLst>
                <a:ext uri="{63B3BB69-23CF-44E3-9099-C40C66FF867C}">
                  <a14:compatExt spid="_x0000_s43088"/>
                </a:ext>
                <a:ext uri="{FF2B5EF4-FFF2-40B4-BE49-F238E27FC236}">
                  <a16:creationId xmlns:a16="http://schemas.microsoft.com/office/drawing/2014/main" id="{00000000-0008-0000-0600-000050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63</xdr:row>
          <xdr:rowOff>133350</xdr:rowOff>
        </xdr:from>
        <xdr:to>
          <xdr:col>6</xdr:col>
          <xdr:colOff>85725</xdr:colOff>
          <xdr:row>65</xdr:row>
          <xdr:rowOff>57150</xdr:rowOff>
        </xdr:to>
        <xdr:sp macro="" textlink="">
          <xdr:nvSpPr>
            <xdr:cNvPr id="43089" name="Check Box 81" hidden="1">
              <a:extLst>
                <a:ext uri="{63B3BB69-23CF-44E3-9099-C40C66FF867C}">
                  <a14:compatExt spid="_x0000_s43089"/>
                </a:ext>
                <a:ext uri="{FF2B5EF4-FFF2-40B4-BE49-F238E27FC236}">
                  <a16:creationId xmlns:a16="http://schemas.microsoft.com/office/drawing/2014/main" id="{00000000-0008-0000-0600-000051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63</xdr:row>
          <xdr:rowOff>133350</xdr:rowOff>
        </xdr:from>
        <xdr:to>
          <xdr:col>9</xdr:col>
          <xdr:colOff>104775</xdr:colOff>
          <xdr:row>65</xdr:row>
          <xdr:rowOff>57150</xdr:rowOff>
        </xdr:to>
        <xdr:sp macro="" textlink="">
          <xdr:nvSpPr>
            <xdr:cNvPr id="43090" name="Check Box 82" hidden="1">
              <a:extLst>
                <a:ext uri="{63B3BB69-23CF-44E3-9099-C40C66FF867C}">
                  <a14:compatExt spid="_x0000_s43090"/>
                </a:ext>
                <a:ext uri="{FF2B5EF4-FFF2-40B4-BE49-F238E27FC236}">
                  <a16:creationId xmlns:a16="http://schemas.microsoft.com/office/drawing/2014/main" id="{00000000-0008-0000-0600-000052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314325</xdr:colOff>
          <xdr:row>63</xdr:row>
          <xdr:rowOff>142875</xdr:rowOff>
        </xdr:from>
        <xdr:to>
          <xdr:col>12</xdr:col>
          <xdr:colOff>276225</xdr:colOff>
          <xdr:row>65</xdr:row>
          <xdr:rowOff>66675</xdr:rowOff>
        </xdr:to>
        <xdr:sp macro="" textlink="">
          <xdr:nvSpPr>
            <xdr:cNvPr id="43091" name="Check Box 83" hidden="1">
              <a:extLst>
                <a:ext uri="{63B3BB69-23CF-44E3-9099-C40C66FF867C}">
                  <a14:compatExt spid="_x0000_s43091"/>
                </a:ext>
                <a:ext uri="{FF2B5EF4-FFF2-40B4-BE49-F238E27FC236}">
                  <a16:creationId xmlns:a16="http://schemas.microsoft.com/office/drawing/2014/main" id="{00000000-0008-0000-0600-000053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314325</xdr:colOff>
          <xdr:row>52</xdr:row>
          <xdr:rowOff>142875</xdr:rowOff>
        </xdr:from>
        <xdr:to>
          <xdr:col>15</xdr:col>
          <xdr:colOff>276225</xdr:colOff>
          <xdr:row>54</xdr:row>
          <xdr:rowOff>66675</xdr:rowOff>
        </xdr:to>
        <xdr:sp macro="" textlink="">
          <xdr:nvSpPr>
            <xdr:cNvPr id="43092" name="Check Box 84" hidden="1">
              <a:extLst>
                <a:ext uri="{63B3BB69-23CF-44E3-9099-C40C66FF867C}">
                  <a14:compatExt spid="_x0000_s43092"/>
                </a:ext>
                <a:ext uri="{FF2B5EF4-FFF2-40B4-BE49-F238E27FC236}">
                  <a16:creationId xmlns:a16="http://schemas.microsoft.com/office/drawing/2014/main" id="{00000000-0008-0000-0600-000054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52</xdr:row>
          <xdr:rowOff>133350</xdr:rowOff>
        </xdr:from>
        <xdr:to>
          <xdr:col>17</xdr:col>
          <xdr:colOff>47625</xdr:colOff>
          <xdr:row>54</xdr:row>
          <xdr:rowOff>57150</xdr:rowOff>
        </xdr:to>
        <xdr:sp macro="" textlink="">
          <xdr:nvSpPr>
            <xdr:cNvPr id="43093" name="Check Box 85" hidden="1">
              <a:extLst>
                <a:ext uri="{63B3BB69-23CF-44E3-9099-C40C66FF867C}">
                  <a14:compatExt spid="_x0000_s43093"/>
                </a:ext>
                <a:ext uri="{FF2B5EF4-FFF2-40B4-BE49-F238E27FC236}">
                  <a16:creationId xmlns:a16="http://schemas.microsoft.com/office/drawing/2014/main" id="{00000000-0008-0000-0600-000055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10</xdr:row>
          <xdr:rowOff>133350</xdr:rowOff>
        </xdr:from>
        <xdr:to>
          <xdr:col>8</xdr:col>
          <xdr:colOff>276225</xdr:colOff>
          <xdr:row>12</xdr:row>
          <xdr:rowOff>57150</xdr:rowOff>
        </xdr:to>
        <xdr:sp macro="" textlink="">
          <xdr:nvSpPr>
            <xdr:cNvPr id="43094" name="Check Box 86" hidden="1">
              <a:extLst>
                <a:ext uri="{63B3BB69-23CF-44E3-9099-C40C66FF867C}">
                  <a14:compatExt spid="_x0000_s43094"/>
                </a:ext>
                <a:ext uri="{FF2B5EF4-FFF2-40B4-BE49-F238E27FC236}">
                  <a16:creationId xmlns:a16="http://schemas.microsoft.com/office/drawing/2014/main" id="{00000000-0008-0000-0600-000056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10</xdr:row>
          <xdr:rowOff>133350</xdr:rowOff>
        </xdr:from>
        <xdr:to>
          <xdr:col>10</xdr:col>
          <xdr:colOff>85725</xdr:colOff>
          <xdr:row>12</xdr:row>
          <xdr:rowOff>57150</xdr:rowOff>
        </xdr:to>
        <xdr:sp macro="" textlink="">
          <xdr:nvSpPr>
            <xdr:cNvPr id="43095" name="Check Box 87" hidden="1">
              <a:extLst>
                <a:ext uri="{63B3BB69-23CF-44E3-9099-C40C66FF867C}">
                  <a14:compatExt spid="_x0000_s43095"/>
                </a:ext>
                <a:ext uri="{FF2B5EF4-FFF2-40B4-BE49-F238E27FC236}">
                  <a16:creationId xmlns:a16="http://schemas.microsoft.com/office/drawing/2014/main" id="{00000000-0008-0000-0600-000057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304800</xdr:colOff>
          <xdr:row>10</xdr:row>
          <xdr:rowOff>133350</xdr:rowOff>
        </xdr:from>
        <xdr:to>
          <xdr:col>11</xdr:col>
          <xdr:colOff>266700</xdr:colOff>
          <xdr:row>12</xdr:row>
          <xdr:rowOff>57150</xdr:rowOff>
        </xdr:to>
        <xdr:sp macro="" textlink="">
          <xdr:nvSpPr>
            <xdr:cNvPr id="43096" name="Check Box 88" hidden="1">
              <a:extLst>
                <a:ext uri="{63B3BB69-23CF-44E3-9099-C40C66FF867C}">
                  <a14:compatExt spid="_x0000_s43096"/>
                </a:ext>
                <a:ext uri="{FF2B5EF4-FFF2-40B4-BE49-F238E27FC236}">
                  <a16:creationId xmlns:a16="http://schemas.microsoft.com/office/drawing/2014/main" id="{00000000-0008-0000-0600-000058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9</xdr:row>
          <xdr:rowOff>133350</xdr:rowOff>
        </xdr:from>
        <xdr:to>
          <xdr:col>17</xdr:col>
          <xdr:colOff>200025</xdr:colOff>
          <xdr:row>11</xdr:row>
          <xdr:rowOff>66675</xdr:rowOff>
        </xdr:to>
        <xdr:sp macro="" textlink="">
          <xdr:nvSpPr>
            <xdr:cNvPr id="43097" name="Check Box 89" hidden="1">
              <a:extLst>
                <a:ext uri="{63B3BB69-23CF-44E3-9099-C40C66FF867C}">
                  <a14:compatExt spid="_x0000_s43097"/>
                </a:ext>
                <a:ext uri="{FF2B5EF4-FFF2-40B4-BE49-F238E27FC236}">
                  <a16:creationId xmlns:a16="http://schemas.microsoft.com/office/drawing/2014/main" id="{00000000-0008-0000-0600-000059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重症</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9</xdr:row>
          <xdr:rowOff>123825</xdr:rowOff>
        </xdr:from>
        <xdr:to>
          <xdr:col>9</xdr:col>
          <xdr:colOff>285750</xdr:colOff>
          <xdr:row>11</xdr:row>
          <xdr:rowOff>57150</xdr:rowOff>
        </xdr:to>
        <xdr:sp macro="" textlink="">
          <xdr:nvSpPr>
            <xdr:cNvPr id="43098" name="Check Box 90" hidden="1">
              <a:extLst>
                <a:ext uri="{63B3BB69-23CF-44E3-9099-C40C66FF867C}">
                  <a14:compatExt spid="_x0000_s43098"/>
                </a:ext>
                <a:ext uri="{FF2B5EF4-FFF2-40B4-BE49-F238E27FC236}">
                  <a16:creationId xmlns:a16="http://schemas.microsoft.com/office/drawing/2014/main" id="{00000000-0008-0000-0600-00005A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9</xdr:row>
          <xdr:rowOff>133350</xdr:rowOff>
        </xdr:from>
        <xdr:to>
          <xdr:col>10</xdr:col>
          <xdr:colOff>276225</xdr:colOff>
          <xdr:row>11</xdr:row>
          <xdr:rowOff>57150</xdr:rowOff>
        </xdr:to>
        <xdr:sp macro="" textlink="">
          <xdr:nvSpPr>
            <xdr:cNvPr id="43099" name="Check Box 91" hidden="1">
              <a:extLst>
                <a:ext uri="{63B3BB69-23CF-44E3-9099-C40C66FF867C}">
                  <a14:compatExt spid="_x0000_s43099"/>
                </a:ext>
                <a:ext uri="{FF2B5EF4-FFF2-40B4-BE49-F238E27FC236}">
                  <a16:creationId xmlns:a16="http://schemas.microsoft.com/office/drawing/2014/main" id="{00000000-0008-0000-0600-00005B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9</xdr:row>
          <xdr:rowOff>123825</xdr:rowOff>
        </xdr:from>
        <xdr:to>
          <xdr:col>8</xdr:col>
          <xdr:colOff>85725</xdr:colOff>
          <xdr:row>11</xdr:row>
          <xdr:rowOff>57150</xdr:rowOff>
        </xdr:to>
        <xdr:sp macro="" textlink="">
          <xdr:nvSpPr>
            <xdr:cNvPr id="43100" name="Check Box 92" hidden="1">
              <a:extLst>
                <a:ext uri="{63B3BB69-23CF-44E3-9099-C40C66FF867C}">
                  <a14:compatExt spid="_x0000_s43100"/>
                </a:ext>
                <a:ext uri="{FF2B5EF4-FFF2-40B4-BE49-F238E27FC236}">
                  <a16:creationId xmlns:a16="http://schemas.microsoft.com/office/drawing/2014/main" id="{00000000-0008-0000-0600-00005CA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評価困難</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49</xdr:col>
      <xdr:colOff>104775</xdr:colOff>
      <xdr:row>14</xdr:row>
      <xdr:rowOff>19050</xdr:rowOff>
    </xdr:from>
    <xdr:ext cx="184731" cy="264560"/>
    <xdr:sp macro="" textlink="">
      <xdr:nvSpPr>
        <xdr:cNvPr id="2" name="テキスト ボックス 1">
          <a:extLst>
            <a:ext uri="{FF2B5EF4-FFF2-40B4-BE49-F238E27FC236}">
              <a16:creationId xmlns:a16="http://schemas.microsoft.com/office/drawing/2014/main" id="{0DA5F755-9F38-4D7F-B5E4-7A0A85881002}"/>
            </a:ext>
          </a:extLst>
        </xdr:cNvPr>
        <xdr:cNvSpPr txBox="1"/>
      </xdr:nvSpPr>
      <xdr:spPr>
        <a:xfrm>
          <a:off x="6172200" y="321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19050</xdr:colOff>
      <xdr:row>12</xdr:row>
      <xdr:rowOff>19050</xdr:rowOff>
    </xdr:from>
    <xdr:to>
      <xdr:col>5</xdr:col>
      <xdr:colOff>66674</xdr:colOff>
      <xdr:row>13</xdr:row>
      <xdr:rowOff>114300</xdr:rowOff>
    </xdr:to>
    <xdr:sp macro="" textlink="">
      <xdr:nvSpPr>
        <xdr:cNvPr id="3" name="角丸四角形 1">
          <a:extLst>
            <a:ext uri="{FF2B5EF4-FFF2-40B4-BE49-F238E27FC236}">
              <a16:creationId xmlns:a16="http://schemas.microsoft.com/office/drawing/2014/main" id="{9042F556-B76D-4079-8A12-8DFEF63370F0}"/>
            </a:ext>
          </a:extLst>
        </xdr:cNvPr>
        <xdr:cNvSpPr/>
      </xdr:nvSpPr>
      <xdr:spPr>
        <a:xfrm>
          <a:off x="266700" y="2733675"/>
          <a:ext cx="419099" cy="333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０ｊ</a:t>
          </a:r>
          <a:endParaRPr kumimoji="1" lang="en-US" altLang="ja-JP" sz="1100"/>
        </a:p>
      </xdr:txBody>
    </xdr:sp>
    <xdr:clientData/>
  </xdr:twoCellAnchor>
  <xdr:twoCellAnchor>
    <xdr:from>
      <xdr:col>0</xdr:col>
      <xdr:colOff>85727</xdr:colOff>
      <xdr:row>14</xdr:row>
      <xdr:rowOff>19049</xdr:rowOff>
    </xdr:from>
    <xdr:to>
      <xdr:col>3</xdr:col>
      <xdr:colOff>66676</xdr:colOff>
      <xdr:row>15</xdr:row>
      <xdr:rowOff>142874</xdr:rowOff>
    </xdr:to>
    <xdr:sp macro="" textlink="">
      <xdr:nvSpPr>
        <xdr:cNvPr id="4" name="角丸四角形 2">
          <a:extLst>
            <a:ext uri="{FF2B5EF4-FFF2-40B4-BE49-F238E27FC236}">
              <a16:creationId xmlns:a16="http://schemas.microsoft.com/office/drawing/2014/main" id="{06059E40-4C0E-45DE-ADC5-A98D68FA6896}"/>
            </a:ext>
          </a:extLst>
        </xdr:cNvPr>
        <xdr:cNvSpPr/>
      </xdr:nvSpPr>
      <xdr:spPr>
        <a:xfrm>
          <a:off x="85727" y="3219449"/>
          <a:ext cx="352424" cy="3619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１ｊ</a:t>
          </a:r>
          <a:endParaRPr kumimoji="1" lang="en-US" altLang="ja-JP" sz="1000"/>
        </a:p>
      </xdr:txBody>
    </xdr:sp>
    <xdr:clientData/>
  </xdr:twoCellAnchor>
  <xdr:twoCellAnchor>
    <xdr:from>
      <xdr:col>20</xdr:col>
      <xdr:colOff>57150</xdr:colOff>
      <xdr:row>12</xdr:row>
      <xdr:rowOff>76200</xdr:rowOff>
    </xdr:from>
    <xdr:to>
      <xdr:col>23</xdr:col>
      <xdr:colOff>114300</xdr:colOff>
      <xdr:row>14</xdr:row>
      <xdr:rowOff>28575</xdr:rowOff>
    </xdr:to>
    <xdr:sp macro="" textlink="">
      <xdr:nvSpPr>
        <xdr:cNvPr id="5" name="角丸四角形 3">
          <a:extLst>
            <a:ext uri="{FF2B5EF4-FFF2-40B4-BE49-F238E27FC236}">
              <a16:creationId xmlns:a16="http://schemas.microsoft.com/office/drawing/2014/main" id="{0E626A58-FD51-4744-A0C9-4E8C593C89BE}"/>
            </a:ext>
          </a:extLst>
        </xdr:cNvPr>
        <xdr:cNvSpPr/>
      </xdr:nvSpPr>
      <xdr:spPr>
        <a:xfrm>
          <a:off x="2533650" y="2790825"/>
          <a:ext cx="428625" cy="4381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０ｔ</a:t>
          </a:r>
          <a:endParaRPr kumimoji="1" lang="en-US" altLang="ja-JP" sz="1000"/>
        </a:p>
      </xdr:txBody>
    </xdr:sp>
    <xdr:clientData/>
  </xdr:twoCellAnchor>
  <xdr:twoCellAnchor>
    <xdr:from>
      <xdr:col>24</xdr:col>
      <xdr:colOff>85725</xdr:colOff>
      <xdr:row>16</xdr:row>
      <xdr:rowOff>0</xdr:rowOff>
    </xdr:from>
    <xdr:to>
      <xdr:col>29</xdr:col>
      <xdr:colOff>114299</xdr:colOff>
      <xdr:row>17</xdr:row>
      <xdr:rowOff>95250</xdr:rowOff>
    </xdr:to>
    <xdr:sp macro="" textlink="">
      <xdr:nvSpPr>
        <xdr:cNvPr id="6" name="角丸四角形 4">
          <a:extLst>
            <a:ext uri="{FF2B5EF4-FFF2-40B4-BE49-F238E27FC236}">
              <a16:creationId xmlns:a16="http://schemas.microsoft.com/office/drawing/2014/main" id="{40852D75-9922-4298-B821-F915BA4A3FAB}"/>
            </a:ext>
          </a:extLst>
        </xdr:cNvPr>
        <xdr:cNvSpPr/>
      </xdr:nvSpPr>
      <xdr:spPr>
        <a:xfrm>
          <a:off x="3057525" y="3686175"/>
          <a:ext cx="647699" cy="333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２－１</a:t>
          </a:r>
          <a:endParaRPr kumimoji="1" lang="en-US" altLang="ja-JP" sz="1000"/>
        </a:p>
      </xdr:txBody>
    </xdr:sp>
    <xdr:clientData/>
  </xdr:twoCellAnchor>
  <xdr:twoCellAnchor>
    <xdr:from>
      <xdr:col>26</xdr:col>
      <xdr:colOff>9525</xdr:colOff>
      <xdr:row>18</xdr:row>
      <xdr:rowOff>9525</xdr:rowOff>
    </xdr:from>
    <xdr:to>
      <xdr:col>30</xdr:col>
      <xdr:colOff>114300</xdr:colOff>
      <xdr:row>19</xdr:row>
      <xdr:rowOff>104775</xdr:rowOff>
    </xdr:to>
    <xdr:sp macro="" textlink="">
      <xdr:nvSpPr>
        <xdr:cNvPr id="7" name="角丸四角形 5">
          <a:extLst>
            <a:ext uri="{FF2B5EF4-FFF2-40B4-BE49-F238E27FC236}">
              <a16:creationId xmlns:a16="http://schemas.microsoft.com/office/drawing/2014/main" id="{580E0514-1A4F-4C28-AE31-7C26FF3A9B3A}"/>
            </a:ext>
          </a:extLst>
        </xdr:cNvPr>
        <xdr:cNvSpPr/>
      </xdr:nvSpPr>
      <xdr:spPr>
        <a:xfrm>
          <a:off x="3228975" y="4181475"/>
          <a:ext cx="600075" cy="3333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000"/>
            <a:t>２－２</a:t>
          </a:r>
          <a:endParaRPr kumimoji="1" lang="en-US" altLang="ja-JP" sz="1000"/>
        </a:p>
      </xdr:txBody>
    </xdr:sp>
    <xdr:clientData/>
  </xdr:twoCellAnchor>
  <xdr:twoCellAnchor>
    <xdr:from>
      <xdr:col>27</xdr:col>
      <xdr:colOff>38101</xdr:colOff>
      <xdr:row>22</xdr:row>
      <xdr:rowOff>38100</xdr:rowOff>
    </xdr:from>
    <xdr:to>
      <xdr:col>29</xdr:col>
      <xdr:colOff>95250</xdr:colOff>
      <xdr:row>23</xdr:row>
      <xdr:rowOff>123825</xdr:rowOff>
    </xdr:to>
    <xdr:sp macro="" textlink="">
      <xdr:nvSpPr>
        <xdr:cNvPr id="8" name="角丸四角形 6">
          <a:extLst>
            <a:ext uri="{FF2B5EF4-FFF2-40B4-BE49-F238E27FC236}">
              <a16:creationId xmlns:a16="http://schemas.microsoft.com/office/drawing/2014/main" id="{4984248E-1F2F-4910-8CE0-467E56B9E9CB}"/>
            </a:ext>
          </a:extLst>
        </xdr:cNvPr>
        <xdr:cNvSpPr/>
      </xdr:nvSpPr>
      <xdr:spPr>
        <a:xfrm>
          <a:off x="3381376" y="5181600"/>
          <a:ext cx="304799" cy="3238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４</a:t>
          </a:r>
          <a:endParaRPr kumimoji="1" lang="en-US" altLang="ja-JP" sz="1000"/>
        </a:p>
      </xdr:txBody>
    </xdr:sp>
    <xdr:clientData/>
  </xdr:twoCellAnchor>
  <xdr:twoCellAnchor>
    <xdr:from>
      <xdr:col>27</xdr:col>
      <xdr:colOff>28576</xdr:colOff>
      <xdr:row>20</xdr:row>
      <xdr:rowOff>28574</xdr:rowOff>
    </xdr:from>
    <xdr:to>
      <xdr:col>29</xdr:col>
      <xdr:colOff>85725</xdr:colOff>
      <xdr:row>21</xdr:row>
      <xdr:rowOff>114299</xdr:rowOff>
    </xdr:to>
    <xdr:sp macro="" textlink="">
      <xdr:nvSpPr>
        <xdr:cNvPr id="9" name="角丸四角形 7">
          <a:extLst>
            <a:ext uri="{FF2B5EF4-FFF2-40B4-BE49-F238E27FC236}">
              <a16:creationId xmlns:a16="http://schemas.microsoft.com/office/drawing/2014/main" id="{4D0CFC79-63AF-4DC0-9646-1B6DCD10DC53}"/>
            </a:ext>
          </a:extLst>
        </xdr:cNvPr>
        <xdr:cNvSpPr/>
      </xdr:nvSpPr>
      <xdr:spPr>
        <a:xfrm>
          <a:off x="3371851" y="4686299"/>
          <a:ext cx="304799" cy="3238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３</a:t>
          </a:r>
          <a:endParaRPr kumimoji="1" lang="en-US" altLang="ja-JP" sz="1000"/>
        </a:p>
      </xdr:txBody>
    </xdr:sp>
    <xdr:clientData/>
  </xdr:twoCellAnchor>
  <mc:AlternateContent xmlns:mc="http://schemas.openxmlformats.org/markup-compatibility/2006">
    <mc:Choice xmlns:a14="http://schemas.microsoft.com/office/drawing/2010/main" Requires="a14">
      <xdr:twoCellAnchor editAs="oneCell">
        <xdr:from>
          <xdr:col>53</xdr:col>
          <xdr:colOff>28575</xdr:colOff>
          <xdr:row>6</xdr:row>
          <xdr:rowOff>19050</xdr:rowOff>
        </xdr:from>
        <xdr:to>
          <xdr:col>59</xdr:col>
          <xdr:colOff>0</xdr:colOff>
          <xdr:row>6</xdr:row>
          <xdr:rowOff>219075</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7FC58119-D0E1-45F8-88B8-67E2E61062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5</xdr:row>
          <xdr:rowOff>38100</xdr:rowOff>
        </xdr:from>
        <xdr:to>
          <xdr:col>58</xdr:col>
          <xdr:colOff>76200</xdr:colOff>
          <xdr:row>6</xdr:row>
          <xdr:rowOff>47625</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CA51A147-6764-4830-AE80-DF5308FEF00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12</xdr:row>
          <xdr:rowOff>209550</xdr:rowOff>
        </xdr:from>
        <xdr:to>
          <xdr:col>37</xdr:col>
          <xdr:colOff>0</xdr:colOff>
          <xdr:row>14</xdr:row>
          <xdr:rowOff>95250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5F6F26CF-ED43-4DBE-A6C7-C5508A0DED7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14</xdr:row>
          <xdr:rowOff>228600</xdr:rowOff>
        </xdr:from>
        <xdr:to>
          <xdr:col>37</xdr:col>
          <xdr:colOff>28575</xdr:colOff>
          <xdr:row>16</xdr:row>
          <xdr:rowOff>57150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13780265-D772-41EA-99B4-DE8901B321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76200</xdr:colOff>
          <xdr:row>16</xdr:row>
          <xdr:rowOff>219075</xdr:rowOff>
        </xdr:from>
        <xdr:to>
          <xdr:col>37</xdr:col>
          <xdr:colOff>19050</xdr:colOff>
          <xdr:row>18</xdr:row>
          <xdr:rowOff>57150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AA3A4D48-2D3A-4072-8612-E253FE89774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85725</xdr:colOff>
          <xdr:row>31</xdr:row>
          <xdr:rowOff>28575</xdr:rowOff>
        </xdr:from>
        <xdr:to>
          <xdr:col>43</xdr:col>
          <xdr:colOff>9525</xdr:colOff>
          <xdr:row>32</xdr:row>
          <xdr:rowOff>104775</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3AE1DE96-A66A-450B-97FE-DE049CFA66D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31</xdr:row>
          <xdr:rowOff>9525</xdr:rowOff>
        </xdr:from>
        <xdr:to>
          <xdr:col>47</xdr:col>
          <xdr:colOff>114300</xdr:colOff>
          <xdr:row>32</xdr:row>
          <xdr:rowOff>114300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E1D30B71-8B70-4B93-A69D-31FD780B428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xdr:row>
          <xdr:rowOff>95250</xdr:rowOff>
        </xdr:from>
        <xdr:to>
          <xdr:col>27</xdr:col>
          <xdr:colOff>38100</xdr:colOff>
          <xdr:row>29</xdr:row>
          <xdr:rowOff>57150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268F1A14-D7D9-4BC0-AF8E-175CD1D7C9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27</xdr:row>
          <xdr:rowOff>95250</xdr:rowOff>
        </xdr:from>
        <xdr:to>
          <xdr:col>33</xdr:col>
          <xdr:colOff>57150</xdr:colOff>
          <xdr:row>29</xdr:row>
          <xdr:rowOff>57150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7CE3E26D-EB52-4557-8157-311E3E02EF9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104775</xdr:colOff>
          <xdr:row>1</xdr:row>
          <xdr:rowOff>9525</xdr:rowOff>
        </xdr:from>
        <xdr:to>
          <xdr:col>42</xdr:col>
          <xdr:colOff>57150</xdr:colOff>
          <xdr:row>1</xdr:row>
          <xdr:rowOff>209550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B9D6D277-C109-4C86-9D40-2CA771F0F43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18</xdr:row>
          <xdr:rowOff>209550</xdr:rowOff>
        </xdr:from>
        <xdr:to>
          <xdr:col>37</xdr:col>
          <xdr:colOff>28575</xdr:colOff>
          <xdr:row>20</xdr:row>
          <xdr:rowOff>104775</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A8BBBFB3-0AF1-4EF8-B654-084594F4DCA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104775</xdr:colOff>
          <xdr:row>1</xdr:row>
          <xdr:rowOff>28575</xdr:rowOff>
        </xdr:from>
        <xdr:to>
          <xdr:col>38</xdr:col>
          <xdr:colOff>104775</xdr:colOff>
          <xdr:row>1</xdr:row>
          <xdr:rowOff>219075</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E954D871-47C1-4C53-9F40-CEEBAA96F2E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95250</xdr:colOff>
          <xdr:row>4</xdr:row>
          <xdr:rowOff>19050</xdr:rowOff>
        </xdr:from>
        <xdr:to>
          <xdr:col>25</xdr:col>
          <xdr:colOff>38100</xdr:colOff>
          <xdr:row>5</xdr:row>
          <xdr:rowOff>38100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B8FA02EB-1153-4454-B744-294BDD4F83C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4</xdr:row>
          <xdr:rowOff>38100</xdr:rowOff>
        </xdr:from>
        <xdr:to>
          <xdr:col>28</xdr:col>
          <xdr:colOff>76200</xdr:colOff>
          <xdr:row>5</xdr:row>
          <xdr:rowOff>47625</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B8E3E9E9-5256-4804-B6A3-6E82821FF4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28575</xdr:colOff>
          <xdr:row>4</xdr:row>
          <xdr:rowOff>9525</xdr:rowOff>
        </xdr:from>
        <xdr:to>
          <xdr:col>56</xdr:col>
          <xdr:colOff>85725</xdr:colOff>
          <xdr:row>5</xdr:row>
          <xdr:rowOff>57150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C7D1D82B-2357-4602-9147-EB4EC351A5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114300</xdr:rowOff>
        </xdr:from>
        <xdr:to>
          <xdr:col>14</xdr:col>
          <xdr:colOff>85725</xdr:colOff>
          <xdr:row>35</xdr:row>
          <xdr:rowOff>38100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EAE5160D-64AA-4AB2-B3CE-8B3047408F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114300</xdr:rowOff>
        </xdr:from>
        <xdr:to>
          <xdr:col>14</xdr:col>
          <xdr:colOff>85725</xdr:colOff>
          <xdr:row>34</xdr:row>
          <xdr:rowOff>38100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70A39000-96DD-48DC-9644-C16C09B34DA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60</xdr:row>
          <xdr:rowOff>209550</xdr:rowOff>
        </xdr:from>
        <xdr:to>
          <xdr:col>13</xdr:col>
          <xdr:colOff>47625</xdr:colOff>
          <xdr:row>62</xdr:row>
          <xdr:rowOff>85725</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472538E3-5750-4CC6-9307-BC2E195299B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60</xdr:row>
          <xdr:rowOff>209550</xdr:rowOff>
        </xdr:from>
        <xdr:to>
          <xdr:col>16</xdr:col>
          <xdr:colOff>85725</xdr:colOff>
          <xdr:row>62</xdr:row>
          <xdr:rowOff>85725</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59E6B951-1D20-423F-A2BE-0B2C98006E3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49</xdr:col>
      <xdr:colOff>104775</xdr:colOff>
      <xdr:row>14</xdr:row>
      <xdr:rowOff>19050</xdr:rowOff>
    </xdr:from>
    <xdr:ext cx="184731" cy="264560"/>
    <xdr:sp macro="" textlink="">
      <xdr:nvSpPr>
        <xdr:cNvPr id="10" name="テキスト ボックス 9">
          <a:extLst>
            <a:ext uri="{FF2B5EF4-FFF2-40B4-BE49-F238E27FC236}">
              <a16:creationId xmlns:a16="http://schemas.microsoft.com/office/drawing/2014/main" id="{01903810-F8D5-48DD-8C05-83FBD674385E}"/>
            </a:ext>
          </a:extLst>
        </xdr:cNvPr>
        <xdr:cNvSpPr txBox="1"/>
      </xdr:nvSpPr>
      <xdr:spPr>
        <a:xfrm>
          <a:off x="6172200" y="3219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13</xdr:col>
          <xdr:colOff>76200</xdr:colOff>
          <xdr:row>61</xdr:row>
          <xdr:rowOff>209550</xdr:rowOff>
        </xdr:from>
        <xdr:to>
          <xdr:col>16</xdr:col>
          <xdr:colOff>85725</xdr:colOff>
          <xdr:row>63</xdr:row>
          <xdr:rowOff>114300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2354E894-59BF-405A-8B8C-102347D2FFD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27</xdr:row>
          <xdr:rowOff>95250</xdr:rowOff>
        </xdr:from>
        <xdr:to>
          <xdr:col>38</xdr:col>
          <xdr:colOff>57150</xdr:colOff>
          <xdr:row>29</xdr:row>
          <xdr:rowOff>57150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7C197FA7-5D52-4414-9A19-690056F0824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48</xdr:row>
          <xdr:rowOff>104775</xdr:rowOff>
        </xdr:from>
        <xdr:to>
          <xdr:col>5</xdr:col>
          <xdr:colOff>19050</xdr:colOff>
          <xdr:row>49</xdr:row>
          <xdr:rowOff>95250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8B68371E-B221-4B3E-B455-B3354A6CC16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47</xdr:row>
          <xdr:rowOff>9525</xdr:rowOff>
        </xdr:from>
        <xdr:to>
          <xdr:col>19</xdr:col>
          <xdr:colOff>57150</xdr:colOff>
          <xdr:row>48</xdr:row>
          <xdr:rowOff>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4C73C34E-2E39-4230-91A8-A5F0AC7730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47</xdr:row>
          <xdr:rowOff>9525</xdr:rowOff>
        </xdr:from>
        <xdr:to>
          <xdr:col>29</xdr:col>
          <xdr:colOff>104775</xdr:colOff>
          <xdr:row>48</xdr:row>
          <xdr:rowOff>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9D87F900-E54D-4FA1-A624-71C4D4A719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47</xdr:row>
          <xdr:rowOff>9525</xdr:rowOff>
        </xdr:from>
        <xdr:to>
          <xdr:col>36</xdr:col>
          <xdr:colOff>66675</xdr:colOff>
          <xdr:row>48</xdr:row>
          <xdr:rowOff>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18666C0A-B0F1-47C3-A53C-C3DBFF98F3BE}"/>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104775</xdr:colOff>
          <xdr:row>47</xdr:row>
          <xdr:rowOff>9525</xdr:rowOff>
        </xdr:from>
        <xdr:to>
          <xdr:col>46</xdr:col>
          <xdr:colOff>38100</xdr:colOff>
          <xdr:row>48</xdr:row>
          <xdr:rowOff>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E8DA0E35-9A3D-4CDA-8C47-27D4CAC00BE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48</xdr:row>
          <xdr:rowOff>9525</xdr:rowOff>
        </xdr:from>
        <xdr:to>
          <xdr:col>33</xdr:col>
          <xdr:colOff>57150</xdr:colOff>
          <xdr:row>49</xdr:row>
          <xdr:rowOff>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C521C4DE-CF96-4A73-BE48-1163AA5C851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47625</xdr:colOff>
          <xdr:row>48</xdr:row>
          <xdr:rowOff>9525</xdr:rowOff>
        </xdr:from>
        <xdr:to>
          <xdr:col>40</xdr:col>
          <xdr:colOff>104775</xdr:colOff>
          <xdr:row>49</xdr:row>
          <xdr:rowOff>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46C4078A-4B37-42B6-8764-FBD386A3A41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47625</xdr:colOff>
          <xdr:row>48</xdr:row>
          <xdr:rowOff>9525</xdr:rowOff>
        </xdr:from>
        <xdr:to>
          <xdr:col>46</xdr:col>
          <xdr:colOff>104775</xdr:colOff>
          <xdr:row>49</xdr:row>
          <xdr:rowOff>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19E86D07-5E5E-45F0-BCFF-A408E3F9C6E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49</xdr:row>
          <xdr:rowOff>19050</xdr:rowOff>
        </xdr:from>
        <xdr:to>
          <xdr:col>25</xdr:col>
          <xdr:colOff>66675</xdr:colOff>
          <xdr:row>50</xdr:row>
          <xdr:rowOff>9525</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F03A012B-2A1F-4108-84A1-50E7F824817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66675</xdr:colOff>
          <xdr:row>49</xdr:row>
          <xdr:rowOff>9525</xdr:rowOff>
        </xdr:from>
        <xdr:to>
          <xdr:col>45</xdr:col>
          <xdr:colOff>0</xdr:colOff>
          <xdr:row>50</xdr:row>
          <xdr:rowOff>0</xdr:rowOff>
        </xdr:to>
        <xdr:sp macro="" textlink="">
          <xdr:nvSpPr>
            <xdr:cNvPr id="45087" name="Check Box 31" hidden="1">
              <a:extLst>
                <a:ext uri="{63B3BB69-23CF-44E3-9099-C40C66FF867C}">
                  <a14:compatExt spid="_x0000_s45087"/>
                </a:ext>
                <a:ext uri="{FF2B5EF4-FFF2-40B4-BE49-F238E27FC236}">
                  <a16:creationId xmlns:a16="http://schemas.microsoft.com/office/drawing/2014/main" id="{CDD34F07-27A3-4220-855E-F52FBD6CA35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18" Type="http://schemas.openxmlformats.org/officeDocument/2006/relationships/ctrlProp" Target="../ctrlProps/ctrlProp107.xml"/><Relationship Id="rId26" Type="http://schemas.openxmlformats.org/officeDocument/2006/relationships/ctrlProp" Target="../ctrlProps/ctrlProp115.xml"/><Relationship Id="rId3" Type="http://schemas.openxmlformats.org/officeDocument/2006/relationships/vmlDrawing" Target="../drawings/vmlDrawing2.vml"/><Relationship Id="rId21" Type="http://schemas.openxmlformats.org/officeDocument/2006/relationships/ctrlProp" Target="../ctrlProps/ctrlProp110.xml"/><Relationship Id="rId34" Type="http://schemas.openxmlformats.org/officeDocument/2006/relationships/ctrlProp" Target="../ctrlProps/ctrlProp123.x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trlProp" Target="../ctrlProps/ctrlProp106.xml"/><Relationship Id="rId25" Type="http://schemas.openxmlformats.org/officeDocument/2006/relationships/ctrlProp" Target="../ctrlProps/ctrlProp114.xml"/><Relationship Id="rId33" Type="http://schemas.openxmlformats.org/officeDocument/2006/relationships/ctrlProp" Target="../ctrlProps/ctrlProp122.xml"/><Relationship Id="rId2" Type="http://schemas.openxmlformats.org/officeDocument/2006/relationships/drawing" Target="../drawings/drawing3.xml"/><Relationship Id="rId16" Type="http://schemas.openxmlformats.org/officeDocument/2006/relationships/ctrlProp" Target="../ctrlProps/ctrlProp105.xml"/><Relationship Id="rId20" Type="http://schemas.openxmlformats.org/officeDocument/2006/relationships/ctrlProp" Target="../ctrlProps/ctrlProp109.xml"/><Relationship Id="rId29" Type="http://schemas.openxmlformats.org/officeDocument/2006/relationships/ctrlProp" Target="../ctrlProps/ctrlProp118.xml"/><Relationship Id="rId1" Type="http://schemas.openxmlformats.org/officeDocument/2006/relationships/printerSettings" Target="../printerSettings/printerSettings11.bin"/><Relationship Id="rId6" Type="http://schemas.openxmlformats.org/officeDocument/2006/relationships/ctrlProp" Target="../ctrlProps/ctrlProp95.xml"/><Relationship Id="rId11" Type="http://schemas.openxmlformats.org/officeDocument/2006/relationships/ctrlProp" Target="../ctrlProps/ctrlProp100.xml"/><Relationship Id="rId24" Type="http://schemas.openxmlformats.org/officeDocument/2006/relationships/ctrlProp" Target="../ctrlProps/ctrlProp113.xml"/><Relationship Id="rId32" Type="http://schemas.openxmlformats.org/officeDocument/2006/relationships/ctrlProp" Target="../ctrlProps/ctrlProp121.xml"/><Relationship Id="rId5" Type="http://schemas.openxmlformats.org/officeDocument/2006/relationships/ctrlProp" Target="../ctrlProps/ctrlProp94.xml"/><Relationship Id="rId15" Type="http://schemas.openxmlformats.org/officeDocument/2006/relationships/ctrlProp" Target="../ctrlProps/ctrlProp104.xml"/><Relationship Id="rId23" Type="http://schemas.openxmlformats.org/officeDocument/2006/relationships/ctrlProp" Target="../ctrlProps/ctrlProp112.xml"/><Relationship Id="rId28" Type="http://schemas.openxmlformats.org/officeDocument/2006/relationships/ctrlProp" Target="../ctrlProps/ctrlProp117.xml"/><Relationship Id="rId10" Type="http://schemas.openxmlformats.org/officeDocument/2006/relationships/ctrlProp" Target="../ctrlProps/ctrlProp99.xml"/><Relationship Id="rId19" Type="http://schemas.openxmlformats.org/officeDocument/2006/relationships/ctrlProp" Target="../ctrlProps/ctrlProp108.xml"/><Relationship Id="rId31" Type="http://schemas.openxmlformats.org/officeDocument/2006/relationships/ctrlProp" Target="../ctrlProps/ctrlProp120.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 Id="rId22" Type="http://schemas.openxmlformats.org/officeDocument/2006/relationships/ctrlProp" Target="../ctrlProps/ctrlProp111.xml"/><Relationship Id="rId27" Type="http://schemas.openxmlformats.org/officeDocument/2006/relationships/ctrlProp" Target="../ctrlProps/ctrlProp116.xml"/><Relationship Id="rId30" Type="http://schemas.openxmlformats.org/officeDocument/2006/relationships/ctrlProp" Target="../ctrlProps/ctrlProp1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omments" Target="../comments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X72"/>
  <sheetViews>
    <sheetView zoomScaleSheetLayoutView="100" workbookViewId="0">
      <selection activeCell="T72" sqref="T72"/>
    </sheetView>
  </sheetViews>
  <sheetFormatPr defaultColWidth="4.5" defaultRowHeight="13.5" x14ac:dyDescent="0.15"/>
  <cols>
    <col min="1" max="3" width="5.125" style="54" customWidth="1"/>
    <col min="4" max="16384" width="4.5" style="54"/>
  </cols>
  <sheetData>
    <row r="1" spans="1:24" ht="22.5" customHeight="1" x14ac:dyDescent="0.15">
      <c r="A1" s="318" t="s">
        <v>372</v>
      </c>
      <c r="B1" s="318"/>
      <c r="C1" s="318"/>
      <c r="D1" s="318"/>
      <c r="E1" s="318"/>
      <c r="F1" s="318"/>
      <c r="G1" s="318"/>
      <c r="H1" s="318"/>
      <c r="I1" s="318"/>
      <c r="J1" s="318"/>
      <c r="K1" s="318"/>
      <c r="L1" s="318"/>
      <c r="M1" s="318"/>
      <c r="N1" s="318"/>
      <c r="O1" s="319" t="s">
        <v>371</v>
      </c>
      <c r="P1" s="320"/>
      <c r="Q1" s="320"/>
      <c r="R1" s="320"/>
      <c r="S1" s="320"/>
      <c r="T1" s="320"/>
      <c r="U1" s="320"/>
      <c r="V1" s="320"/>
      <c r="W1" s="320"/>
      <c r="X1" s="320"/>
    </row>
    <row r="2" spans="1:24" ht="22.5" customHeight="1" thickBot="1" x14ac:dyDescent="0.2">
      <c r="A2" s="318"/>
      <c r="B2" s="318"/>
      <c r="C2" s="318"/>
      <c r="D2" s="318"/>
      <c r="E2" s="318"/>
      <c r="F2" s="318"/>
      <c r="G2" s="318"/>
      <c r="H2" s="318"/>
      <c r="I2" s="318"/>
      <c r="J2" s="318"/>
      <c r="K2" s="318"/>
      <c r="L2" s="318"/>
      <c r="M2" s="318"/>
      <c r="N2" s="318"/>
      <c r="O2" s="320"/>
      <c r="P2" s="320"/>
      <c r="Q2" s="320"/>
      <c r="R2" s="320"/>
      <c r="S2" s="320"/>
      <c r="T2" s="320"/>
      <c r="U2" s="320"/>
      <c r="V2" s="320"/>
      <c r="W2" s="320"/>
      <c r="X2" s="320"/>
    </row>
    <row r="3" spans="1:24" ht="17.25" customHeight="1" x14ac:dyDescent="0.15">
      <c r="A3" s="331" t="s">
        <v>370</v>
      </c>
      <c r="B3" s="332"/>
      <c r="C3" s="332"/>
      <c r="D3" s="332"/>
      <c r="E3" s="332"/>
      <c r="F3" s="332"/>
      <c r="G3" s="332"/>
      <c r="H3" s="332"/>
      <c r="I3" s="332"/>
      <c r="J3" s="332"/>
      <c r="K3" s="332"/>
      <c r="L3" s="332"/>
      <c r="M3" s="332"/>
      <c r="N3" s="332"/>
      <c r="O3" s="332"/>
      <c r="P3" s="332"/>
      <c r="Q3" s="332"/>
      <c r="R3" s="332"/>
      <c r="S3" s="332"/>
      <c r="T3" s="332"/>
      <c r="U3" s="332"/>
      <c r="V3" s="332"/>
      <c r="W3" s="332"/>
      <c r="X3" s="333"/>
    </row>
    <row r="4" spans="1:24" ht="18.75" customHeight="1" x14ac:dyDescent="0.15">
      <c r="A4" s="327" t="s">
        <v>369</v>
      </c>
      <c r="B4" s="328"/>
      <c r="C4" s="328"/>
      <c r="D4" s="334"/>
      <c r="E4" s="335"/>
      <c r="F4" s="335"/>
      <c r="G4" s="335"/>
      <c r="H4" s="335"/>
      <c r="I4" s="335"/>
      <c r="J4" s="336"/>
      <c r="K4" s="342" t="s">
        <v>368</v>
      </c>
      <c r="L4" s="343"/>
      <c r="M4" s="246"/>
      <c r="N4" s="340"/>
      <c r="O4" s="341"/>
      <c r="P4" s="91" t="s">
        <v>367</v>
      </c>
      <c r="Q4" s="321"/>
      <c r="R4" s="266"/>
      <c r="S4" s="55" t="s">
        <v>366</v>
      </c>
      <c r="T4" s="321" t="s">
        <v>362</v>
      </c>
      <c r="U4" s="265"/>
      <c r="V4" s="265"/>
      <c r="W4" s="265"/>
      <c r="X4" s="324"/>
    </row>
    <row r="5" spans="1:24" ht="18.75" customHeight="1" x14ac:dyDescent="0.15">
      <c r="A5" s="329"/>
      <c r="B5" s="330"/>
      <c r="C5" s="330"/>
      <c r="D5" s="337"/>
      <c r="E5" s="338"/>
      <c r="F5" s="338"/>
      <c r="G5" s="338"/>
      <c r="H5" s="338"/>
      <c r="I5" s="338"/>
      <c r="J5" s="339"/>
      <c r="K5" s="342" t="s">
        <v>189</v>
      </c>
      <c r="L5" s="343"/>
      <c r="M5" s="246"/>
      <c r="N5" s="340"/>
      <c r="O5" s="341"/>
      <c r="P5" s="90" t="s">
        <v>365</v>
      </c>
      <c r="Q5" s="322" t="s">
        <v>364</v>
      </c>
      <c r="R5" s="323"/>
      <c r="S5" s="89" t="s">
        <v>363</v>
      </c>
      <c r="T5" s="325" t="s">
        <v>362</v>
      </c>
      <c r="U5" s="245"/>
      <c r="V5" s="245"/>
      <c r="W5" s="245"/>
      <c r="X5" s="326"/>
    </row>
    <row r="6" spans="1:24" ht="13.5" customHeight="1" x14ac:dyDescent="0.15">
      <c r="A6" s="351" t="s">
        <v>361</v>
      </c>
      <c r="B6" s="352"/>
      <c r="C6" s="352"/>
      <c r="D6" s="352"/>
      <c r="E6" s="352"/>
      <c r="F6" s="352"/>
      <c r="G6" s="352"/>
      <c r="H6" s="352"/>
      <c r="I6" s="352"/>
      <c r="J6" s="352"/>
      <c r="K6" s="352"/>
      <c r="L6" s="352"/>
      <c r="M6" s="352"/>
      <c r="N6" s="352"/>
      <c r="O6" s="352"/>
      <c r="P6" s="353"/>
      <c r="Q6" s="368" t="s">
        <v>360</v>
      </c>
      <c r="R6" s="369"/>
      <c r="S6" s="358"/>
      <c r="T6" s="359"/>
      <c r="U6" s="359"/>
      <c r="V6" s="359"/>
      <c r="W6" s="359"/>
      <c r="X6" s="360"/>
    </row>
    <row r="7" spans="1:24" ht="13.5" customHeight="1" x14ac:dyDescent="0.15">
      <c r="A7" s="357" t="s">
        <v>359</v>
      </c>
      <c r="B7" s="344"/>
      <c r="C7" s="344"/>
      <c r="D7" s="344" t="s">
        <v>358</v>
      </c>
      <c r="E7" s="344"/>
      <c r="F7" s="344"/>
      <c r="G7" s="344"/>
      <c r="H7" s="344"/>
      <c r="I7" s="344"/>
      <c r="J7" s="344"/>
      <c r="K7" s="344"/>
      <c r="L7" s="344"/>
      <c r="M7" s="344"/>
      <c r="N7" s="344"/>
      <c r="O7" s="344"/>
      <c r="P7" s="344"/>
      <c r="Q7" s="368"/>
      <c r="R7" s="369"/>
      <c r="S7" s="252"/>
      <c r="T7" s="250"/>
      <c r="U7" s="250"/>
      <c r="V7" s="250"/>
      <c r="W7" s="250"/>
      <c r="X7" s="361"/>
    </row>
    <row r="8" spans="1:24" ht="13.5" customHeight="1" x14ac:dyDescent="0.15">
      <c r="A8" s="357" t="s">
        <v>357</v>
      </c>
      <c r="B8" s="344"/>
      <c r="C8" s="344"/>
      <c r="D8" s="344" t="s">
        <v>356</v>
      </c>
      <c r="E8" s="344"/>
      <c r="F8" s="344"/>
      <c r="G8" s="344"/>
      <c r="H8" s="344"/>
      <c r="I8" s="344"/>
      <c r="J8" s="344"/>
      <c r="K8" s="344"/>
      <c r="L8" s="344"/>
      <c r="M8" s="344"/>
      <c r="N8" s="344"/>
      <c r="O8" s="344"/>
      <c r="P8" s="344"/>
      <c r="Q8" s="368" t="s">
        <v>355</v>
      </c>
      <c r="R8" s="369"/>
      <c r="S8" s="253"/>
      <c r="T8" s="254"/>
      <c r="U8" s="254"/>
      <c r="V8" s="254"/>
      <c r="W8" s="254"/>
      <c r="X8" s="362"/>
    </row>
    <row r="9" spans="1:24" ht="13.5" customHeight="1" x14ac:dyDescent="0.15">
      <c r="A9" s="357" t="s">
        <v>354</v>
      </c>
      <c r="B9" s="344"/>
      <c r="C9" s="344"/>
      <c r="D9" s="344" t="s">
        <v>353</v>
      </c>
      <c r="E9" s="344"/>
      <c r="F9" s="344"/>
      <c r="G9" s="344"/>
      <c r="H9" s="344"/>
      <c r="I9" s="344"/>
      <c r="J9" s="344"/>
      <c r="K9" s="344"/>
      <c r="L9" s="344"/>
      <c r="M9" s="344"/>
      <c r="N9" s="344"/>
      <c r="O9" s="344"/>
      <c r="P9" s="344"/>
      <c r="Q9" s="370"/>
      <c r="R9" s="353"/>
      <c r="S9" s="365" t="s">
        <v>352</v>
      </c>
      <c r="T9" s="366"/>
      <c r="U9" s="366"/>
      <c r="V9" s="366"/>
      <c r="W9" s="366"/>
      <c r="X9" s="367"/>
    </row>
    <row r="10" spans="1:24" ht="13.5" customHeight="1" x14ac:dyDescent="0.15">
      <c r="A10" s="348" t="s">
        <v>351</v>
      </c>
      <c r="B10" s="349"/>
      <c r="C10" s="350"/>
      <c r="D10" s="334" t="s">
        <v>350</v>
      </c>
      <c r="E10" s="363"/>
      <c r="F10" s="363"/>
      <c r="G10" s="363"/>
      <c r="H10" s="363"/>
      <c r="I10" s="363"/>
      <c r="J10" s="363"/>
      <c r="K10" s="363"/>
      <c r="L10" s="363"/>
      <c r="M10" s="363"/>
      <c r="N10" s="363"/>
      <c r="O10" s="363"/>
      <c r="P10" s="363"/>
      <c r="Q10" s="363"/>
      <c r="R10" s="363"/>
      <c r="S10" s="363"/>
      <c r="T10" s="363"/>
      <c r="U10" s="363"/>
      <c r="V10" s="363"/>
      <c r="W10" s="363"/>
      <c r="X10" s="364"/>
    </row>
    <row r="11" spans="1:24" ht="13.5" customHeight="1" x14ac:dyDescent="0.15">
      <c r="A11" s="351"/>
      <c r="B11" s="352"/>
      <c r="C11" s="353"/>
      <c r="D11" s="345" t="s">
        <v>349</v>
      </c>
      <c r="E11" s="346"/>
      <c r="F11" s="346"/>
      <c r="G11" s="346"/>
      <c r="H11" s="346"/>
      <c r="I11" s="346"/>
      <c r="J11" s="346"/>
      <c r="K11" s="346"/>
      <c r="L11" s="346"/>
      <c r="M11" s="346"/>
      <c r="N11" s="346"/>
      <c r="O11" s="346"/>
      <c r="P11" s="346"/>
      <c r="Q11" s="346"/>
      <c r="R11" s="346"/>
      <c r="S11" s="346"/>
      <c r="T11" s="346"/>
      <c r="U11" s="346"/>
      <c r="V11" s="346"/>
      <c r="W11" s="346"/>
      <c r="X11" s="347"/>
    </row>
    <row r="12" spans="1:24" ht="13.5" customHeight="1" x14ac:dyDescent="0.15">
      <c r="A12" s="354" t="s">
        <v>348</v>
      </c>
      <c r="B12" s="355"/>
      <c r="C12" s="356"/>
      <c r="D12" s="345" t="s">
        <v>347</v>
      </c>
      <c r="E12" s="346"/>
      <c r="F12" s="346"/>
      <c r="G12" s="346"/>
      <c r="H12" s="346"/>
      <c r="I12" s="346"/>
      <c r="J12" s="346"/>
      <c r="K12" s="346"/>
      <c r="L12" s="346"/>
      <c r="M12" s="346"/>
      <c r="N12" s="346"/>
      <c r="O12" s="346"/>
      <c r="P12" s="346"/>
      <c r="Q12" s="346"/>
      <c r="R12" s="346"/>
      <c r="S12" s="346"/>
      <c r="T12" s="346"/>
      <c r="U12" s="346"/>
      <c r="V12" s="346"/>
      <c r="W12" s="346"/>
      <c r="X12" s="347"/>
    </row>
    <row r="13" spans="1:24" ht="13.5" customHeight="1" x14ac:dyDescent="0.15">
      <c r="A13" s="354" t="s">
        <v>346</v>
      </c>
      <c r="B13" s="355"/>
      <c r="C13" s="356"/>
      <c r="D13" s="246" t="s">
        <v>345</v>
      </c>
      <c r="E13" s="247"/>
      <c r="F13" s="247"/>
      <c r="G13" s="247"/>
      <c r="H13" s="247"/>
      <c r="I13" s="247"/>
      <c r="J13" s="247"/>
      <c r="K13" s="247"/>
      <c r="L13" s="247"/>
      <c r="M13" s="247"/>
      <c r="N13" s="247"/>
      <c r="O13" s="247"/>
      <c r="P13" s="247"/>
      <c r="Q13" s="247"/>
      <c r="R13" s="247"/>
      <c r="S13" s="247"/>
      <c r="T13" s="247"/>
      <c r="U13" s="247"/>
      <c r="V13" s="247"/>
      <c r="W13" s="247"/>
      <c r="X13" s="259"/>
    </row>
    <row r="14" spans="1:24" ht="13.5" customHeight="1" x14ac:dyDescent="0.15">
      <c r="A14" s="354" t="s">
        <v>344</v>
      </c>
      <c r="B14" s="355"/>
      <c r="C14" s="356"/>
      <c r="D14" s="246" t="s">
        <v>343</v>
      </c>
      <c r="E14" s="247"/>
      <c r="F14" s="247"/>
      <c r="G14" s="247"/>
      <c r="H14" s="247"/>
      <c r="I14" s="247"/>
      <c r="J14" s="247"/>
      <c r="K14" s="247"/>
      <c r="L14" s="247"/>
      <c r="M14" s="247"/>
      <c r="N14" s="247"/>
      <c r="O14" s="247"/>
      <c r="P14" s="247"/>
      <c r="Q14" s="247"/>
      <c r="R14" s="247"/>
      <c r="S14" s="247"/>
      <c r="T14" s="247"/>
      <c r="U14" s="247"/>
      <c r="V14" s="247"/>
      <c r="W14" s="247"/>
      <c r="X14" s="259"/>
    </row>
    <row r="15" spans="1:24" ht="13.5" customHeight="1" x14ac:dyDescent="0.15">
      <c r="A15" s="376" t="s">
        <v>342</v>
      </c>
      <c r="B15" s="377"/>
      <c r="C15" s="314"/>
      <c r="D15" s="334" t="s">
        <v>341</v>
      </c>
      <c r="E15" s="363"/>
      <c r="F15" s="363"/>
      <c r="G15" s="363"/>
      <c r="H15" s="363"/>
      <c r="I15" s="363"/>
      <c r="J15" s="363"/>
      <c r="K15" s="363"/>
      <c r="L15" s="363"/>
      <c r="M15" s="363"/>
      <c r="N15" s="363"/>
      <c r="O15" s="363"/>
      <c r="P15" s="363"/>
      <c r="Q15" s="363"/>
      <c r="R15" s="363"/>
      <c r="S15" s="363"/>
      <c r="T15" s="363"/>
      <c r="U15" s="363"/>
      <c r="V15" s="363"/>
      <c r="W15" s="363"/>
      <c r="X15" s="364"/>
    </row>
    <row r="16" spans="1:24" ht="13.5" customHeight="1" x14ac:dyDescent="0.15">
      <c r="A16" s="378"/>
      <c r="B16" s="379"/>
      <c r="C16" s="380"/>
      <c r="D16" s="381" t="s">
        <v>340</v>
      </c>
      <c r="E16" s="382"/>
      <c r="F16" s="382"/>
      <c r="G16" s="382"/>
      <c r="H16" s="382"/>
      <c r="I16" s="382"/>
      <c r="J16" s="382"/>
      <c r="K16" s="382"/>
      <c r="L16" s="382"/>
      <c r="M16" s="382"/>
      <c r="N16" s="382"/>
      <c r="O16" s="382"/>
      <c r="P16" s="382"/>
      <c r="Q16" s="382"/>
      <c r="R16" s="382"/>
      <c r="S16" s="382"/>
      <c r="T16" s="382"/>
      <c r="U16" s="382"/>
      <c r="V16" s="382"/>
      <c r="W16" s="382"/>
      <c r="X16" s="383"/>
    </row>
    <row r="17" spans="1:24" ht="13.5" customHeight="1" x14ac:dyDescent="0.15">
      <c r="A17" s="300" t="s">
        <v>903</v>
      </c>
      <c r="B17" s="301"/>
      <c r="C17" s="302"/>
      <c r="D17" s="373"/>
      <c r="E17" s="374"/>
      <c r="F17" s="374"/>
      <c r="G17" s="374"/>
      <c r="H17" s="374"/>
      <c r="I17" s="374"/>
      <c r="J17" s="374"/>
      <c r="K17" s="374"/>
      <c r="L17" s="374"/>
      <c r="M17" s="374"/>
      <c r="N17" s="374"/>
      <c r="O17" s="374"/>
      <c r="P17" s="374"/>
      <c r="Q17" s="374"/>
      <c r="R17" s="374"/>
      <c r="S17" s="374"/>
      <c r="T17" s="374"/>
      <c r="U17" s="374"/>
      <c r="V17" s="374"/>
      <c r="W17" s="374"/>
      <c r="X17" s="375"/>
    </row>
    <row r="18" spans="1:24" ht="13.5" customHeight="1" x14ac:dyDescent="0.15">
      <c r="A18" s="371"/>
      <c r="B18" s="372"/>
      <c r="C18" s="317"/>
      <c r="D18" s="345"/>
      <c r="E18" s="346"/>
      <c r="F18" s="346"/>
      <c r="G18" s="346"/>
      <c r="H18" s="346"/>
      <c r="I18" s="346"/>
      <c r="J18" s="346"/>
      <c r="K18" s="346"/>
      <c r="L18" s="346"/>
      <c r="M18" s="346"/>
      <c r="N18" s="346"/>
      <c r="O18" s="346"/>
      <c r="P18" s="346"/>
      <c r="Q18" s="346"/>
      <c r="R18" s="346"/>
      <c r="S18" s="346"/>
      <c r="T18" s="346"/>
      <c r="U18" s="346"/>
      <c r="V18" s="346"/>
      <c r="W18" s="346"/>
      <c r="X18" s="347"/>
    </row>
    <row r="19" spans="1:24" ht="13.5" customHeight="1" x14ac:dyDescent="0.15">
      <c r="A19" s="376" t="s">
        <v>338</v>
      </c>
      <c r="B19" s="377"/>
      <c r="C19" s="314"/>
      <c r="D19" s="358"/>
      <c r="E19" s="263"/>
      <c r="F19" s="263"/>
      <c r="G19" s="263"/>
      <c r="H19" s="263"/>
      <c r="I19" s="263"/>
      <c r="J19" s="263"/>
      <c r="K19" s="263"/>
      <c r="L19" s="263"/>
      <c r="M19" s="264"/>
      <c r="N19" s="313" t="s">
        <v>337</v>
      </c>
      <c r="O19" s="314"/>
      <c r="P19" s="286" t="s">
        <v>336</v>
      </c>
      <c r="Q19" s="416"/>
      <c r="R19" s="416"/>
      <c r="S19" s="416"/>
      <c r="T19" s="416"/>
      <c r="U19" s="416"/>
      <c r="V19" s="416"/>
      <c r="W19" s="416"/>
      <c r="X19" s="417"/>
    </row>
    <row r="20" spans="1:24" ht="13.5" customHeight="1" x14ac:dyDescent="0.15">
      <c r="A20" s="300"/>
      <c r="B20" s="301"/>
      <c r="C20" s="302"/>
      <c r="D20" s="386"/>
      <c r="E20" s="387"/>
      <c r="F20" s="387"/>
      <c r="G20" s="387"/>
      <c r="H20" s="387"/>
      <c r="I20" s="387"/>
      <c r="J20" s="387"/>
      <c r="K20" s="387"/>
      <c r="L20" s="387"/>
      <c r="M20" s="388"/>
      <c r="N20" s="315"/>
      <c r="O20" s="302"/>
      <c r="P20" s="289"/>
      <c r="Q20" s="404"/>
      <c r="R20" s="404"/>
      <c r="S20" s="404"/>
      <c r="T20" s="404"/>
      <c r="U20" s="404"/>
      <c r="V20" s="404"/>
      <c r="W20" s="404"/>
      <c r="X20" s="405"/>
    </row>
    <row r="21" spans="1:24" ht="13.5" customHeight="1" x14ac:dyDescent="0.15">
      <c r="A21" s="300"/>
      <c r="B21" s="301"/>
      <c r="C21" s="302"/>
      <c r="D21" s="386"/>
      <c r="E21" s="387"/>
      <c r="F21" s="387"/>
      <c r="G21" s="387"/>
      <c r="H21" s="387"/>
      <c r="I21" s="387"/>
      <c r="J21" s="387"/>
      <c r="K21" s="387"/>
      <c r="L21" s="387"/>
      <c r="M21" s="388"/>
      <c r="N21" s="315"/>
      <c r="O21" s="302"/>
      <c r="P21" s="406"/>
      <c r="Q21" s="404"/>
      <c r="R21" s="404"/>
      <c r="S21" s="404"/>
      <c r="T21" s="404"/>
      <c r="U21" s="404"/>
      <c r="V21" s="404"/>
      <c r="W21" s="404"/>
      <c r="X21" s="405"/>
    </row>
    <row r="22" spans="1:24" ht="13.5" customHeight="1" x14ac:dyDescent="0.15">
      <c r="A22" s="300"/>
      <c r="B22" s="301"/>
      <c r="C22" s="302"/>
      <c r="D22" s="386"/>
      <c r="E22" s="387"/>
      <c r="F22" s="387"/>
      <c r="G22" s="387"/>
      <c r="H22" s="387"/>
      <c r="I22" s="387"/>
      <c r="J22" s="387"/>
      <c r="K22" s="387"/>
      <c r="L22" s="387"/>
      <c r="M22" s="388"/>
      <c r="N22" s="315"/>
      <c r="O22" s="302"/>
      <c r="P22" s="406"/>
      <c r="Q22" s="404"/>
      <c r="R22" s="404"/>
      <c r="S22" s="404"/>
      <c r="T22" s="404"/>
      <c r="U22" s="404"/>
      <c r="V22" s="404"/>
      <c r="W22" s="404"/>
      <c r="X22" s="405"/>
    </row>
    <row r="23" spans="1:24" ht="13.5" customHeight="1" x14ac:dyDescent="0.15">
      <c r="A23" s="300"/>
      <c r="B23" s="301"/>
      <c r="C23" s="302"/>
      <c r="D23" s="386"/>
      <c r="E23" s="387"/>
      <c r="F23" s="387"/>
      <c r="G23" s="387"/>
      <c r="H23" s="387"/>
      <c r="I23" s="387"/>
      <c r="J23" s="387"/>
      <c r="K23" s="387"/>
      <c r="L23" s="387"/>
      <c r="M23" s="388"/>
      <c r="N23" s="315"/>
      <c r="O23" s="302"/>
      <c r="P23" s="406"/>
      <c r="Q23" s="404"/>
      <c r="R23" s="404"/>
      <c r="S23" s="404"/>
      <c r="T23" s="404"/>
      <c r="U23" s="404"/>
      <c r="V23" s="404"/>
      <c r="W23" s="404"/>
      <c r="X23" s="405"/>
    </row>
    <row r="24" spans="1:24" ht="13.5" customHeight="1" x14ac:dyDescent="0.15">
      <c r="A24" s="300"/>
      <c r="B24" s="301"/>
      <c r="C24" s="302"/>
      <c r="D24" s="386"/>
      <c r="E24" s="387"/>
      <c r="F24" s="387"/>
      <c r="G24" s="387"/>
      <c r="H24" s="387"/>
      <c r="I24" s="387"/>
      <c r="J24" s="387"/>
      <c r="K24" s="387"/>
      <c r="L24" s="387"/>
      <c r="M24" s="388"/>
      <c r="N24" s="315"/>
      <c r="O24" s="302"/>
      <c r="P24" s="406"/>
      <c r="Q24" s="404"/>
      <c r="R24" s="404"/>
      <c r="S24" s="404"/>
      <c r="T24" s="404"/>
      <c r="U24" s="404"/>
      <c r="V24" s="404"/>
      <c r="W24" s="404"/>
      <c r="X24" s="405"/>
    </row>
    <row r="25" spans="1:24" ht="13.5" customHeight="1" x14ac:dyDescent="0.15">
      <c r="A25" s="300"/>
      <c r="B25" s="301"/>
      <c r="C25" s="302"/>
      <c r="D25" s="386"/>
      <c r="E25" s="387"/>
      <c r="F25" s="387"/>
      <c r="G25" s="387"/>
      <c r="H25" s="387"/>
      <c r="I25" s="387"/>
      <c r="J25" s="387"/>
      <c r="K25" s="387"/>
      <c r="L25" s="387"/>
      <c r="M25" s="388"/>
      <c r="N25" s="315"/>
      <c r="O25" s="302"/>
      <c r="P25" s="406"/>
      <c r="Q25" s="404"/>
      <c r="R25" s="404"/>
      <c r="S25" s="404"/>
      <c r="T25" s="404"/>
      <c r="U25" s="404"/>
      <c r="V25" s="404"/>
      <c r="W25" s="404"/>
      <c r="X25" s="405"/>
    </row>
    <row r="26" spans="1:24" ht="13.5" customHeight="1" x14ac:dyDescent="0.15">
      <c r="A26" s="300"/>
      <c r="B26" s="301"/>
      <c r="C26" s="302"/>
      <c r="D26" s="386"/>
      <c r="E26" s="387"/>
      <c r="F26" s="387"/>
      <c r="G26" s="387"/>
      <c r="H26" s="387"/>
      <c r="I26" s="387"/>
      <c r="J26" s="387"/>
      <c r="K26" s="387"/>
      <c r="L26" s="387"/>
      <c r="M26" s="388"/>
      <c r="N26" s="315"/>
      <c r="O26" s="302"/>
      <c r="P26" s="406"/>
      <c r="Q26" s="404"/>
      <c r="R26" s="404"/>
      <c r="S26" s="404"/>
      <c r="T26" s="404"/>
      <c r="U26" s="404"/>
      <c r="V26" s="404"/>
      <c r="W26" s="404"/>
      <c r="X26" s="405"/>
    </row>
    <row r="27" spans="1:24" ht="13.5" customHeight="1" x14ac:dyDescent="0.15">
      <c r="A27" s="300"/>
      <c r="B27" s="301"/>
      <c r="C27" s="302"/>
      <c r="D27" s="386"/>
      <c r="E27" s="387"/>
      <c r="F27" s="387"/>
      <c r="G27" s="387"/>
      <c r="H27" s="387"/>
      <c r="I27" s="387"/>
      <c r="J27" s="387"/>
      <c r="K27" s="387"/>
      <c r="L27" s="387"/>
      <c r="M27" s="388"/>
      <c r="N27" s="315"/>
      <c r="O27" s="302"/>
      <c r="P27" s="406"/>
      <c r="Q27" s="404"/>
      <c r="R27" s="404"/>
      <c r="S27" s="404"/>
      <c r="T27" s="404"/>
      <c r="U27" s="404"/>
      <c r="V27" s="404"/>
      <c r="W27" s="404"/>
      <c r="X27" s="405"/>
    </row>
    <row r="28" spans="1:24" x14ac:dyDescent="0.15">
      <c r="A28" s="300"/>
      <c r="B28" s="301"/>
      <c r="C28" s="302"/>
      <c r="D28" s="386"/>
      <c r="E28" s="387"/>
      <c r="F28" s="387"/>
      <c r="G28" s="387"/>
      <c r="H28" s="387"/>
      <c r="I28" s="387"/>
      <c r="J28" s="387"/>
      <c r="K28" s="387"/>
      <c r="L28" s="387"/>
      <c r="M28" s="388"/>
      <c r="N28" s="315"/>
      <c r="O28" s="302"/>
      <c r="P28" s="406"/>
      <c r="Q28" s="404"/>
      <c r="R28" s="404"/>
      <c r="S28" s="404"/>
      <c r="T28" s="404"/>
      <c r="U28" s="404"/>
      <c r="V28" s="404"/>
      <c r="W28" s="404"/>
      <c r="X28" s="405"/>
    </row>
    <row r="29" spans="1:24" x14ac:dyDescent="0.15">
      <c r="A29" s="300"/>
      <c r="B29" s="301"/>
      <c r="C29" s="302"/>
      <c r="D29" s="386"/>
      <c r="E29" s="387"/>
      <c r="F29" s="387"/>
      <c r="G29" s="387"/>
      <c r="H29" s="387"/>
      <c r="I29" s="387"/>
      <c r="J29" s="387"/>
      <c r="K29" s="387"/>
      <c r="L29" s="387"/>
      <c r="M29" s="388"/>
      <c r="N29" s="315"/>
      <c r="O29" s="302"/>
      <c r="P29" s="407"/>
      <c r="Q29" s="408"/>
      <c r="R29" s="408"/>
      <c r="S29" s="408"/>
      <c r="T29" s="408"/>
      <c r="U29" s="408"/>
      <c r="V29" s="408"/>
      <c r="W29" s="408"/>
      <c r="X29" s="409"/>
    </row>
    <row r="30" spans="1:24" x14ac:dyDescent="0.15">
      <c r="A30" s="300"/>
      <c r="B30" s="301"/>
      <c r="C30" s="302"/>
      <c r="D30" s="386"/>
      <c r="E30" s="387"/>
      <c r="F30" s="387"/>
      <c r="G30" s="387"/>
      <c r="H30" s="387"/>
      <c r="I30" s="387"/>
      <c r="J30" s="387"/>
      <c r="K30" s="387"/>
      <c r="L30" s="387"/>
      <c r="M30" s="388"/>
      <c r="N30" s="315"/>
      <c r="O30" s="302"/>
      <c r="P30" s="88" t="s">
        <v>335</v>
      </c>
      <c r="Q30" s="410"/>
      <c r="R30" s="411"/>
      <c r="S30" s="412"/>
      <c r="T30" s="88" t="s">
        <v>334</v>
      </c>
      <c r="U30" s="410"/>
      <c r="V30" s="411"/>
      <c r="W30" s="411"/>
      <c r="X30" s="413"/>
    </row>
    <row r="31" spans="1:24" x14ac:dyDescent="0.15">
      <c r="A31" s="300"/>
      <c r="B31" s="301"/>
      <c r="C31" s="302"/>
      <c r="D31" s="386"/>
      <c r="E31" s="387"/>
      <c r="F31" s="387"/>
      <c r="G31" s="387"/>
      <c r="H31" s="387"/>
      <c r="I31" s="387"/>
      <c r="J31" s="387"/>
      <c r="K31" s="387"/>
      <c r="L31" s="387"/>
      <c r="M31" s="388"/>
      <c r="N31" s="316"/>
      <c r="O31" s="317"/>
      <c r="P31" s="88" t="s">
        <v>333</v>
      </c>
      <c r="Q31" s="410"/>
      <c r="R31" s="411"/>
      <c r="S31" s="412"/>
      <c r="T31" s="88" t="s">
        <v>332</v>
      </c>
      <c r="U31" s="410"/>
      <c r="V31" s="411"/>
      <c r="W31" s="411"/>
      <c r="X31" s="413"/>
    </row>
    <row r="32" spans="1:24" x14ac:dyDescent="0.15">
      <c r="A32" s="300"/>
      <c r="B32" s="301"/>
      <c r="C32" s="302"/>
      <c r="D32" s="389" t="s">
        <v>331</v>
      </c>
      <c r="E32" s="390"/>
      <c r="F32" s="390"/>
      <c r="G32" s="390"/>
      <c r="H32" s="390"/>
      <c r="I32" s="390"/>
      <c r="J32" s="390"/>
      <c r="K32" s="390"/>
      <c r="L32" s="390"/>
      <c r="M32" s="391"/>
      <c r="N32" s="415" t="s">
        <v>330</v>
      </c>
      <c r="O32" s="350"/>
      <c r="P32" s="334" t="s">
        <v>329</v>
      </c>
      <c r="Q32" s="363"/>
      <c r="R32" s="363"/>
      <c r="S32" s="363"/>
      <c r="T32" s="363"/>
      <c r="U32" s="363"/>
      <c r="V32" s="363"/>
      <c r="W32" s="363"/>
      <c r="X32" s="364"/>
    </row>
    <row r="33" spans="1:24" x14ac:dyDescent="0.15">
      <c r="A33" s="371"/>
      <c r="B33" s="372"/>
      <c r="C33" s="317"/>
      <c r="D33" s="392"/>
      <c r="E33" s="393"/>
      <c r="F33" s="393"/>
      <c r="G33" s="393"/>
      <c r="H33" s="393"/>
      <c r="I33" s="393"/>
      <c r="J33" s="393"/>
      <c r="K33" s="393"/>
      <c r="L33" s="393"/>
      <c r="M33" s="394"/>
      <c r="N33" s="370"/>
      <c r="O33" s="353"/>
      <c r="P33" s="345"/>
      <c r="Q33" s="346"/>
      <c r="R33" s="346"/>
      <c r="S33" s="346"/>
      <c r="T33" s="346"/>
      <c r="U33" s="346"/>
      <c r="V33" s="346"/>
      <c r="W33" s="346"/>
      <c r="X33" s="347"/>
    </row>
    <row r="34" spans="1:24" x14ac:dyDescent="0.15">
      <c r="A34" s="348" t="s">
        <v>328</v>
      </c>
      <c r="B34" s="349"/>
      <c r="C34" s="350"/>
      <c r="D34" s="395"/>
      <c r="E34" s="396"/>
      <c r="F34" s="396"/>
      <c r="G34" s="396"/>
      <c r="H34" s="396"/>
      <c r="I34" s="396"/>
      <c r="J34" s="396"/>
      <c r="K34" s="396"/>
      <c r="L34" s="396"/>
      <c r="M34" s="397"/>
      <c r="N34" s="414" t="s">
        <v>327</v>
      </c>
      <c r="O34" s="356"/>
      <c r="P34" s="246" t="s">
        <v>326</v>
      </c>
      <c r="Q34" s="247"/>
      <c r="R34" s="247"/>
      <c r="S34" s="247"/>
      <c r="T34" s="247"/>
      <c r="U34" s="247"/>
      <c r="V34" s="247"/>
      <c r="W34" s="247"/>
      <c r="X34" s="259"/>
    </row>
    <row r="35" spans="1:24" x14ac:dyDescent="0.15">
      <c r="A35" s="384"/>
      <c r="B35" s="385"/>
      <c r="C35" s="369"/>
      <c r="D35" s="398"/>
      <c r="E35" s="399"/>
      <c r="F35" s="399"/>
      <c r="G35" s="399"/>
      <c r="H35" s="399"/>
      <c r="I35" s="399"/>
      <c r="J35" s="399"/>
      <c r="K35" s="399"/>
      <c r="L35" s="399"/>
      <c r="M35" s="400"/>
      <c r="N35" s="414" t="s">
        <v>325</v>
      </c>
      <c r="O35" s="356"/>
      <c r="P35" s="246" t="s">
        <v>324</v>
      </c>
      <c r="Q35" s="247"/>
      <c r="R35" s="247"/>
      <c r="S35" s="247"/>
      <c r="T35" s="247"/>
      <c r="U35" s="247"/>
      <c r="V35" s="247"/>
      <c r="W35" s="247"/>
      <c r="X35" s="259"/>
    </row>
    <row r="36" spans="1:24" x14ac:dyDescent="0.15">
      <c r="A36" s="384"/>
      <c r="B36" s="385"/>
      <c r="C36" s="369"/>
      <c r="D36" s="398"/>
      <c r="E36" s="399"/>
      <c r="F36" s="399"/>
      <c r="G36" s="399"/>
      <c r="H36" s="399"/>
      <c r="I36" s="399"/>
      <c r="J36" s="399"/>
      <c r="K36" s="399"/>
      <c r="L36" s="399"/>
      <c r="M36" s="400"/>
      <c r="N36" s="414" t="s">
        <v>323</v>
      </c>
      <c r="O36" s="356"/>
      <c r="P36" s="246" t="s">
        <v>322</v>
      </c>
      <c r="Q36" s="247"/>
      <c r="R36" s="247"/>
      <c r="S36" s="247"/>
      <c r="T36" s="247"/>
      <c r="U36" s="247"/>
      <c r="V36" s="247"/>
      <c r="W36" s="247"/>
      <c r="X36" s="259"/>
    </row>
    <row r="37" spans="1:24" ht="13.5" customHeight="1" x14ac:dyDescent="0.15">
      <c r="A37" s="351"/>
      <c r="B37" s="352"/>
      <c r="C37" s="353"/>
      <c r="D37" s="401"/>
      <c r="E37" s="402"/>
      <c r="F37" s="402"/>
      <c r="G37" s="402"/>
      <c r="H37" s="402"/>
      <c r="I37" s="402"/>
      <c r="J37" s="402"/>
      <c r="K37" s="402"/>
      <c r="L37" s="402"/>
      <c r="M37" s="403"/>
      <c r="N37" s="414" t="s">
        <v>321</v>
      </c>
      <c r="O37" s="356"/>
      <c r="P37" s="246" t="s">
        <v>866</v>
      </c>
      <c r="Q37" s="247"/>
      <c r="R37" s="247"/>
      <c r="S37" s="247"/>
      <c r="T37" s="247"/>
      <c r="U37" s="247"/>
      <c r="V37" s="247"/>
      <c r="W37" s="247"/>
      <c r="X37" s="259"/>
    </row>
    <row r="38" spans="1:24" x14ac:dyDescent="0.15">
      <c r="A38" s="305" t="s">
        <v>196</v>
      </c>
      <c r="B38" s="306"/>
      <c r="C38" s="418"/>
      <c r="D38" s="422" t="s">
        <v>320</v>
      </c>
      <c r="E38" s="423"/>
      <c r="F38" s="423"/>
      <c r="G38" s="423"/>
      <c r="H38" s="423"/>
      <c r="I38" s="423"/>
      <c r="J38" s="423"/>
      <c r="K38" s="423"/>
      <c r="L38" s="423"/>
      <c r="M38" s="423"/>
      <c r="N38" s="423"/>
      <c r="O38" s="423"/>
      <c r="P38" s="423"/>
      <c r="Q38" s="423"/>
      <c r="R38" s="423"/>
      <c r="S38" s="423"/>
      <c r="T38" s="423"/>
      <c r="U38" s="423"/>
      <c r="V38" s="423"/>
      <c r="W38" s="423"/>
      <c r="X38" s="424"/>
    </row>
    <row r="39" spans="1:24" x14ac:dyDescent="0.15">
      <c r="A39" s="419"/>
      <c r="B39" s="420"/>
      <c r="C39" s="421"/>
      <c r="D39" s="425" t="s">
        <v>319</v>
      </c>
      <c r="E39" s="426"/>
      <c r="F39" s="426"/>
      <c r="G39" s="426"/>
      <c r="H39" s="426"/>
      <c r="I39" s="426"/>
      <c r="J39" s="426"/>
      <c r="K39" s="426"/>
      <c r="L39" s="426"/>
      <c r="M39" s="426"/>
      <c r="N39" s="426"/>
      <c r="O39" s="426"/>
      <c r="P39" s="426"/>
      <c r="Q39" s="426"/>
      <c r="R39" s="426"/>
      <c r="S39" s="426"/>
      <c r="T39" s="426"/>
      <c r="U39" s="426"/>
      <c r="V39" s="426"/>
      <c r="W39" s="426"/>
      <c r="X39" s="427"/>
    </row>
    <row r="40" spans="1:24" x14ac:dyDescent="0.15">
      <c r="A40" s="348" t="s">
        <v>318</v>
      </c>
      <c r="B40" s="349"/>
      <c r="C40" s="350"/>
      <c r="D40" s="431" t="s">
        <v>317</v>
      </c>
      <c r="E40" s="432"/>
      <c r="F40" s="432"/>
      <c r="G40" s="432"/>
      <c r="H40" s="432"/>
      <c r="I40" s="432"/>
      <c r="J40" s="432"/>
      <c r="K40" s="432"/>
      <c r="L40" s="432"/>
      <c r="M40" s="432"/>
      <c r="N40" s="432"/>
      <c r="O40" s="432"/>
      <c r="P40" s="432"/>
      <c r="Q40" s="432"/>
      <c r="R40" s="432"/>
      <c r="S40" s="432"/>
      <c r="T40" s="432"/>
      <c r="U40" s="432"/>
      <c r="V40" s="432"/>
      <c r="W40" s="432"/>
      <c r="X40" s="433"/>
    </row>
    <row r="41" spans="1:24" x14ac:dyDescent="0.15">
      <c r="A41" s="428" t="s">
        <v>316</v>
      </c>
      <c r="B41" s="263" t="s">
        <v>175</v>
      </c>
      <c r="C41" s="264"/>
      <c r="D41" s="269" t="s">
        <v>306</v>
      </c>
      <c r="E41" s="87" t="s">
        <v>311</v>
      </c>
      <c r="F41" s="87"/>
      <c r="G41" s="240" t="s">
        <v>306</v>
      </c>
      <c r="H41" s="261" t="s">
        <v>310</v>
      </c>
      <c r="I41" s="261"/>
      <c r="J41" s="240" t="s">
        <v>306</v>
      </c>
      <c r="K41" s="87" t="s">
        <v>315</v>
      </c>
      <c r="L41" s="87"/>
      <c r="M41" s="87"/>
      <c r="N41" s="240" t="s">
        <v>306</v>
      </c>
      <c r="O41" s="261" t="s">
        <v>314</v>
      </c>
      <c r="P41" s="261"/>
      <c r="Q41" s="261"/>
      <c r="R41" s="240" t="s">
        <v>306</v>
      </c>
      <c r="S41" s="261" t="s">
        <v>313</v>
      </c>
      <c r="T41" s="261"/>
      <c r="U41" s="261"/>
      <c r="V41" s="240" t="s">
        <v>306</v>
      </c>
      <c r="W41" s="261" t="s">
        <v>305</v>
      </c>
      <c r="X41" s="267"/>
    </row>
    <row r="42" spans="1:24" x14ac:dyDescent="0.15">
      <c r="A42" s="429"/>
      <c r="B42" s="265"/>
      <c r="C42" s="266"/>
      <c r="D42" s="270"/>
      <c r="E42" s="86" t="s">
        <v>304</v>
      </c>
      <c r="F42" s="86"/>
      <c r="G42" s="241"/>
      <c r="H42" s="262"/>
      <c r="I42" s="262"/>
      <c r="J42" s="241"/>
      <c r="K42" s="86" t="s">
        <v>312</v>
      </c>
      <c r="L42" s="86"/>
      <c r="M42" s="86"/>
      <c r="N42" s="241"/>
      <c r="O42" s="262"/>
      <c r="P42" s="262"/>
      <c r="Q42" s="262"/>
      <c r="R42" s="241"/>
      <c r="S42" s="262"/>
      <c r="T42" s="262"/>
      <c r="U42" s="262"/>
      <c r="V42" s="241"/>
      <c r="W42" s="262"/>
      <c r="X42" s="268"/>
    </row>
    <row r="43" spans="1:24" x14ac:dyDescent="0.15">
      <c r="A43" s="429"/>
      <c r="B43" s="263" t="s">
        <v>176</v>
      </c>
      <c r="C43" s="264"/>
      <c r="D43" s="269" t="s">
        <v>306</v>
      </c>
      <c r="E43" s="87" t="s">
        <v>311</v>
      </c>
      <c r="F43" s="87"/>
      <c r="G43" s="240" t="s">
        <v>306</v>
      </c>
      <c r="H43" s="261" t="s">
        <v>310</v>
      </c>
      <c r="I43" s="261"/>
      <c r="J43" s="240" t="s">
        <v>306</v>
      </c>
      <c r="K43" s="242" t="s">
        <v>309</v>
      </c>
      <c r="L43" s="242"/>
      <c r="M43" s="242"/>
      <c r="N43" s="240" t="s">
        <v>306</v>
      </c>
      <c r="O43" s="242" t="s">
        <v>308</v>
      </c>
      <c r="P43" s="242"/>
      <c r="Q43" s="242"/>
      <c r="R43" s="240" t="s">
        <v>306</v>
      </c>
      <c r="S43" s="242" t="s">
        <v>307</v>
      </c>
      <c r="T43" s="242"/>
      <c r="U43" s="242"/>
      <c r="V43" s="240" t="s">
        <v>306</v>
      </c>
      <c r="W43" s="261" t="s">
        <v>305</v>
      </c>
      <c r="X43" s="267"/>
    </row>
    <row r="44" spans="1:24" x14ac:dyDescent="0.15">
      <c r="A44" s="429"/>
      <c r="B44" s="265"/>
      <c r="C44" s="266"/>
      <c r="D44" s="270"/>
      <c r="E44" s="86" t="s">
        <v>304</v>
      </c>
      <c r="F44" s="86"/>
      <c r="G44" s="241"/>
      <c r="H44" s="262"/>
      <c r="I44" s="262"/>
      <c r="J44" s="241"/>
      <c r="K44" s="243"/>
      <c r="L44" s="243"/>
      <c r="M44" s="243"/>
      <c r="N44" s="241"/>
      <c r="O44" s="243"/>
      <c r="P44" s="243"/>
      <c r="Q44" s="243"/>
      <c r="R44" s="241"/>
      <c r="S44" s="243"/>
      <c r="T44" s="243"/>
      <c r="U44" s="243"/>
      <c r="V44" s="241"/>
      <c r="W44" s="262"/>
      <c r="X44" s="268"/>
    </row>
    <row r="45" spans="1:24" x14ac:dyDescent="0.15">
      <c r="A45" s="429"/>
      <c r="B45" s="245" t="s">
        <v>303</v>
      </c>
      <c r="C45" s="260"/>
      <c r="D45" s="246" t="s">
        <v>302</v>
      </c>
      <c r="E45" s="247"/>
      <c r="F45" s="247"/>
      <c r="G45" s="247"/>
      <c r="H45" s="247"/>
      <c r="I45" s="247"/>
      <c r="J45" s="247"/>
      <c r="K45" s="247"/>
      <c r="L45" s="247"/>
      <c r="M45" s="247"/>
      <c r="N45" s="247"/>
      <c r="O45" s="247"/>
      <c r="P45" s="247"/>
      <c r="Q45" s="247"/>
      <c r="R45" s="247"/>
      <c r="S45" s="247"/>
      <c r="T45" s="247"/>
      <c r="U45" s="247"/>
      <c r="V45" s="247"/>
      <c r="W45" s="247"/>
      <c r="X45" s="259"/>
    </row>
    <row r="46" spans="1:24" x14ac:dyDescent="0.15">
      <c r="A46" s="429"/>
      <c r="B46" s="245" t="s">
        <v>301</v>
      </c>
      <c r="C46" s="260"/>
      <c r="D46" s="246" t="s">
        <v>300</v>
      </c>
      <c r="E46" s="247"/>
      <c r="F46" s="247"/>
      <c r="G46" s="247"/>
      <c r="H46" s="247"/>
      <c r="I46" s="247"/>
      <c r="J46" s="247"/>
      <c r="K46" s="247"/>
      <c r="L46" s="247"/>
      <c r="M46" s="247"/>
      <c r="N46" s="247"/>
      <c r="O46" s="247"/>
      <c r="P46" s="247"/>
      <c r="Q46" s="247"/>
      <c r="R46" s="247"/>
      <c r="S46" s="247"/>
      <c r="T46" s="247"/>
      <c r="U46" s="247"/>
      <c r="V46" s="247"/>
      <c r="W46" s="247"/>
      <c r="X46" s="259"/>
    </row>
    <row r="47" spans="1:24" x14ac:dyDescent="0.15">
      <c r="A47" s="429"/>
      <c r="B47" s="245" t="s">
        <v>299</v>
      </c>
      <c r="C47" s="260"/>
      <c r="D47" s="246" t="s">
        <v>298</v>
      </c>
      <c r="E47" s="247"/>
      <c r="F47" s="247"/>
      <c r="G47" s="247"/>
      <c r="H47" s="247"/>
      <c r="I47" s="247"/>
      <c r="J47" s="247"/>
      <c r="K47" s="247"/>
      <c r="L47" s="247"/>
      <c r="M47" s="247"/>
      <c r="N47" s="247"/>
      <c r="O47" s="247"/>
      <c r="P47" s="247"/>
      <c r="Q47" s="247"/>
      <c r="R47" s="247"/>
      <c r="S47" s="247"/>
      <c r="T47" s="247"/>
      <c r="U47" s="247"/>
      <c r="V47" s="247"/>
      <c r="W47" s="247"/>
      <c r="X47" s="259"/>
    </row>
    <row r="48" spans="1:24" x14ac:dyDescent="0.15">
      <c r="A48" s="429"/>
      <c r="B48" s="245" t="s">
        <v>297</v>
      </c>
      <c r="C48" s="260"/>
      <c r="D48" s="246" t="s">
        <v>296</v>
      </c>
      <c r="E48" s="247"/>
      <c r="F48" s="247"/>
      <c r="G48" s="247"/>
      <c r="H48" s="247"/>
      <c r="I48" s="247"/>
      <c r="J48" s="247"/>
      <c r="K48" s="247"/>
      <c r="L48" s="247"/>
      <c r="M48" s="247"/>
      <c r="N48" s="247"/>
      <c r="O48" s="247"/>
      <c r="P48" s="247"/>
      <c r="Q48" s="247"/>
      <c r="R48" s="247"/>
      <c r="S48" s="247"/>
      <c r="T48" s="247"/>
      <c r="U48" s="247"/>
      <c r="V48" s="247"/>
      <c r="W48" s="247"/>
      <c r="X48" s="259"/>
    </row>
    <row r="49" spans="1:24" x14ac:dyDescent="0.15">
      <c r="A49" s="429"/>
      <c r="B49" s="245" t="s">
        <v>295</v>
      </c>
      <c r="C49" s="260"/>
      <c r="D49" s="246" t="s">
        <v>294</v>
      </c>
      <c r="E49" s="247"/>
      <c r="F49" s="247"/>
      <c r="G49" s="247"/>
      <c r="H49" s="247"/>
      <c r="I49" s="247"/>
      <c r="J49" s="248"/>
      <c r="K49" s="283" t="s">
        <v>293</v>
      </c>
      <c r="L49" s="284"/>
      <c r="M49" s="284"/>
      <c r="N49" s="246" t="s">
        <v>292</v>
      </c>
      <c r="O49" s="247"/>
      <c r="P49" s="247"/>
      <c r="Q49" s="247"/>
      <c r="R49" s="247"/>
      <c r="S49" s="247"/>
      <c r="T49" s="247"/>
      <c r="U49" s="247"/>
      <c r="V49" s="247"/>
      <c r="W49" s="247"/>
      <c r="X49" s="259"/>
    </row>
    <row r="50" spans="1:24" x14ac:dyDescent="0.15">
      <c r="A50" s="429"/>
      <c r="B50" s="245" t="s">
        <v>291</v>
      </c>
      <c r="C50" s="260"/>
      <c r="D50" s="246" t="s">
        <v>290</v>
      </c>
      <c r="E50" s="247"/>
      <c r="F50" s="247"/>
      <c r="G50" s="247"/>
      <c r="H50" s="247"/>
      <c r="I50" s="247"/>
      <c r="J50" s="248"/>
      <c r="K50" s="283" t="s">
        <v>289</v>
      </c>
      <c r="L50" s="284"/>
      <c r="M50" s="284"/>
      <c r="N50" s="246" t="s">
        <v>288</v>
      </c>
      <c r="O50" s="247"/>
      <c r="P50" s="247"/>
      <c r="Q50" s="247"/>
      <c r="R50" s="247"/>
      <c r="S50" s="247"/>
      <c r="T50" s="247"/>
      <c r="U50" s="247"/>
      <c r="V50" s="247"/>
      <c r="W50" s="247"/>
      <c r="X50" s="259"/>
    </row>
    <row r="51" spans="1:24" x14ac:dyDescent="0.15">
      <c r="A51" s="429"/>
      <c r="B51" s="245" t="s">
        <v>287</v>
      </c>
      <c r="C51" s="245"/>
      <c r="D51" s="246" t="s">
        <v>286</v>
      </c>
      <c r="E51" s="247"/>
      <c r="F51" s="247"/>
      <c r="G51" s="247"/>
      <c r="H51" s="247"/>
      <c r="I51" s="248"/>
      <c r="J51" s="283" t="s">
        <v>285</v>
      </c>
      <c r="K51" s="284"/>
      <c r="L51" s="246" t="s">
        <v>284</v>
      </c>
      <c r="M51" s="247"/>
      <c r="N51" s="247"/>
      <c r="O51" s="247"/>
      <c r="P51" s="247"/>
      <c r="Q51" s="248"/>
      <c r="R51" s="283" t="s">
        <v>283</v>
      </c>
      <c r="S51" s="284"/>
      <c r="T51" s="285"/>
      <c r="U51" s="246" t="s">
        <v>282</v>
      </c>
      <c r="V51" s="247"/>
      <c r="W51" s="247"/>
      <c r="X51" s="259"/>
    </row>
    <row r="52" spans="1:24" x14ac:dyDescent="0.15">
      <c r="A52" s="429"/>
      <c r="B52" s="311" t="s">
        <v>281</v>
      </c>
      <c r="C52" s="84" t="s">
        <v>280</v>
      </c>
      <c r="D52" s="246" t="s">
        <v>279</v>
      </c>
      <c r="E52" s="247"/>
      <c r="F52" s="247"/>
      <c r="G52" s="247"/>
      <c r="H52" s="247"/>
      <c r="I52" s="247"/>
      <c r="J52" s="247"/>
      <c r="K52" s="247"/>
      <c r="L52" s="247"/>
      <c r="M52" s="247"/>
      <c r="N52" s="247"/>
      <c r="O52" s="247"/>
      <c r="P52" s="247"/>
      <c r="Q52" s="247"/>
      <c r="R52" s="247"/>
      <c r="S52" s="247"/>
      <c r="T52" s="247"/>
      <c r="U52" s="247"/>
      <c r="V52" s="247"/>
      <c r="W52" s="247"/>
      <c r="X52" s="259"/>
    </row>
    <row r="53" spans="1:24" x14ac:dyDescent="0.15">
      <c r="A53" s="429"/>
      <c r="B53" s="312"/>
      <c r="C53" s="83" t="s">
        <v>278</v>
      </c>
      <c r="D53" s="246" t="s">
        <v>277</v>
      </c>
      <c r="E53" s="247"/>
      <c r="F53" s="247"/>
      <c r="G53" s="247"/>
      <c r="H53" s="247"/>
      <c r="I53" s="247"/>
      <c r="J53" s="247"/>
      <c r="K53" s="247"/>
      <c r="L53" s="247"/>
      <c r="M53" s="247"/>
      <c r="N53" s="247"/>
      <c r="O53" s="247"/>
      <c r="P53" s="247"/>
      <c r="Q53" s="247"/>
      <c r="R53" s="247"/>
      <c r="S53" s="247"/>
      <c r="T53" s="247"/>
      <c r="U53" s="247"/>
      <c r="V53" s="247"/>
      <c r="W53" s="247"/>
      <c r="X53" s="259"/>
    </row>
    <row r="54" spans="1:24" x14ac:dyDescent="0.15">
      <c r="A54" s="429"/>
      <c r="B54" s="245" t="s">
        <v>276</v>
      </c>
      <c r="C54" s="260"/>
      <c r="D54" s="246" t="s">
        <v>275</v>
      </c>
      <c r="E54" s="247"/>
      <c r="F54" s="247"/>
      <c r="G54" s="247"/>
      <c r="H54" s="247"/>
      <c r="I54" s="247"/>
      <c r="J54" s="247"/>
      <c r="K54" s="247"/>
      <c r="L54" s="247"/>
      <c r="M54" s="247"/>
      <c r="N54" s="247"/>
      <c r="O54" s="247"/>
      <c r="P54" s="247"/>
      <c r="Q54" s="247"/>
      <c r="R54" s="247"/>
      <c r="S54" s="247"/>
      <c r="T54" s="247"/>
      <c r="U54" s="247"/>
      <c r="V54" s="247"/>
      <c r="W54" s="247"/>
      <c r="X54" s="259"/>
    </row>
    <row r="55" spans="1:24" ht="14.25" thickBot="1" x14ac:dyDescent="0.2">
      <c r="A55" s="430"/>
      <c r="B55" s="303" t="s">
        <v>274</v>
      </c>
      <c r="C55" s="304"/>
      <c r="D55" s="280" t="s">
        <v>273</v>
      </c>
      <c r="E55" s="281"/>
      <c r="F55" s="281"/>
      <c r="G55" s="281"/>
      <c r="H55" s="281"/>
      <c r="I55" s="281"/>
      <c r="J55" s="281"/>
      <c r="K55" s="281"/>
      <c r="L55" s="281"/>
      <c r="M55" s="281"/>
      <c r="N55" s="281"/>
      <c r="O55" s="281"/>
      <c r="P55" s="281"/>
      <c r="Q55" s="281"/>
      <c r="R55" s="281"/>
      <c r="S55" s="281"/>
      <c r="T55" s="281"/>
      <c r="U55" s="281"/>
      <c r="V55" s="281"/>
      <c r="W55" s="281"/>
      <c r="X55" s="282"/>
    </row>
    <row r="56" spans="1:24" ht="18.75" customHeight="1" x14ac:dyDescent="0.15">
      <c r="A56" s="297" t="s">
        <v>272</v>
      </c>
      <c r="B56" s="298"/>
      <c r="C56" s="298"/>
      <c r="D56" s="298"/>
      <c r="E56" s="298"/>
      <c r="F56" s="298"/>
      <c r="G56" s="298"/>
      <c r="H56" s="298"/>
      <c r="I56" s="298"/>
      <c r="J56" s="298"/>
      <c r="K56" s="298"/>
      <c r="L56" s="298"/>
      <c r="M56" s="298"/>
      <c r="N56" s="298"/>
      <c r="O56" s="298"/>
      <c r="P56" s="298"/>
      <c r="Q56" s="298"/>
      <c r="R56" s="298"/>
      <c r="S56" s="298"/>
      <c r="T56" s="298"/>
      <c r="U56" s="298"/>
      <c r="V56" s="298"/>
      <c r="W56" s="298"/>
      <c r="X56" s="299"/>
    </row>
    <row r="57" spans="1:24" ht="13.5" customHeight="1" x14ac:dyDescent="0.15">
      <c r="A57" s="300" t="s">
        <v>271</v>
      </c>
      <c r="B57" s="301"/>
      <c r="C57" s="302"/>
      <c r="D57" s="256" t="s">
        <v>270</v>
      </c>
      <c r="E57" s="257"/>
      <c r="F57" s="257"/>
      <c r="G57" s="257"/>
      <c r="H57" s="257"/>
      <c r="I57" s="257"/>
      <c r="J57" s="257"/>
      <c r="K57" s="257"/>
      <c r="L57" s="257"/>
      <c r="M57" s="258"/>
      <c r="N57" s="313" t="s">
        <v>269</v>
      </c>
      <c r="O57" s="314"/>
      <c r="P57" s="271" t="s">
        <v>268</v>
      </c>
      <c r="Q57" s="272"/>
      <c r="R57" s="272"/>
      <c r="S57" s="272"/>
      <c r="T57" s="272"/>
      <c r="U57" s="272"/>
      <c r="V57" s="272"/>
      <c r="W57" s="272"/>
      <c r="X57" s="273"/>
    </row>
    <row r="58" spans="1:24" x14ac:dyDescent="0.15">
      <c r="A58" s="300"/>
      <c r="B58" s="301"/>
      <c r="C58" s="302"/>
      <c r="D58" s="249"/>
      <c r="E58" s="250"/>
      <c r="F58" s="250"/>
      <c r="G58" s="250"/>
      <c r="H58" s="250"/>
      <c r="I58" s="250"/>
      <c r="J58" s="250"/>
      <c r="K58" s="250"/>
      <c r="L58" s="250"/>
      <c r="M58" s="251"/>
      <c r="N58" s="315"/>
      <c r="O58" s="302"/>
      <c r="P58" s="274" t="s">
        <v>267</v>
      </c>
      <c r="Q58" s="275"/>
      <c r="R58" s="275"/>
      <c r="S58" s="275"/>
      <c r="T58" s="275"/>
      <c r="U58" s="275"/>
      <c r="V58" s="275"/>
      <c r="W58" s="275"/>
      <c r="X58" s="276"/>
    </row>
    <row r="59" spans="1:24" x14ac:dyDescent="0.15">
      <c r="A59" s="300"/>
      <c r="B59" s="301"/>
      <c r="C59" s="302"/>
      <c r="D59" s="252"/>
      <c r="E59" s="250"/>
      <c r="F59" s="250"/>
      <c r="G59" s="250"/>
      <c r="H59" s="250"/>
      <c r="I59" s="250"/>
      <c r="J59" s="250"/>
      <c r="K59" s="250"/>
      <c r="L59" s="250"/>
      <c r="M59" s="251"/>
      <c r="N59" s="315"/>
      <c r="O59" s="302"/>
      <c r="P59" s="274"/>
      <c r="Q59" s="275"/>
      <c r="R59" s="275"/>
      <c r="S59" s="275"/>
      <c r="T59" s="275"/>
      <c r="U59" s="275"/>
      <c r="V59" s="275"/>
      <c r="W59" s="275"/>
      <c r="X59" s="276"/>
    </row>
    <row r="60" spans="1:24" x14ac:dyDescent="0.15">
      <c r="A60" s="300"/>
      <c r="B60" s="301"/>
      <c r="C60" s="302"/>
      <c r="D60" s="252"/>
      <c r="E60" s="250"/>
      <c r="F60" s="250"/>
      <c r="G60" s="250"/>
      <c r="H60" s="250"/>
      <c r="I60" s="250"/>
      <c r="J60" s="250"/>
      <c r="K60" s="250"/>
      <c r="L60" s="250"/>
      <c r="M60" s="251"/>
      <c r="N60" s="315"/>
      <c r="O60" s="302"/>
      <c r="P60" s="274"/>
      <c r="Q60" s="275"/>
      <c r="R60" s="275"/>
      <c r="S60" s="275"/>
      <c r="T60" s="275"/>
      <c r="U60" s="275"/>
      <c r="V60" s="275"/>
      <c r="W60" s="275"/>
      <c r="X60" s="276"/>
    </row>
    <row r="61" spans="1:24" x14ac:dyDescent="0.15">
      <c r="A61" s="300"/>
      <c r="B61" s="301"/>
      <c r="C61" s="302"/>
      <c r="D61" s="252"/>
      <c r="E61" s="250"/>
      <c r="F61" s="250"/>
      <c r="G61" s="250"/>
      <c r="H61" s="250"/>
      <c r="I61" s="250"/>
      <c r="J61" s="250"/>
      <c r="K61" s="250"/>
      <c r="L61" s="250"/>
      <c r="M61" s="251"/>
      <c r="N61" s="315"/>
      <c r="O61" s="302"/>
      <c r="P61" s="274"/>
      <c r="Q61" s="275"/>
      <c r="R61" s="275"/>
      <c r="S61" s="275"/>
      <c r="T61" s="275"/>
      <c r="U61" s="275"/>
      <c r="V61" s="275"/>
      <c r="W61" s="275"/>
      <c r="X61" s="276"/>
    </row>
    <row r="62" spans="1:24" x14ac:dyDescent="0.15">
      <c r="A62" s="300"/>
      <c r="B62" s="301"/>
      <c r="C62" s="302"/>
      <c r="D62" s="252"/>
      <c r="E62" s="250"/>
      <c r="F62" s="250"/>
      <c r="G62" s="250"/>
      <c r="H62" s="250"/>
      <c r="I62" s="250"/>
      <c r="J62" s="250"/>
      <c r="K62" s="250"/>
      <c r="L62" s="250"/>
      <c r="M62" s="251"/>
      <c r="N62" s="315"/>
      <c r="O62" s="302"/>
      <c r="P62" s="274"/>
      <c r="Q62" s="275"/>
      <c r="R62" s="275"/>
      <c r="S62" s="275"/>
      <c r="T62" s="275"/>
      <c r="U62" s="275"/>
      <c r="V62" s="275"/>
      <c r="W62" s="275"/>
      <c r="X62" s="276"/>
    </row>
    <row r="63" spans="1:24" x14ac:dyDescent="0.15">
      <c r="A63" s="300"/>
      <c r="B63" s="301"/>
      <c r="C63" s="302"/>
      <c r="D63" s="252"/>
      <c r="E63" s="250"/>
      <c r="F63" s="250"/>
      <c r="G63" s="250"/>
      <c r="H63" s="250"/>
      <c r="I63" s="250"/>
      <c r="J63" s="250"/>
      <c r="K63" s="250"/>
      <c r="L63" s="250"/>
      <c r="M63" s="251"/>
      <c r="N63" s="315"/>
      <c r="O63" s="302"/>
      <c r="P63" s="274"/>
      <c r="Q63" s="275"/>
      <c r="R63" s="275"/>
      <c r="S63" s="275"/>
      <c r="T63" s="275"/>
      <c r="U63" s="275"/>
      <c r="V63" s="275"/>
      <c r="W63" s="275"/>
      <c r="X63" s="276"/>
    </row>
    <row r="64" spans="1:24" x14ac:dyDescent="0.15">
      <c r="A64" s="300"/>
      <c r="B64" s="301"/>
      <c r="C64" s="302"/>
      <c r="D64" s="253"/>
      <c r="E64" s="254"/>
      <c r="F64" s="254"/>
      <c r="G64" s="254"/>
      <c r="H64" s="254"/>
      <c r="I64" s="254"/>
      <c r="J64" s="254"/>
      <c r="K64" s="254"/>
      <c r="L64" s="254"/>
      <c r="M64" s="255"/>
      <c r="N64" s="316"/>
      <c r="O64" s="317"/>
      <c r="P64" s="277"/>
      <c r="Q64" s="278"/>
      <c r="R64" s="278"/>
      <c r="S64" s="278"/>
      <c r="T64" s="278"/>
      <c r="U64" s="278"/>
      <c r="V64" s="278"/>
      <c r="W64" s="278"/>
      <c r="X64" s="279"/>
    </row>
    <row r="65" spans="1:24" ht="13.5" customHeight="1" x14ac:dyDescent="0.15">
      <c r="A65" s="295" t="s">
        <v>266</v>
      </c>
      <c r="B65" s="296"/>
      <c r="C65" s="296"/>
      <c r="D65" s="296"/>
      <c r="E65" s="296"/>
      <c r="F65" s="246" t="s">
        <v>265</v>
      </c>
      <c r="G65" s="247"/>
      <c r="H65" s="247"/>
      <c r="I65" s="247"/>
      <c r="J65" s="247"/>
      <c r="K65" s="247"/>
      <c r="L65" s="247"/>
      <c r="M65" s="247"/>
      <c r="N65" s="247"/>
      <c r="O65" s="247"/>
      <c r="P65" s="247"/>
      <c r="Q65" s="247"/>
      <c r="R65" s="247"/>
      <c r="S65" s="247"/>
      <c r="T65" s="247"/>
      <c r="U65" s="247"/>
      <c r="V65" s="247"/>
      <c r="W65" s="247"/>
      <c r="X65" s="259"/>
    </row>
    <row r="66" spans="1:24" x14ac:dyDescent="0.15">
      <c r="A66" s="295" t="s">
        <v>264</v>
      </c>
      <c r="B66" s="296"/>
      <c r="C66" s="296"/>
      <c r="D66" s="296"/>
      <c r="E66" s="296"/>
      <c r="F66" s="246" t="s">
        <v>263</v>
      </c>
      <c r="G66" s="247"/>
      <c r="H66" s="247"/>
      <c r="I66" s="247"/>
      <c r="J66" s="247"/>
      <c r="K66" s="247"/>
      <c r="L66" s="247"/>
      <c r="M66" s="247"/>
      <c r="N66" s="247"/>
      <c r="O66" s="247"/>
      <c r="P66" s="247"/>
      <c r="Q66" s="247"/>
      <c r="R66" s="247"/>
      <c r="S66" s="247"/>
      <c r="T66" s="247"/>
      <c r="U66" s="247"/>
      <c r="V66" s="247"/>
      <c r="W66" s="247"/>
      <c r="X66" s="259"/>
    </row>
    <row r="67" spans="1:24" ht="13.5" customHeight="1" x14ac:dyDescent="0.15">
      <c r="A67" s="305" t="s">
        <v>262</v>
      </c>
      <c r="B67" s="306"/>
      <c r="C67" s="306"/>
      <c r="D67" s="306"/>
      <c r="E67" s="306"/>
      <c r="F67" s="286" t="s">
        <v>261</v>
      </c>
      <c r="G67" s="287"/>
      <c r="H67" s="287"/>
      <c r="I67" s="287"/>
      <c r="J67" s="287"/>
      <c r="K67" s="287"/>
      <c r="L67" s="287"/>
      <c r="M67" s="287"/>
      <c r="N67" s="287"/>
      <c r="O67" s="287"/>
      <c r="P67" s="287"/>
      <c r="Q67" s="287"/>
      <c r="R67" s="287"/>
      <c r="S67" s="287"/>
      <c r="T67" s="287"/>
      <c r="U67" s="287"/>
      <c r="V67" s="287"/>
      <c r="W67" s="287"/>
      <c r="X67" s="288"/>
    </row>
    <row r="68" spans="1:24" s="82" customFormat="1" ht="13.5" customHeight="1" x14ac:dyDescent="0.15">
      <c r="A68" s="307"/>
      <c r="B68" s="308"/>
      <c r="C68" s="308"/>
      <c r="D68" s="308"/>
      <c r="E68" s="308"/>
      <c r="F68" s="289"/>
      <c r="G68" s="290"/>
      <c r="H68" s="290"/>
      <c r="I68" s="290"/>
      <c r="J68" s="290"/>
      <c r="K68" s="290"/>
      <c r="L68" s="290"/>
      <c r="M68" s="290"/>
      <c r="N68" s="290"/>
      <c r="O68" s="290"/>
      <c r="P68" s="290"/>
      <c r="Q68" s="290"/>
      <c r="R68" s="290"/>
      <c r="S68" s="290"/>
      <c r="T68" s="290"/>
      <c r="U68" s="290"/>
      <c r="V68" s="290"/>
      <c r="W68" s="290"/>
      <c r="X68" s="291"/>
    </row>
    <row r="69" spans="1:24" s="82" customFormat="1" ht="13.5" customHeight="1" thickBot="1" x14ac:dyDescent="0.2">
      <c r="A69" s="309"/>
      <c r="B69" s="310"/>
      <c r="C69" s="310"/>
      <c r="D69" s="310"/>
      <c r="E69" s="310"/>
      <c r="F69" s="292"/>
      <c r="G69" s="293"/>
      <c r="H69" s="293"/>
      <c r="I69" s="293"/>
      <c r="J69" s="293"/>
      <c r="K69" s="293"/>
      <c r="L69" s="293"/>
      <c r="M69" s="293"/>
      <c r="N69" s="293"/>
      <c r="O69" s="293"/>
      <c r="P69" s="293"/>
      <c r="Q69" s="293"/>
      <c r="R69" s="293"/>
      <c r="S69" s="293"/>
      <c r="T69" s="293"/>
      <c r="U69" s="293"/>
      <c r="V69" s="293"/>
      <c r="W69" s="293"/>
      <c r="X69" s="294"/>
    </row>
    <row r="70" spans="1:24" x14ac:dyDescent="0.15">
      <c r="A70" s="244" t="s">
        <v>260</v>
      </c>
      <c r="B70" s="244"/>
      <c r="C70" s="244"/>
      <c r="D70" s="244"/>
      <c r="E70" s="244"/>
      <c r="F70" s="244"/>
      <c r="G70" s="244"/>
      <c r="H70" s="244"/>
      <c r="I70" s="244"/>
      <c r="J70" s="244"/>
      <c r="K70" s="244"/>
      <c r="L70" s="244"/>
      <c r="M70" s="244"/>
      <c r="N70" s="244"/>
      <c r="O70" s="244"/>
      <c r="P70" s="244"/>
      <c r="Q70" s="244"/>
      <c r="R70" s="244"/>
      <c r="S70" s="244"/>
      <c r="T70" s="244"/>
      <c r="U70" s="244"/>
      <c r="V70" s="244"/>
      <c r="W70" s="244"/>
      <c r="X70" s="244"/>
    </row>
    <row r="71" spans="1:24" x14ac:dyDescent="0.15">
      <c r="A71" s="244" t="s">
        <v>259</v>
      </c>
      <c r="B71" s="244"/>
      <c r="C71" s="244"/>
      <c r="D71" s="244"/>
      <c r="E71" s="244"/>
      <c r="F71" s="244"/>
      <c r="G71" s="244"/>
      <c r="H71" s="244"/>
      <c r="I71" s="244"/>
      <c r="J71" s="244"/>
      <c r="K71" s="244"/>
      <c r="L71" s="244"/>
      <c r="M71" s="244"/>
      <c r="N71" s="244"/>
      <c r="O71" s="244"/>
      <c r="P71" s="244"/>
      <c r="Q71" s="244"/>
      <c r="R71" s="244"/>
      <c r="S71" s="244"/>
      <c r="T71" s="244"/>
      <c r="U71" s="244"/>
      <c r="V71" s="244"/>
      <c r="W71" s="244"/>
      <c r="X71" s="244"/>
    </row>
    <row r="72" spans="1:24" ht="27" customHeight="1" x14ac:dyDescent="0.15">
      <c r="A72" s="81"/>
      <c r="B72" s="81"/>
      <c r="C72" s="80"/>
      <c r="D72" s="46"/>
      <c r="E72" s="46"/>
      <c r="F72" s="46"/>
      <c r="G72" s="46"/>
      <c r="H72" s="46"/>
      <c r="I72" s="46"/>
      <c r="J72" s="46"/>
      <c r="K72" s="46"/>
      <c r="L72" s="46"/>
      <c r="M72" s="46"/>
      <c r="N72" s="46"/>
      <c r="O72" s="46"/>
      <c r="P72" s="46"/>
      <c r="Q72" s="46"/>
      <c r="R72" s="46"/>
      <c r="S72" s="46"/>
      <c r="T72" s="46"/>
      <c r="U72" s="46"/>
      <c r="V72" s="46"/>
      <c r="W72" s="46"/>
      <c r="X72" s="79" t="s">
        <v>988</v>
      </c>
    </row>
  </sheetData>
  <mergeCells count="133">
    <mergeCell ref="A38:C39"/>
    <mergeCell ref="V41:V42"/>
    <mergeCell ref="S41:U42"/>
    <mergeCell ref="O43:Q44"/>
    <mergeCell ref="D38:X38"/>
    <mergeCell ref="D39:X39"/>
    <mergeCell ref="A41:A55"/>
    <mergeCell ref="B41:C42"/>
    <mergeCell ref="A40:C40"/>
    <mergeCell ref="D45:X45"/>
    <mergeCell ref="R43:R44"/>
    <mergeCell ref="W41:X42"/>
    <mergeCell ref="B48:C48"/>
    <mergeCell ref="K43:M44"/>
    <mergeCell ref="G41:G42"/>
    <mergeCell ref="D40:X40"/>
    <mergeCell ref="J41:J42"/>
    <mergeCell ref="N41:N42"/>
    <mergeCell ref="B47:C47"/>
    <mergeCell ref="B45:C45"/>
    <mergeCell ref="B46:C46"/>
    <mergeCell ref="D48:X48"/>
    <mergeCell ref="N43:N44"/>
    <mergeCell ref="D46:X46"/>
    <mergeCell ref="A34:C37"/>
    <mergeCell ref="P35:X35"/>
    <mergeCell ref="D19:M31"/>
    <mergeCell ref="D32:M33"/>
    <mergeCell ref="D34:M37"/>
    <mergeCell ref="P20:X29"/>
    <mergeCell ref="Q30:S30"/>
    <mergeCell ref="P34:X34"/>
    <mergeCell ref="U31:X31"/>
    <mergeCell ref="N37:O37"/>
    <mergeCell ref="U30:X30"/>
    <mergeCell ref="P36:X36"/>
    <mergeCell ref="N36:O36"/>
    <mergeCell ref="N19:O31"/>
    <mergeCell ref="N32:O33"/>
    <mergeCell ref="N34:O34"/>
    <mergeCell ref="N35:O35"/>
    <mergeCell ref="P37:X37"/>
    <mergeCell ref="Q31:S31"/>
    <mergeCell ref="P32:X33"/>
    <mergeCell ref="P19:X19"/>
    <mergeCell ref="A19:C33"/>
    <mergeCell ref="D7:P7"/>
    <mergeCell ref="D10:X10"/>
    <mergeCell ref="S9:X9"/>
    <mergeCell ref="Q6:R7"/>
    <mergeCell ref="Q8:R9"/>
    <mergeCell ref="A6:P6"/>
    <mergeCell ref="A17:C18"/>
    <mergeCell ref="D17:X18"/>
    <mergeCell ref="D15:X15"/>
    <mergeCell ref="D14:X14"/>
    <mergeCell ref="A13:C13"/>
    <mergeCell ref="A15:C16"/>
    <mergeCell ref="D16:X16"/>
    <mergeCell ref="A14:C14"/>
    <mergeCell ref="D13:X13"/>
    <mergeCell ref="B49:C49"/>
    <mergeCell ref="A1:N2"/>
    <mergeCell ref="O1:X2"/>
    <mergeCell ref="Q4:R4"/>
    <mergeCell ref="Q5:R5"/>
    <mergeCell ref="T4:X4"/>
    <mergeCell ref="T5:X5"/>
    <mergeCell ref="A4:C5"/>
    <mergeCell ref="A3:X3"/>
    <mergeCell ref="D4:J5"/>
    <mergeCell ref="M4:O4"/>
    <mergeCell ref="M5:O5"/>
    <mergeCell ref="K4:L4"/>
    <mergeCell ref="K5:L5"/>
    <mergeCell ref="D9:P9"/>
    <mergeCell ref="D12:X12"/>
    <mergeCell ref="D11:X11"/>
    <mergeCell ref="A10:C11"/>
    <mergeCell ref="A12:C12"/>
    <mergeCell ref="A7:C7"/>
    <mergeCell ref="A8:C8"/>
    <mergeCell ref="A9:C9"/>
    <mergeCell ref="D8:P8"/>
    <mergeCell ref="S6:X8"/>
    <mergeCell ref="J43:J44"/>
    <mergeCell ref="R51:T51"/>
    <mergeCell ref="F67:X69"/>
    <mergeCell ref="A65:E65"/>
    <mergeCell ref="A66:E66"/>
    <mergeCell ref="F66:X66"/>
    <mergeCell ref="F65:X65"/>
    <mergeCell ref="K49:M49"/>
    <mergeCell ref="K50:M50"/>
    <mergeCell ref="D50:J50"/>
    <mergeCell ref="D51:I51"/>
    <mergeCell ref="N50:X50"/>
    <mergeCell ref="D53:X53"/>
    <mergeCell ref="D49:J49"/>
    <mergeCell ref="A56:X56"/>
    <mergeCell ref="J51:K51"/>
    <mergeCell ref="A57:C64"/>
    <mergeCell ref="B55:C55"/>
    <mergeCell ref="A67:E69"/>
    <mergeCell ref="B54:C54"/>
    <mergeCell ref="B52:B53"/>
    <mergeCell ref="U51:X51"/>
    <mergeCell ref="N57:O64"/>
    <mergeCell ref="N49:X49"/>
    <mergeCell ref="R41:R42"/>
    <mergeCell ref="S43:U44"/>
    <mergeCell ref="A71:X71"/>
    <mergeCell ref="B51:C51"/>
    <mergeCell ref="L51:Q51"/>
    <mergeCell ref="D58:M64"/>
    <mergeCell ref="D57:M57"/>
    <mergeCell ref="D52:X52"/>
    <mergeCell ref="B50:C50"/>
    <mergeCell ref="A70:X70"/>
    <mergeCell ref="H41:I42"/>
    <mergeCell ref="B43:C44"/>
    <mergeCell ref="W43:X44"/>
    <mergeCell ref="O41:Q42"/>
    <mergeCell ref="G43:G44"/>
    <mergeCell ref="V43:V44"/>
    <mergeCell ref="D41:D42"/>
    <mergeCell ref="H43:I44"/>
    <mergeCell ref="D54:X54"/>
    <mergeCell ref="P57:X57"/>
    <mergeCell ref="P58:X64"/>
    <mergeCell ref="D55:X55"/>
    <mergeCell ref="D43:D44"/>
    <mergeCell ref="D47:X47"/>
  </mergeCells>
  <phoneticPr fontId="3"/>
  <printOptions horizontalCentered="1" verticalCentered="1"/>
  <pageMargins left="0.31496062992125984" right="0.15748031496062992" top="0.23622047244094491" bottom="0.15748031496062992" header="0.15748031496062992" footer="0.19685039370078741"/>
  <pageSetup paperSize="9" scale="87" firstPageNumber="4294963191" orientation="portrait" r:id="rId1"/>
  <headerFooter alignWithMargins="0"/>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41"/>
  <sheetViews>
    <sheetView workbookViewId="0">
      <selection activeCell="Y43" sqref="Y43"/>
    </sheetView>
  </sheetViews>
  <sheetFormatPr defaultColWidth="9" defaultRowHeight="21.95" customHeight="1" x14ac:dyDescent="0.15"/>
  <cols>
    <col min="1" max="2" width="5.875" style="46" customWidth="1"/>
    <col min="3" max="3" width="6" style="46" customWidth="1"/>
    <col min="4" max="16" width="5.875" style="46" customWidth="1"/>
    <col min="17" max="17" width="2.125" style="46" customWidth="1"/>
    <col min="18" max="16384" width="9" style="46"/>
  </cols>
  <sheetData>
    <row r="1" spans="1:16" ht="18.95" customHeight="1" x14ac:dyDescent="0.15">
      <c r="A1" s="250" t="s">
        <v>995</v>
      </c>
      <c r="B1" s="399"/>
      <c r="C1" s="399"/>
      <c r="D1" s="399"/>
      <c r="E1" s="399"/>
      <c r="F1" s="399"/>
      <c r="G1" s="399"/>
      <c r="H1" s="399"/>
    </row>
    <row r="2" spans="1:16" ht="14.1" customHeight="1" x14ac:dyDescent="0.15">
      <c r="A2" s="399" t="s">
        <v>257</v>
      </c>
      <c r="B2" s="399"/>
      <c r="C2" s="399"/>
      <c r="D2" s="399"/>
      <c r="E2" s="54"/>
      <c r="F2" s="54"/>
      <c r="G2" s="54"/>
      <c r="H2" s="54"/>
      <c r="L2" s="423" t="s">
        <v>740</v>
      </c>
      <c r="M2" s="423"/>
    </row>
    <row r="3" spans="1:16" ht="14.1" customHeight="1" x14ac:dyDescent="0.15">
      <c r="L3" s="423" t="s">
        <v>172</v>
      </c>
      <c r="M3" s="423"/>
    </row>
    <row r="4" spans="1:16" ht="18" customHeight="1" x14ac:dyDescent="0.15">
      <c r="A4" s="1130" t="s">
        <v>996</v>
      </c>
      <c r="B4" s="1131"/>
      <c r="C4" s="1131"/>
      <c r="D4" s="1131"/>
      <c r="E4" s="1131"/>
      <c r="F4" s="1131"/>
      <c r="G4" s="1131"/>
      <c r="H4" s="1131"/>
      <c r="I4" s="1211" t="s">
        <v>1004</v>
      </c>
      <c r="J4" s="1211"/>
      <c r="K4" s="1211"/>
      <c r="L4" s="1211"/>
      <c r="M4" s="1211"/>
      <c r="N4" s="1211"/>
      <c r="O4" s="1211"/>
      <c r="P4" s="1212"/>
    </row>
    <row r="5" spans="1:16" ht="29.1" customHeight="1" x14ac:dyDescent="0.15">
      <c r="A5" s="1209" t="s">
        <v>369</v>
      </c>
      <c r="B5" s="1209"/>
      <c r="C5" s="622"/>
      <c r="D5" s="622"/>
      <c r="E5" s="622"/>
      <c r="F5" s="622"/>
      <c r="G5" s="1210" t="s">
        <v>189</v>
      </c>
      <c r="H5" s="1210"/>
      <c r="I5" s="622"/>
      <c r="J5" s="622"/>
      <c r="K5" s="622"/>
      <c r="L5" s="622"/>
      <c r="M5" s="89" t="s">
        <v>365</v>
      </c>
      <c r="N5" s="224"/>
      <c r="O5" s="89" t="s">
        <v>367</v>
      </c>
      <c r="P5" s="224"/>
    </row>
    <row r="6" spans="1:16" ht="21" customHeight="1" x14ac:dyDescent="0.15">
      <c r="A6" s="1200" t="s">
        <v>1005</v>
      </c>
      <c r="B6" s="1200"/>
      <c r="C6" s="1197" t="s">
        <v>1023</v>
      </c>
      <c r="D6" s="1197"/>
      <c r="E6" s="1197"/>
      <c r="F6" s="1197"/>
      <c r="G6" s="1197"/>
      <c r="H6" s="1197"/>
      <c r="I6" s="1197"/>
      <c r="J6" s="1197"/>
      <c r="K6" s="1197"/>
      <c r="L6" s="1197"/>
      <c r="M6" s="1197"/>
      <c r="N6" s="1197"/>
      <c r="O6" s="1197"/>
      <c r="P6" s="1197"/>
    </row>
    <row r="7" spans="1:16" ht="36.950000000000003" customHeight="1" x14ac:dyDescent="0.15">
      <c r="A7" s="1200" t="s">
        <v>1006</v>
      </c>
      <c r="B7" s="1200"/>
      <c r="C7" s="410" t="s">
        <v>991</v>
      </c>
      <c r="D7" s="1204"/>
      <c r="E7" s="1204"/>
      <c r="F7" s="1204"/>
      <c r="G7" s="1204"/>
      <c r="H7" s="1204"/>
      <c r="I7" s="1204"/>
      <c r="J7" s="1204"/>
      <c r="K7" s="1204"/>
      <c r="L7" s="1204"/>
      <c r="M7" s="1204"/>
      <c r="N7" s="1204"/>
      <c r="O7" s="1204"/>
      <c r="P7" s="1205"/>
    </row>
    <row r="8" spans="1:16" ht="15.95" customHeight="1" x14ac:dyDescent="0.15">
      <c r="A8" s="1200" t="s">
        <v>1007</v>
      </c>
      <c r="B8" s="1200"/>
      <c r="C8" s="1197" t="s">
        <v>741</v>
      </c>
      <c r="D8" s="1197"/>
      <c r="E8" s="1197"/>
      <c r="F8" s="1197"/>
      <c r="G8" s="1197"/>
      <c r="H8" s="1197"/>
      <c r="I8" s="1197"/>
      <c r="J8" s="1197"/>
      <c r="K8" s="1197"/>
      <c r="L8" s="1197"/>
      <c r="M8" s="1197"/>
      <c r="N8" s="1197"/>
      <c r="O8" s="1197"/>
      <c r="P8" s="1197"/>
    </row>
    <row r="9" spans="1:16" ht="12.95" customHeight="1" x14ac:dyDescent="0.15">
      <c r="A9" s="1200" t="s">
        <v>1008</v>
      </c>
      <c r="B9" s="1200"/>
      <c r="C9" s="1200"/>
      <c r="D9" s="1200"/>
      <c r="E9" s="1200"/>
      <c r="F9" s="1200"/>
      <c r="G9" s="1200"/>
      <c r="H9" s="1200"/>
      <c r="I9" s="1200"/>
      <c r="J9" s="1200"/>
      <c r="K9" s="1200"/>
      <c r="L9" s="1200"/>
      <c r="M9" s="1200"/>
      <c r="N9" s="1200"/>
      <c r="O9" s="1200"/>
      <c r="P9" s="1200"/>
    </row>
    <row r="10" spans="1:16" ht="50.1" customHeight="1" x14ac:dyDescent="0.15">
      <c r="A10" s="1206" t="s">
        <v>1009</v>
      </c>
      <c r="B10" s="1206"/>
      <c r="C10" s="1206"/>
      <c r="D10" s="1206"/>
      <c r="E10" s="1206"/>
      <c r="F10" s="1206"/>
      <c r="G10" s="1206"/>
      <c r="H10" s="1206"/>
      <c r="I10" s="1206"/>
      <c r="J10" s="1206"/>
      <c r="K10" s="1206"/>
      <c r="L10" s="1206"/>
      <c r="M10" s="1206"/>
      <c r="N10" s="1206"/>
      <c r="O10" s="1206"/>
      <c r="P10" s="1206"/>
    </row>
    <row r="11" spans="1:16" ht="15" customHeight="1" x14ac:dyDescent="0.15">
      <c r="A11" s="1207" t="s">
        <v>1024</v>
      </c>
      <c r="B11" s="1207"/>
      <c r="C11" s="1207"/>
      <c r="D11" s="1207"/>
      <c r="E11" s="1207"/>
      <c r="F11" s="1207"/>
      <c r="G11" s="1207"/>
      <c r="H11" s="1207"/>
      <c r="I11" s="1207"/>
      <c r="J11" s="1207"/>
      <c r="K11" s="1207"/>
      <c r="L11" s="1207"/>
      <c r="M11" s="1207"/>
      <c r="N11" s="1207"/>
      <c r="O11" s="1207"/>
      <c r="P11" s="1207"/>
    </row>
    <row r="12" spans="1:16" ht="51.95" customHeight="1" x14ac:dyDescent="0.15">
      <c r="A12" s="1208" t="s">
        <v>992</v>
      </c>
      <c r="B12" s="1208"/>
      <c r="C12" s="1208"/>
      <c r="D12" s="1208"/>
      <c r="E12" s="1208"/>
      <c r="F12" s="1208"/>
      <c r="G12" s="1208"/>
      <c r="H12" s="1208"/>
      <c r="I12" s="1208"/>
      <c r="J12" s="1208"/>
      <c r="K12" s="1208"/>
      <c r="L12" s="1208"/>
      <c r="M12" s="1208"/>
      <c r="N12" s="1208"/>
      <c r="O12" s="1208"/>
      <c r="P12" s="1208"/>
    </row>
    <row r="13" spans="1:16" ht="15.95" customHeight="1" x14ac:dyDescent="0.15">
      <c r="A13" s="224" t="s">
        <v>997</v>
      </c>
      <c r="B13" s="622" t="s">
        <v>742</v>
      </c>
      <c r="C13" s="622"/>
      <c r="D13" s="622"/>
      <c r="E13" s="622"/>
      <c r="F13" s="622" t="s">
        <v>743</v>
      </c>
      <c r="G13" s="622"/>
      <c r="H13" s="622"/>
      <c r="I13" s="622"/>
      <c r="J13" s="325" t="s">
        <v>744</v>
      </c>
      <c r="K13" s="245"/>
      <c r="L13" s="245"/>
      <c r="M13" s="225" t="s">
        <v>993</v>
      </c>
      <c r="N13" s="151" t="s">
        <v>745</v>
      </c>
      <c r="O13" s="151" t="s">
        <v>998</v>
      </c>
      <c r="P13" s="151" t="s">
        <v>746</v>
      </c>
    </row>
    <row r="14" spans="1:16" ht="17.100000000000001" customHeight="1" x14ac:dyDescent="0.15">
      <c r="A14" s="224"/>
      <c r="B14" s="325"/>
      <c r="C14" s="245"/>
      <c r="D14" s="245"/>
      <c r="E14" s="260"/>
      <c r="F14" s="325"/>
      <c r="G14" s="245"/>
      <c r="H14" s="245"/>
      <c r="I14" s="260"/>
      <c r="J14" s="325"/>
      <c r="K14" s="245"/>
      <c r="L14" s="260"/>
      <c r="M14" s="226" t="s">
        <v>999</v>
      </c>
      <c r="N14" s="226" t="s">
        <v>999</v>
      </c>
      <c r="O14" s="226" t="s">
        <v>999</v>
      </c>
      <c r="P14" s="151"/>
    </row>
    <row r="15" spans="1:16" ht="15.95" customHeight="1" x14ac:dyDescent="0.15">
      <c r="A15" s="224"/>
      <c r="B15" s="325"/>
      <c r="C15" s="245"/>
      <c r="D15" s="245"/>
      <c r="E15" s="260"/>
      <c r="F15" s="325"/>
      <c r="G15" s="245"/>
      <c r="H15" s="245"/>
      <c r="I15" s="260"/>
      <c r="J15" s="325"/>
      <c r="K15" s="245"/>
      <c r="L15" s="260"/>
      <c r="M15" s="226" t="s">
        <v>1000</v>
      </c>
      <c r="N15" s="226" t="s">
        <v>1000</v>
      </c>
      <c r="O15" s="226" t="s">
        <v>1000</v>
      </c>
      <c r="P15" s="151"/>
    </row>
    <row r="16" spans="1:16" ht="18" customHeight="1" x14ac:dyDescent="0.15">
      <c r="A16" s="224"/>
      <c r="B16" s="325"/>
      <c r="C16" s="245"/>
      <c r="D16" s="245"/>
      <c r="E16" s="260"/>
      <c r="F16" s="325"/>
      <c r="G16" s="245"/>
      <c r="H16" s="245"/>
      <c r="I16" s="260"/>
      <c r="J16" s="325"/>
      <c r="K16" s="245"/>
      <c r="L16" s="260"/>
      <c r="M16" s="226" t="s">
        <v>1000</v>
      </c>
      <c r="N16" s="226" t="s">
        <v>1000</v>
      </c>
      <c r="O16" s="226" t="s">
        <v>1000</v>
      </c>
      <c r="P16" s="151"/>
    </row>
    <row r="17" spans="1:16" ht="18" customHeight="1" x14ac:dyDescent="0.15">
      <c r="A17" s="224"/>
      <c r="B17" s="325"/>
      <c r="C17" s="245"/>
      <c r="D17" s="245"/>
      <c r="E17" s="260"/>
      <c r="F17" s="325"/>
      <c r="G17" s="245"/>
      <c r="H17" s="245"/>
      <c r="I17" s="260"/>
      <c r="J17" s="325"/>
      <c r="K17" s="245"/>
      <c r="L17" s="260"/>
      <c r="M17" s="226" t="s">
        <v>1000</v>
      </c>
      <c r="N17" s="226" t="s">
        <v>1000</v>
      </c>
      <c r="O17" s="226" t="s">
        <v>1000</v>
      </c>
      <c r="P17" s="151"/>
    </row>
    <row r="18" spans="1:16" ht="17.100000000000001" customHeight="1" x14ac:dyDescent="0.15">
      <c r="A18" s="224"/>
      <c r="B18" s="325"/>
      <c r="C18" s="245"/>
      <c r="D18" s="245"/>
      <c r="E18" s="260"/>
      <c r="F18" s="325"/>
      <c r="G18" s="245"/>
      <c r="H18" s="245"/>
      <c r="I18" s="260"/>
      <c r="J18" s="325"/>
      <c r="K18" s="245"/>
      <c r="L18" s="260"/>
      <c r="M18" s="226" t="s">
        <v>1000</v>
      </c>
      <c r="N18" s="226" t="s">
        <v>1000</v>
      </c>
      <c r="O18" s="226" t="s">
        <v>1000</v>
      </c>
      <c r="P18" s="151"/>
    </row>
    <row r="19" spans="1:16" ht="21.95" customHeight="1" x14ac:dyDescent="0.15">
      <c r="A19" s="224"/>
      <c r="B19" s="325"/>
      <c r="C19" s="245"/>
      <c r="D19" s="245"/>
      <c r="E19" s="260"/>
      <c r="F19" s="325"/>
      <c r="G19" s="245"/>
      <c r="H19" s="245"/>
      <c r="I19" s="260"/>
      <c r="J19" s="325"/>
      <c r="K19" s="245"/>
      <c r="L19" s="260"/>
      <c r="M19" s="226" t="s">
        <v>1000</v>
      </c>
      <c r="N19" s="226" t="s">
        <v>1000</v>
      </c>
      <c r="O19" s="226" t="s">
        <v>1000</v>
      </c>
      <c r="P19" s="151"/>
    </row>
    <row r="20" spans="1:16" ht="18" customHeight="1" x14ac:dyDescent="0.15">
      <c r="A20" s="224"/>
      <c r="B20" s="325"/>
      <c r="C20" s="245"/>
      <c r="D20" s="245"/>
      <c r="E20" s="260"/>
      <c r="F20" s="325"/>
      <c r="G20" s="245"/>
      <c r="H20" s="245"/>
      <c r="I20" s="260"/>
      <c r="J20" s="325"/>
      <c r="K20" s="245"/>
      <c r="L20" s="260"/>
      <c r="M20" s="226" t="s">
        <v>1000</v>
      </c>
      <c r="N20" s="226" t="s">
        <v>1000</v>
      </c>
      <c r="O20" s="226" t="s">
        <v>1000</v>
      </c>
      <c r="P20" s="151"/>
    </row>
    <row r="21" spans="1:16" ht="17.100000000000001" customHeight="1" x14ac:dyDescent="0.15">
      <c r="A21" s="224"/>
      <c r="B21" s="325"/>
      <c r="C21" s="245"/>
      <c r="D21" s="245"/>
      <c r="E21" s="260"/>
      <c r="F21" s="325"/>
      <c r="G21" s="245"/>
      <c r="H21" s="245"/>
      <c r="I21" s="260"/>
      <c r="J21" s="325"/>
      <c r="K21" s="245"/>
      <c r="L21" s="260"/>
      <c r="M21" s="226" t="s">
        <v>1000</v>
      </c>
      <c r="N21" s="226" t="s">
        <v>1000</v>
      </c>
      <c r="O21" s="226" t="s">
        <v>1000</v>
      </c>
      <c r="P21" s="151"/>
    </row>
    <row r="22" spans="1:16" ht="17.100000000000001" customHeight="1" x14ac:dyDescent="0.15">
      <c r="A22" s="224"/>
      <c r="B22" s="325"/>
      <c r="C22" s="245"/>
      <c r="D22" s="245"/>
      <c r="E22" s="260"/>
      <c r="F22" s="325"/>
      <c r="G22" s="245"/>
      <c r="H22" s="245"/>
      <c r="I22" s="260"/>
      <c r="J22" s="325"/>
      <c r="K22" s="245"/>
      <c r="L22" s="260"/>
      <c r="M22" s="226" t="s">
        <v>1000</v>
      </c>
      <c r="N22" s="226" t="s">
        <v>1000</v>
      </c>
      <c r="O22" s="226" t="s">
        <v>1000</v>
      </c>
      <c r="P22" s="151"/>
    </row>
    <row r="23" spans="1:16" ht="18.95" customHeight="1" x14ac:dyDescent="0.15">
      <c r="A23" s="224"/>
      <c r="B23" s="325"/>
      <c r="C23" s="245"/>
      <c r="D23" s="245"/>
      <c r="E23" s="260"/>
      <c r="F23" s="325"/>
      <c r="G23" s="245"/>
      <c r="H23" s="245"/>
      <c r="I23" s="260"/>
      <c r="J23" s="325"/>
      <c r="K23" s="245"/>
      <c r="L23" s="260"/>
      <c r="M23" s="226" t="s">
        <v>1000</v>
      </c>
      <c r="N23" s="226" t="s">
        <v>1000</v>
      </c>
      <c r="O23" s="226" t="s">
        <v>1000</v>
      </c>
      <c r="P23" s="151"/>
    </row>
    <row r="24" spans="1:16" ht="18.95" customHeight="1" x14ac:dyDescent="0.15">
      <c r="A24" s="224"/>
      <c r="B24" s="325"/>
      <c r="C24" s="245"/>
      <c r="D24" s="245"/>
      <c r="E24" s="260"/>
      <c r="F24" s="325"/>
      <c r="G24" s="245"/>
      <c r="H24" s="245"/>
      <c r="I24" s="260"/>
      <c r="J24" s="325"/>
      <c r="K24" s="245"/>
      <c r="L24" s="260"/>
      <c r="M24" s="226" t="s">
        <v>1000</v>
      </c>
      <c r="N24" s="226" t="s">
        <v>1000</v>
      </c>
      <c r="O24" s="226" t="s">
        <v>1000</v>
      </c>
      <c r="P24" s="151"/>
    </row>
    <row r="25" spans="1:16" ht="17.100000000000001" customHeight="1" x14ac:dyDescent="0.15">
      <c r="A25" s="152"/>
      <c r="B25" s="622"/>
      <c r="C25" s="622"/>
      <c r="D25" s="622"/>
      <c r="E25" s="622"/>
      <c r="F25" s="622"/>
      <c r="G25" s="622"/>
      <c r="H25" s="622"/>
      <c r="I25" s="622"/>
      <c r="J25" s="325"/>
      <c r="K25" s="245"/>
      <c r="L25" s="245"/>
      <c r="M25" s="226" t="s">
        <v>1000</v>
      </c>
      <c r="N25" s="226" t="s">
        <v>1000</v>
      </c>
      <c r="O25" s="226" t="s">
        <v>1000</v>
      </c>
      <c r="P25" s="152"/>
    </row>
    <row r="26" spans="1:16" ht="14.1" customHeight="1" x14ac:dyDescent="0.15">
      <c r="A26" s="1200" t="s">
        <v>1010</v>
      </c>
      <c r="B26" s="1200"/>
      <c r="C26" s="1200"/>
      <c r="D26" s="1200"/>
      <c r="E26" s="1200"/>
      <c r="F26" s="1200"/>
      <c r="G26" s="1200"/>
      <c r="H26" s="1200"/>
      <c r="I26" s="1200"/>
      <c r="J26" s="1200"/>
      <c r="K26" s="1200"/>
      <c r="L26" s="1200"/>
      <c r="M26" s="1200"/>
      <c r="N26" s="1200"/>
      <c r="O26" s="1200"/>
      <c r="P26" s="1200"/>
    </row>
    <row r="27" spans="1:16" ht="41.1" customHeight="1" x14ac:dyDescent="0.15">
      <c r="A27" s="1201"/>
      <c r="B27" s="1201"/>
      <c r="C27" s="1201"/>
      <c r="D27" s="1201"/>
      <c r="E27" s="1201"/>
      <c r="F27" s="1201"/>
      <c r="G27" s="1201"/>
      <c r="H27" s="1201"/>
      <c r="I27" s="1201"/>
      <c r="J27" s="1201"/>
      <c r="K27" s="1201"/>
      <c r="L27" s="1201"/>
      <c r="M27" s="1201"/>
      <c r="N27" s="1201"/>
      <c r="O27" s="1201"/>
      <c r="P27" s="1201"/>
    </row>
    <row r="28" spans="1:16" ht="15" customHeight="1" x14ac:dyDescent="0.15">
      <c r="A28" s="1200" t="s">
        <v>1011</v>
      </c>
      <c r="B28" s="1200"/>
      <c r="C28" s="1200"/>
      <c r="D28" s="1200"/>
      <c r="E28" s="1200"/>
      <c r="F28" s="1200"/>
      <c r="G28" s="1200"/>
      <c r="H28" s="1200"/>
      <c r="I28" s="1200"/>
      <c r="J28" s="1200"/>
      <c r="K28" s="1200"/>
      <c r="L28" s="1200"/>
      <c r="M28" s="1200"/>
      <c r="N28" s="1200"/>
      <c r="O28" s="1200"/>
      <c r="P28" s="1200"/>
    </row>
    <row r="29" spans="1:16" ht="57" customHeight="1" x14ac:dyDescent="0.15">
      <c r="A29" s="1197"/>
      <c r="B29" s="1197"/>
      <c r="C29" s="1197"/>
      <c r="D29" s="1197"/>
      <c r="E29" s="1197"/>
      <c r="F29" s="1197"/>
      <c r="G29" s="1197"/>
      <c r="H29" s="1197"/>
      <c r="I29" s="1197"/>
      <c r="J29" s="1197"/>
      <c r="K29" s="1197"/>
      <c r="L29" s="1197"/>
      <c r="M29" s="1197"/>
      <c r="N29" s="1197"/>
      <c r="O29" s="1197"/>
      <c r="P29" s="1197"/>
    </row>
    <row r="30" spans="1:16" ht="15.95" customHeight="1" x14ac:dyDescent="0.15">
      <c r="A30" s="1200" t="s">
        <v>1012</v>
      </c>
      <c r="B30" s="1200"/>
      <c r="C30" s="1200"/>
      <c r="D30" s="1200"/>
      <c r="E30" s="1200"/>
      <c r="F30" s="1200"/>
      <c r="G30" s="1200"/>
      <c r="H30" s="1200"/>
      <c r="I30" s="1200" t="s">
        <v>1013</v>
      </c>
      <c r="J30" s="1200"/>
      <c r="K30" s="1200"/>
      <c r="L30" s="1200"/>
      <c r="M30" s="1200"/>
      <c r="N30" s="1200"/>
      <c r="O30" s="1200"/>
      <c r="P30" s="1200"/>
    </row>
    <row r="31" spans="1:16" ht="45.95" customHeight="1" x14ac:dyDescent="0.15">
      <c r="A31" s="1202" t="s">
        <v>1014</v>
      </c>
      <c r="B31" s="1203"/>
      <c r="C31" s="1203"/>
      <c r="D31" s="1203"/>
      <c r="E31" s="1203"/>
      <c r="F31" s="1203"/>
      <c r="G31" s="1203"/>
      <c r="H31" s="1203"/>
      <c r="I31" s="1202" t="s">
        <v>1015</v>
      </c>
      <c r="J31" s="1203"/>
      <c r="K31" s="1203"/>
      <c r="L31" s="1203"/>
      <c r="M31" s="1203"/>
      <c r="N31" s="1203"/>
      <c r="O31" s="1203"/>
      <c r="P31" s="1203"/>
    </row>
    <row r="32" spans="1:16" ht="15" customHeight="1" x14ac:dyDescent="0.15">
      <c r="A32" s="1200" t="s">
        <v>1016</v>
      </c>
      <c r="B32" s="1200"/>
      <c r="C32" s="1200"/>
      <c r="D32" s="1200"/>
      <c r="E32" s="1200"/>
      <c r="F32" s="1200"/>
      <c r="G32" s="1200"/>
      <c r="H32" s="1200"/>
      <c r="I32" s="1200"/>
      <c r="J32" s="1200"/>
      <c r="K32" s="1200"/>
      <c r="L32" s="1200"/>
      <c r="M32" s="1200"/>
      <c r="N32" s="1200"/>
      <c r="O32" s="1200"/>
      <c r="P32" s="1200"/>
    </row>
    <row r="33" spans="1:16" ht="14.1" customHeight="1" x14ac:dyDescent="0.15">
      <c r="A33" s="152"/>
      <c r="B33" s="622" t="s">
        <v>1017</v>
      </c>
      <c r="C33" s="622"/>
      <c r="D33" s="622"/>
      <c r="E33" s="622"/>
      <c r="F33" s="325" t="s">
        <v>1018</v>
      </c>
      <c r="G33" s="245"/>
      <c r="H33" s="260"/>
      <c r="I33" s="325" t="s">
        <v>1019</v>
      </c>
      <c r="J33" s="245"/>
      <c r="K33" s="260"/>
      <c r="L33" s="325" t="s">
        <v>994</v>
      </c>
      <c r="M33" s="245"/>
      <c r="N33" s="245"/>
      <c r="O33" s="245"/>
      <c r="P33" s="260"/>
    </row>
    <row r="34" spans="1:16" ht="27.95" customHeight="1" x14ac:dyDescent="0.15">
      <c r="A34" s="224" t="s">
        <v>1020</v>
      </c>
      <c r="B34" s="622"/>
      <c r="C34" s="622"/>
      <c r="D34" s="622"/>
      <c r="E34" s="622"/>
      <c r="F34" s="622"/>
      <c r="G34" s="622"/>
      <c r="H34" s="622"/>
      <c r="I34" s="622"/>
      <c r="J34" s="622"/>
      <c r="K34" s="622"/>
      <c r="L34" s="622"/>
      <c r="M34" s="622"/>
      <c r="N34" s="622"/>
      <c r="O34" s="622"/>
      <c r="P34" s="622"/>
    </row>
    <row r="35" spans="1:16" ht="27.95" customHeight="1" x14ac:dyDescent="0.15">
      <c r="A35" s="224" t="s">
        <v>1021</v>
      </c>
      <c r="B35" s="622"/>
      <c r="C35" s="622"/>
      <c r="D35" s="622"/>
      <c r="E35" s="622"/>
      <c r="F35" s="622"/>
      <c r="G35" s="622"/>
      <c r="H35" s="622"/>
      <c r="I35" s="622"/>
      <c r="J35" s="622"/>
      <c r="K35" s="622"/>
      <c r="L35" s="622"/>
      <c r="M35" s="622"/>
      <c r="N35" s="622"/>
      <c r="O35" s="622"/>
      <c r="P35" s="622"/>
    </row>
    <row r="36" spans="1:16" ht="26.1" customHeight="1" x14ac:dyDescent="0.15">
      <c r="A36" s="224" t="s">
        <v>194</v>
      </c>
      <c r="B36" s="622"/>
      <c r="C36" s="622"/>
      <c r="D36" s="622"/>
      <c r="E36" s="622"/>
      <c r="F36" s="622"/>
      <c r="G36" s="622"/>
      <c r="H36" s="622"/>
      <c r="I36" s="622"/>
      <c r="J36" s="622"/>
      <c r="K36" s="622"/>
      <c r="L36" s="622"/>
      <c r="M36" s="622"/>
      <c r="N36" s="622"/>
      <c r="O36" s="622"/>
      <c r="P36" s="622"/>
    </row>
    <row r="37" spans="1:16" ht="27" customHeight="1" x14ac:dyDescent="0.15">
      <c r="A37" s="224" t="s">
        <v>1001</v>
      </c>
      <c r="B37" s="622"/>
      <c r="C37" s="622"/>
      <c r="D37" s="622"/>
      <c r="E37" s="622"/>
      <c r="F37" s="622"/>
      <c r="G37" s="622"/>
      <c r="H37" s="622"/>
      <c r="I37" s="622"/>
      <c r="J37" s="622"/>
      <c r="K37" s="622"/>
      <c r="L37" s="622"/>
      <c r="M37" s="622"/>
      <c r="N37" s="622"/>
      <c r="O37" s="622"/>
      <c r="P37" s="622"/>
    </row>
    <row r="38" spans="1:16" ht="27" customHeight="1" x14ac:dyDescent="0.15">
      <c r="A38" s="224" t="s">
        <v>1022</v>
      </c>
      <c r="B38" s="622"/>
      <c r="C38" s="622"/>
      <c r="D38" s="622"/>
      <c r="E38" s="622"/>
      <c r="F38" s="622"/>
      <c r="G38" s="622"/>
      <c r="H38" s="622"/>
      <c r="I38" s="622"/>
      <c r="J38" s="622"/>
      <c r="K38" s="622"/>
      <c r="L38" s="622"/>
      <c r="M38" s="622"/>
      <c r="N38" s="622"/>
      <c r="O38" s="622"/>
      <c r="P38" s="622"/>
    </row>
    <row r="39" spans="1:16" ht="14.1" customHeight="1" x14ac:dyDescent="0.15">
      <c r="A39" s="1197" t="s">
        <v>1002</v>
      </c>
      <c r="B39" s="1197"/>
      <c r="C39" s="1197"/>
      <c r="D39" s="1197"/>
      <c r="E39" s="1197"/>
      <c r="F39" s="1197"/>
      <c r="G39" s="1197"/>
      <c r="H39" s="1197"/>
      <c r="I39" s="1197"/>
      <c r="J39" s="1197"/>
      <c r="K39" s="1197"/>
      <c r="L39" s="1197"/>
      <c r="M39" s="1197"/>
      <c r="N39" s="1197"/>
      <c r="O39" s="1197"/>
      <c r="P39" s="1197"/>
    </row>
    <row r="40" spans="1:16" ht="24.95" customHeight="1" x14ac:dyDescent="0.15">
      <c r="A40" s="153" t="s">
        <v>1003</v>
      </c>
      <c r="B40" s="1198" t="s">
        <v>747</v>
      </c>
      <c r="C40" s="1198"/>
      <c r="D40" s="1198"/>
      <c r="E40" s="1198"/>
      <c r="F40" s="1198"/>
      <c r="G40" s="1198"/>
      <c r="H40" s="1198"/>
      <c r="I40" s="1198"/>
      <c r="J40" s="1198"/>
      <c r="K40" s="1198"/>
      <c r="L40" s="1198"/>
      <c r="M40" s="1198"/>
      <c r="N40" s="1198"/>
      <c r="O40" s="1198"/>
      <c r="P40" s="1198"/>
    </row>
    <row r="41" spans="1:16" ht="12.95" customHeight="1" x14ac:dyDescent="0.15">
      <c r="N41" s="1199" t="s">
        <v>904</v>
      </c>
      <c r="O41" s="1199"/>
      <c r="P41" s="1199"/>
    </row>
  </sheetData>
  <mergeCells count="95">
    <mergeCell ref="A1:H1"/>
    <mergeCell ref="A2:D2"/>
    <mergeCell ref="L2:M2"/>
    <mergeCell ref="L3:M3"/>
    <mergeCell ref="A4:H4"/>
    <mergeCell ref="I4:P4"/>
    <mergeCell ref="A5:B5"/>
    <mergeCell ref="C5:F5"/>
    <mergeCell ref="G5:H5"/>
    <mergeCell ref="I5:L5"/>
    <mergeCell ref="A6:B6"/>
    <mergeCell ref="C6:P6"/>
    <mergeCell ref="B14:E14"/>
    <mergeCell ref="F14:I14"/>
    <mergeCell ref="J14:L14"/>
    <mergeCell ref="A7:B7"/>
    <mergeCell ref="C7:P7"/>
    <mergeCell ref="A8:B8"/>
    <mergeCell ref="C8:P8"/>
    <mergeCell ref="A9:P9"/>
    <mergeCell ref="A10:P10"/>
    <mergeCell ref="A11:P11"/>
    <mergeCell ref="A12:P12"/>
    <mergeCell ref="B13:E13"/>
    <mergeCell ref="F13:I13"/>
    <mergeCell ref="J13:L13"/>
    <mergeCell ref="B15:E15"/>
    <mergeCell ref="F15:I15"/>
    <mergeCell ref="J15:L15"/>
    <mergeCell ref="B16:E16"/>
    <mergeCell ref="F16:I16"/>
    <mergeCell ref="J16:L16"/>
    <mergeCell ref="B17:E17"/>
    <mergeCell ref="F17:I17"/>
    <mergeCell ref="J17:L17"/>
    <mergeCell ref="B18:E18"/>
    <mergeCell ref="F18:I18"/>
    <mergeCell ref="J18:L18"/>
    <mergeCell ref="B19:E19"/>
    <mergeCell ref="F19:I19"/>
    <mergeCell ref="J19:L19"/>
    <mergeCell ref="B20:E20"/>
    <mergeCell ref="F20:I20"/>
    <mergeCell ref="J20:L20"/>
    <mergeCell ref="B21:E21"/>
    <mergeCell ref="F21:I21"/>
    <mergeCell ref="J21:L21"/>
    <mergeCell ref="B22:E22"/>
    <mergeCell ref="F22:I22"/>
    <mergeCell ref="J22:L22"/>
    <mergeCell ref="B23:E23"/>
    <mergeCell ref="F23:I23"/>
    <mergeCell ref="J23:L23"/>
    <mergeCell ref="B24:E24"/>
    <mergeCell ref="F24:I24"/>
    <mergeCell ref="J24:L24"/>
    <mergeCell ref="A32:P32"/>
    <mergeCell ref="B25:E25"/>
    <mergeCell ref="F25:I25"/>
    <mergeCell ref="J25:L25"/>
    <mergeCell ref="A26:P26"/>
    <mergeCell ref="A27:P27"/>
    <mergeCell ref="A28:P28"/>
    <mergeCell ref="A29:P29"/>
    <mergeCell ref="A30:H30"/>
    <mergeCell ref="I30:P30"/>
    <mergeCell ref="A31:H31"/>
    <mergeCell ref="I31:P31"/>
    <mergeCell ref="B33:E33"/>
    <mergeCell ref="F33:H33"/>
    <mergeCell ref="I33:K33"/>
    <mergeCell ref="L33:P33"/>
    <mergeCell ref="B34:E34"/>
    <mergeCell ref="F34:H34"/>
    <mergeCell ref="I34:K34"/>
    <mergeCell ref="L34:P34"/>
    <mergeCell ref="B35:E35"/>
    <mergeCell ref="F35:H35"/>
    <mergeCell ref="I35:K35"/>
    <mergeCell ref="L35:P35"/>
    <mergeCell ref="B36:E36"/>
    <mergeCell ref="F36:H36"/>
    <mergeCell ref="I36:K36"/>
    <mergeCell ref="L36:P36"/>
    <mergeCell ref="A39:P39"/>
    <mergeCell ref="B40:P40"/>
    <mergeCell ref="N41:P41"/>
    <mergeCell ref="B37:E37"/>
    <mergeCell ref="F37:H37"/>
    <mergeCell ref="I37:K37"/>
    <mergeCell ref="L37:P37"/>
    <mergeCell ref="B38:E38"/>
    <mergeCell ref="F38:H38"/>
    <mergeCell ref="I38:K38"/>
    <mergeCell ref="L38:P38"/>
  </mergeCells>
  <phoneticPr fontId="3"/>
  <pageMargins left="0.70866141732283472" right="0.70866141732283472" top="0.54" bottom="0.41" header="0.31496062992125984" footer="0.31496062992125984"/>
  <pageSetup paperSize="9" scale="90" orientation="portrait"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53E97-3905-4ACA-9F5A-04F2C300793F}">
  <sheetPr>
    <pageSetUpPr fitToPage="1"/>
  </sheetPr>
  <dimension ref="A1:BG67"/>
  <sheetViews>
    <sheetView showGridLines="0" tabSelected="1" workbookViewId="0">
      <selection activeCell="BI1" sqref="BI1"/>
    </sheetView>
  </sheetViews>
  <sheetFormatPr defaultColWidth="8.875" defaultRowHeight="13.5" x14ac:dyDescent="0.15"/>
  <cols>
    <col min="1" max="74" width="1.625" style="1246" customWidth="1"/>
    <col min="75" max="16384" width="8.875" style="1246"/>
  </cols>
  <sheetData>
    <row r="1" spans="1:59" ht="15" thickBot="1" x14ac:dyDescent="0.2">
      <c r="A1" s="1241" t="s">
        <v>1029</v>
      </c>
      <c r="B1" s="1241"/>
      <c r="C1" s="1241"/>
      <c r="D1" s="1241"/>
      <c r="E1" s="1241"/>
      <c r="F1" s="1241"/>
      <c r="G1" s="1241"/>
      <c r="H1" s="1241"/>
      <c r="I1" s="1241"/>
      <c r="J1" s="1241"/>
      <c r="K1" s="1241"/>
      <c r="L1" s="1241"/>
      <c r="M1" s="1241"/>
      <c r="N1" s="1241"/>
      <c r="O1" s="1241"/>
      <c r="P1" s="1241"/>
      <c r="Q1" s="1241"/>
      <c r="R1" s="1241"/>
      <c r="S1" s="1241"/>
      <c r="T1" s="1241"/>
      <c r="U1" s="1241"/>
      <c r="V1" s="1241"/>
      <c r="W1" s="1241"/>
      <c r="X1" s="1241"/>
      <c r="Y1" s="1241"/>
      <c r="Z1" s="1241"/>
      <c r="AA1" s="1241"/>
      <c r="AB1" s="1241"/>
      <c r="AC1" s="1242"/>
      <c r="AD1" s="1242"/>
      <c r="AE1" s="1242"/>
      <c r="AF1" s="1241" t="s">
        <v>1030</v>
      </c>
      <c r="AG1" s="1243"/>
      <c r="AH1" s="1243"/>
      <c r="AI1" s="1243"/>
      <c r="AJ1" s="1243"/>
      <c r="AK1" s="1243"/>
      <c r="AL1" s="1242"/>
      <c r="AM1" s="1244"/>
      <c r="AN1" s="1244"/>
      <c r="AO1" s="1244"/>
      <c r="AP1" s="1244"/>
      <c r="AQ1" s="1244"/>
      <c r="AR1" s="1244"/>
      <c r="AS1" s="1244"/>
      <c r="AT1" s="1244"/>
      <c r="AU1" s="1244"/>
      <c r="AV1" s="1244"/>
      <c r="AW1" s="1244"/>
      <c r="AX1" s="1244"/>
      <c r="AY1" s="1244"/>
      <c r="AZ1" s="1244"/>
      <c r="BA1" s="1244"/>
      <c r="BB1" s="1244"/>
      <c r="BC1" s="1244"/>
      <c r="BD1" s="1244"/>
      <c r="BE1" s="1244"/>
      <c r="BF1" s="1245"/>
      <c r="BG1" s="1245"/>
    </row>
    <row r="2" spans="1:59" ht="18" customHeight="1" thickTop="1" x14ac:dyDescent="0.15">
      <c r="A2" s="1247" t="s">
        <v>1031</v>
      </c>
      <c r="B2" s="1247"/>
      <c r="C2" s="1247"/>
      <c r="D2" s="1247"/>
      <c r="E2" s="1247"/>
      <c r="F2" s="1247"/>
      <c r="G2" s="1248"/>
      <c r="H2" s="1248"/>
      <c r="I2" s="1249"/>
      <c r="J2" s="1249"/>
      <c r="K2" s="1249"/>
      <c r="L2" s="1249"/>
      <c r="M2" s="1249"/>
      <c r="N2" s="1249"/>
      <c r="O2" s="1249"/>
      <c r="P2" s="1249"/>
      <c r="Q2" s="1249"/>
      <c r="R2" s="1249"/>
      <c r="S2" s="1249"/>
      <c r="T2" s="1249"/>
      <c r="U2" s="1249"/>
      <c r="V2" s="1249"/>
      <c r="W2" s="1249"/>
      <c r="X2" s="1249"/>
      <c r="Y2" s="1249"/>
      <c r="Z2" s="1249"/>
      <c r="AA2" s="1249"/>
      <c r="AB2" s="1247" t="s">
        <v>1032</v>
      </c>
      <c r="AC2" s="1247"/>
      <c r="AD2" s="1250"/>
      <c r="AE2" s="1251"/>
      <c r="AF2" s="1252" t="s">
        <v>1033</v>
      </c>
      <c r="AG2" s="1252"/>
      <c r="AH2" s="1252"/>
      <c r="AI2" s="1252"/>
      <c r="AJ2" s="1252"/>
      <c r="AK2" s="1253"/>
      <c r="AL2" s="1254" t="s">
        <v>1034</v>
      </c>
      <c r="AM2" s="1254"/>
      <c r="AN2" s="1254"/>
      <c r="AO2" s="1253"/>
      <c r="AP2" s="1254" t="s">
        <v>1035</v>
      </c>
      <c r="AQ2" s="1254"/>
      <c r="AR2" s="1254"/>
      <c r="AS2" s="1255"/>
      <c r="AT2" s="1255"/>
      <c r="AU2" s="1255"/>
      <c r="AV2" s="1255"/>
      <c r="AW2" s="1255"/>
      <c r="AX2" s="1255"/>
      <c r="AY2" s="1255"/>
      <c r="AZ2" s="1255"/>
      <c r="BA2" s="1255"/>
      <c r="BB2" s="1255"/>
      <c r="BC2" s="1255"/>
      <c r="BD2" s="1255"/>
      <c r="BE2" s="1255"/>
      <c r="BF2" s="1255"/>
      <c r="BG2" s="1245"/>
    </row>
    <row r="3" spans="1:59" ht="14.25" x14ac:dyDescent="0.15">
      <c r="A3" s="1256" t="s">
        <v>1036</v>
      </c>
      <c r="B3" s="1256"/>
      <c r="C3" s="1256"/>
      <c r="D3" s="1256"/>
      <c r="E3" s="1256"/>
      <c r="F3" s="1256"/>
      <c r="G3" s="1257"/>
      <c r="H3" s="1257"/>
      <c r="I3" s="1257"/>
      <c r="J3" s="1257"/>
      <c r="K3" s="1257" t="s">
        <v>1037</v>
      </c>
      <c r="L3" s="1257"/>
      <c r="M3" s="1257"/>
      <c r="N3" s="1257"/>
      <c r="O3" s="1257"/>
      <c r="P3" s="1257" t="s">
        <v>1038</v>
      </c>
      <c r="Q3" s="1257"/>
      <c r="R3" s="1257"/>
      <c r="S3" s="1257"/>
      <c r="T3" s="1257"/>
      <c r="U3" s="1256" t="s">
        <v>1039</v>
      </c>
      <c r="V3" s="1256"/>
      <c r="W3" s="1258"/>
      <c r="X3" s="1258"/>
      <c r="Y3" s="1258"/>
      <c r="Z3" s="1258"/>
      <c r="AA3" s="1257" t="s">
        <v>364</v>
      </c>
      <c r="AB3" s="1257"/>
      <c r="AC3" s="1257"/>
      <c r="AD3" s="1251"/>
      <c r="AE3" s="1251"/>
      <c r="AF3" s="1256" t="s">
        <v>1040</v>
      </c>
      <c r="AG3" s="1256"/>
      <c r="AH3" s="1256"/>
      <c r="AI3" s="1256"/>
      <c r="AJ3" s="1259"/>
      <c r="AK3" s="1257"/>
      <c r="AL3" s="1257"/>
      <c r="AM3" s="1257"/>
      <c r="AN3" s="1257"/>
      <c r="AO3" s="1260" t="s">
        <v>900</v>
      </c>
      <c r="AP3" s="1260"/>
      <c r="AQ3" s="1261"/>
      <c r="AR3" s="1261"/>
      <c r="AS3" s="1260" t="s">
        <v>901</v>
      </c>
      <c r="AT3" s="1259"/>
      <c r="AU3" s="1261"/>
      <c r="AV3" s="1261"/>
      <c r="AW3" s="1260" t="s">
        <v>902</v>
      </c>
      <c r="AX3" s="1259"/>
      <c r="AY3" s="1259"/>
      <c r="AZ3" s="1259"/>
      <c r="BA3" s="1259"/>
      <c r="BB3" s="1259"/>
      <c r="BC3" s="1259"/>
      <c r="BD3" s="1262"/>
      <c r="BE3" s="1262"/>
      <c r="BF3" s="1262"/>
      <c r="BG3" s="1245"/>
    </row>
    <row r="4" spans="1:59" ht="14.25" x14ac:dyDescent="0.15">
      <c r="A4" s="1252"/>
      <c r="B4" s="1252"/>
      <c r="C4" s="1252"/>
      <c r="D4" s="1252"/>
      <c r="E4" s="1252"/>
      <c r="F4" s="1252"/>
      <c r="G4" s="1254"/>
      <c r="H4" s="1254"/>
      <c r="I4" s="1254"/>
      <c r="J4" s="1254"/>
      <c r="K4" s="1254"/>
      <c r="L4" s="1254"/>
      <c r="M4" s="1254"/>
      <c r="N4" s="1254"/>
      <c r="O4" s="1254"/>
      <c r="P4" s="1254"/>
      <c r="Q4" s="1254"/>
      <c r="R4" s="1254"/>
      <c r="S4" s="1254"/>
      <c r="T4" s="1254"/>
      <c r="U4" s="1252"/>
      <c r="V4" s="1252"/>
      <c r="W4" s="1263"/>
      <c r="X4" s="1263"/>
      <c r="Y4" s="1263"/>
      <c r="Z4" s="1263"/>
      <c r="AA4" s="1254"/>
      <c r="AB4" s="1254"/>
      <c r="AC4" s="1254"/>
      <c r="AD4" s="1251"/>
      <c r="AE4" s="1251"/>
      <c r="AF4" s="1252" t="s">
        <v>1041</v>
      </c>
      <c r="AG4" s="1252"/>
      <c r="AH4" s="1252"/>
      <c r="AI4" s="1252"/>
      <c r="AJ4" s="1264"/>
      <c r="AK4" s="1252"/>
      <c r="AL4" s="1252"/>
      <c r="AM4" s="1252"/>
      <c r="AN4" s="1252"/>
      <c r="AO4" s="1252"/>
      <c r="AP4" s="1252"/>
      <c r="AQ4" s="1252"/>
      <c r="AR4" s="1252"/>
      <c r="AS4" s="1252"/>
      <c r="AT4" s="1252"/>
      <c r="AU4" s="1252"/>
      <c r="AV4" s="1252"/>
      <c r="AW4" s="1252"/>
      <c r="AX4" s="1252"/>
      <c r="AY4" s="1252"/>
      <c r="AZ4" s="1252"/>
      <c r="BA4" s="1252"/>
      <c r="BB4" s="1252"/>
      <c r="BC4" s="1252"/>
      <c r="BD4" s="1265"/>
      <c r="BE4" s="1265"/>
      <c r="BF4" s="1245"/>
      <c r="BG4" s="1245"/>
    </row>
    <row r="5" spans="1:59" ht="14.25" x14ac:dyDescent="0.15">
      <c r="A5" s="1266"/>
      <c r="B5" s="1266"/>
      <c r="C5" s="1266"/>
      <c r="D5" s="1266"/>
      <c r="E5" s="1266"/>
      <c r="F5" s="1266"/>
      <c r="G5" s="1266"/>
      <c r="H5" s="1250"/>
      <c r="I5" s="1266"/>
      <c r="J5" s="1266"/>
      <c r="K5" s="1251"/>
      <c r="L5" s="1267"/>
      <c r="M5" s="1267" t="s">
        <v>1042</v>
      </c>
      <c r="N5" s="1245"/>
      <c r="O5" s="1245"/>
      <c r="P5" s="1245"/>
      <c r="Q5" s="1245"/>
      <c r="R5" s="1266" t="s">
        <v>1043</v>
      </c>
      <c r="S5" s="1266"/>
      <c r="T5" s="1266"/>
      <c r="U5" s="1266"/>
      <c r="V5" s="1251"/>
      <c r="W5" s="1251"/>
      <c r="X5" s="1268" t="s">
        <v>1044</v>
      </c>
      <c r="Y5" s="1268"/>
      <c r="Z5" s="1251"/>
      <c r="AA5" s="1251"/>
      <c r="AB5" s="1266" t="s">
        <v>1045</v>
      </c>
      <c r="AC5" s="1266"/>
      <c r="AD5" s="1269"/>
      <c r="AE5" s="1269"/>
      <c r="AF5" s="1270" t="s">
        <v>172</v>
      </c>
      <c r="AG5" s="1270"/>
      <c r="AH5" s="1270"/>
      <c r="AI5" s="1259"/>
      <c r="AJ5" s="1271"/>
      <c r="AK5" s="1271"/>
      <c r="AL5" s="1271"/>
      <c r="AM5" s="1271"/>
      <c r="AN5" s="1271"/>
      <c r="AO5" s="1271"/>
      <c r="AP5" s="1271"/>
      <c r="AQ5" s="1271"/>
      <c r="AR5" s="1271"/>
      <c r="AS5" s="1271"/>
      <c r="AT5" s="1271"/>
      <c r="AU5" s="1271"/>
      <c r="AV5" s="1271"/>
      <c r="AW5" s="1271"/>
      <c r="AX5" s="1271"/>
      <c r="AY5" s="1271"/>
      <c r="AZ5" s="1257"/>
      <c r="BA5" s="1257"/>
      <c r="BB5" s="1257"/>
      <c r="BC5" s="1257"/>
      <c r="BD5" s="1257" t="s">
        <v>1046</v>
      </c>
      <c r="BE5" s="1257"/>
      <c r="BF5" s="1257"/>
      <c r="BG5" s="1257"/>
    </row>
    <row r="6" spans="1:59" ht="14.25" x14ac:dyDescent="0.15">
      <c r="A6" s="1254" t="s">
        <v>1047</v>
      </c>
      <c r="B6" s="1254"/>
      <c r="C6" s="1254"/>
      <c r="D6" s="1254"/>
      <c r="E6" s="1254"/>
      <c r="F6" s="1254"/>
      <c r="G6" s="1254"/>
      <c r="H6" s="1254"/>
      <c r="I6" s="1254"/>
      <c r="J6" s="1254" t="s">
        <v>1048</v>
      </c>
      <c r="K6" s="1254"/>
      <c r="L6" s="1253" t="s">
        <v>159</v>
      </c>
      <c r="M6" s="1272"/>
      <c r="N6" s="1272"/>
      <c r="O6" s="1272"/>
      <c r="P6" s="1272"/>
      <c r="Q6" s="1272"/>
      <c r="R6" s="1245" t="s">
        <v>1049</v>
      </c>
      <c r="S6" s="1245"/>
      <c r="T6" s="1254" t="s">
        <v>1050</v>
      </c>
      <c r="U6" s="1254"/>
      <c r="V6" s="1254"/>
      <c r="W6" s="1254"/>
      <c r="X6" s="1273" t="str">
        <f>IF(OR(E6="",E7=""),"",E7/(E6*E6/10000))</f>
        <v/>
      </c>
      <c r="Y6" s="1273"/>
      <c r="Z6" s="1273"/>
      <c r="AA6" s="1273"/>
      <c r="AB6" s="1273"/>
      <c r="AC6" s="1251"/>
      <c r="AD6" s="1274"/>
      <c r="AE6" s="1274"/>
      <c r="AF6" s="1275"/>
      <c r="AG6" s="1275"/>
      <c r="AH6" s="1275"/>
      <c r="AI6" s="1275"/>
      <c r="AJ6" s="1276"/>
      <c r="AK6" s="1276"/>
      <c r="AL6" s="1276"/>
      <c r="AM6" s="1276"/>
      <c r="AN6" s="1276"/>
      <c r="AO6" s="1276"/>
      <c r="AP6" s="1276"/>
      <c r="AQ6" s="1276"/>
      <c r="AR6" s="1276"/>
      <c r="AS6" s="1276"/>
      <c r="AT6" s="1276"/>
      <c r="AU6" s="1276"/>
      <c r="AV6" s="1276"/>
      <c r="AW6" s="1276"/>
      <c r="AX6" s="1276"/>
      <c r="AY6" s="1276"/>
      <c r="AZ6" s="1266"/>
      <c r="BA6" s="1266"/>
      <c r="BB6" s="1266"/>
      <c r="BC6" s="1266"/>
      <c r="BD6" s="1266" t="s">
        <v>1051</v>
      </c>
      <c r="BE6" s="1266"/>
      <c r="BF6" s="1266"/>
      <c r="BG6" s="1266"/>
    </row>
    <row r="7" spans="1:59" ht="18.75" customHeight="1" x14ac:dyDescent="0.15">
      <c r="A7" s="1277" t="s">
        <v>1052</v>
      </c>
      <c r="B7" s="1277"/>
      <c r="C7" s="1277"/>
      <c r="D7" s="1277"/>
      <c r="E7" s="1277"/>
      <c r="F7" s="1277"/>
      <c r="G7" s="1277"/>
      <c r="H7" s="1277"/>
      <c r="I7" s="1277"/>
      <c r="J7" s="1277" t="s">
        <v>1053</v>
      </c>
      <c r="K7" s="1277"/>
      <c r="L7" s="1278" t="s">
        <v>159</v>
      </c>
      <c r="M7" s="1272"/>
      <c r="N7" s="1272"/>
      <c r="O7" s="1272"/>
      <c r="P7" s="1272"/>
      <c r="Q7" s="1272"/>
      <c r="R7" s="1245" t="s">
        <v>1049</v>
      </c>
      <c r="S7" s="1254" t="s">
        <v>1054</v>
      </c>
      <c r="T7" s="1254"/>
      <c r="U7" s="1254"/>
      <c r="V7" s="1254"/>
      <c r="W7" s="1254"/>
      <c r="X7" s="1254"/>
      <c r="Y7" s="1254" t="str">
        <f>IF(E6="","",E6/100*E6/100*22)</f>
        <v/>
      </c>
      <c r="Z7" s="1254"/>
      <c r="AA7" s="1254"/>
      <c r="AB7" s="1254"/>
      <c r="AC7" s="1266" t="s">
        <v>1053</v>
      </c>
      <c r="AD7" s="1266"/>
      <c r="AE7" s="1274"/>
      <c r="AF7" s="1279" t="s">
        <v>1055</v>
      </c>
      <c r="AG7" s="1279"/>
      <c r="AH7" s="1279"/>
      <c r="AI7" s="1279"/>
      <c r="AJ7" s="1279"/>
      <c r="AK7" s="1279"/>
      <c r="AL7" s="1279"/>
      <c r="AM7" s="1279"/>
      <c r="AN7" s="1279"/>
      <c r="AO7" s="1280"/>
      <c r="AP7" s="1281"/>
      <c r="AQ7" s="1281"/>
      <c r="AR7" s="1281"/>
      <c r="AS7" s="1282" t="s">
        <v>1037</v>
      </c>
      <c r="AT7" s="1283"/>
      <c r="AU7" s="1283"/>
      <c r="AV7" s="1282" t="s">
        <v>1056</v>
      </c>
      <c r="AW7" s="1283"/>
      <c r="AX7" s="1283"/>
      <c r="AY7" s="1282" t="s">
        <v>1057</v>
      </c>
      <c r="AZ7" s="1266"/>
      <c r="BA7" s="1266"/>
      <c r="BB7" s="1266"/>
      <c r="BC7" s="1266"/>
      <c r="BD7" s="1266" t="s">
        <v>1058</v>
      </c>
      <c r="BE7" s="1266"/>
      <c r="BF7" s="1266"/>
      <c r="BG7" s="1266"/>
    </row>
    <row r="8" spans="1:59" x14ac:dyDescent="0.15">
      <c r="A8" s="1266" t="s">
        <v>1059</v>
      </c>
      <c r="B8" s="1266"/>
      <c r="C8" s="1266"/>
      <c r="D8" s="1266"/>
      <c r="E8" s="1266"/>
      <c r="F8" s="1266"/>
      <c r="G8" s="1266"/>
      <c r="H8" s="1266"/>
      <c r="I8" s="1266"/>
      <c r="J8" s="1266"/>
      <c r="K8" s="1266"/>
      <c r="L8" s="1266"/>
      <c r="M8" s="1266"/>
      <c r="N8" s="1266"/>
      <c r="O8" s="1266"/>
      <c r="P8" s="1266"/>
      <c r="Q8" s="1266"/>
      <c r="R8" s="1266"/>
      <c r="S8" s="1266"/>
      <c r="T8" s="1266"/>
      <c r="U8" s="1266"/>
      <c r="V8" s="1266"/>
      <c r="W8" s="1251" t="s">
        <v>1060</v>
      </c>
      <c r="X8" s="1254"/>
      <c r="Y8" s="1254"/>
      <c r="Z8" s="1254"/>
      <c r="AA8" s="1254" t="s">
        <v>1053</v>
      </c>
      <c r="AB8" s="1254"/>
      <c r="AC8" s="1245" t="s">
        <v>1061</v>
      </c>
      <c r="AD8" s="1266" t="s">
        <v>1062</v>
      </c>
      <c r="AE8" s="1266"/>
      <c r="AF8" s="1266"/>
      <c r="AG8" s="1266"/>
      <c r="AH8" s="1251" t="s">
        <v>1060</v>
      </c>
      <c r="AI8" s="1266"/>
      <c r="AJ8" s="1266"/>
      <c r="AK8" s="1266"/>
      <c r="AL8" s="1266"/>
      <c r="AM8" s="1266"/>
      <c r="AN8" s="1266"/>
      <c r="AO8" s="1266"/>
      <c r="AP8" s="1266"/>
      <c r="AQ8" s="1251" t="s">
        <v>158</v>
      </c>
      <c r="AR8" s="1251"/>
      <c r="AS8" s="1251"/>
      <c r="AT8" s="1251"/>
      <c r="AU8" s="1251"/>
      <c r="AV8" s="1251"/>
      <c r="AW8" s="1251"/>
      <c r="AX8" s="1251"/>
      <c r="AY8" s="1251"/>
      <c r="AZ8" s="1251"/>
      <c r="BA8" s="1251"/>
      <c r="BB8" s="1245"/>
      <c r="BC8" s="1245"/>
      <c r="BD8" s="1245"/>
      <c r="BE8" s="1245"/>
      <c r="BF8" s="1245"/>
      <c r="BG8" s="1245"/>
    </row>
    <row r="9" spans="1:59" x14ac:dyDescent="0.15">
      <c r="A9" s="1250"/>
      <c r="B9" s="1250"/>
      <c r="C9" s="1250"/>
      <c r="D9" s="1250"/>
      <c r="E9" s="1250"/>
      <c r="F9" s="1250"/>
      <c r="G9" s="1250"/>
      <c r="H9" s="1250"/>
      <c r="I9" s="1250"/>
      <c r="J9" s="1250"/>
      <c r="K9" s="1250"/>
      <c r="L9" s="1250"/>
      <c r="M9" s="1250"/>
      <c r="N9" s="1250"/>
      <c r="O9" s="1250"/>
      <c r="P9" s="1250"/>
      <c r="Q9" s="1250"/>
      <c r="R9" s="1250"/>
      <c r="S9" s="1250"/>
      <c r="T9" s="1250"/>
      <c r="U9" s="1250"/>
      <c r="V9" s="1250"/>
      <c r="W9" s="1251"/>
      <c r="X9" s="1250"/>
      <c r="Y9" s="1250"/>
      <c r="Z9" s="1250"/>
      <c r="AA9" s="1250"/>
      <c r="AB9" s="1250"/>
      <c r="AC9" s="1245"/>
      <c r="AD9" s="1251"/>
      <c r="AE9" s="1251"/>
      <c r="AF9" s="1251"/>
      <c r="AG9" s="1251"/>
      <c r="AH9" s="1251"/>
      <c r="AI9" s="1251"/>
      <c r="AJ9" s="1251"/>
      <c r="AK9" s="1251"/>
      <c r="AL9" s="1251"/>
      <c r="AM9" s="1251"/>
      <c r="AN9" s="1251"/>
      <c r="AO9" s="1251"/>
      <c r="AP9" s="1251"/>
      <c r="AQ9" s="1251"/>
      <c r="AR9" s="1251"/>
      <c r="AS9" s="1251"/>
      <c r="AT9" s="1251"/>
      <c r="AU9" s="1251"/>
      <c r="AV9" s="1251"/>
      <c r="AW9" s="1251"/>
      <c r="AX9" s="1251"/>
      <c r="AY9" s="1251"/>
      <c r="AZ9" s="1251"/>
      <c r="BA9" s="1251"/>
      <c r="BB9" s="1245"/>
      <c r="BC9" s="1245"/>
      <c r="BD9" s="1245"/>
      <c r="BE9" s="1245"/>
      <c r="BF9" s="1245"/>
      <c r="BG9" s="1245"/>
    </row>
    <row r="10" spans="1:59" ht="18.75" customHeight="1" x14ac:dyDescent="0.15">
      <c r="A10" s="1284" t="s">
        <v>1063</v>
      </c>
      <c r="B10" s="1284"/>
      <c r="C10" s="1284"/>
      <c r="D10" s="1284"/>
      <c r="E10" s="1284"/>
      <c r="F10" s="1284"/>
      <c r="G10" s="1284"/>
      <c r="H10" s="1284"/>
      <c r="I10" s="1284"/>
      <c r="J10" s="1284"/>
      <c r="K10" s="1245"/>
      <c r="L10" s="1285" t="s">
        <v>1064</v>
      </c>
      <c r="M10" s="1285"/>
      <c r="N10" s="1285"/>
      <c r="O10" s="1285"/>
      <c r="P10" s="1285"/>
      <c r="Q10" s="1285"/>
      <c r="R10" s="1285"/>
      <c r="S10" s="1285"/>
      <c r="T10" s="1285"/>
      <c r="U10" s="1285"/>
      <c r="V10" s="1285"/>
      <c r="W10" s="1285"/>
      <c r="X10" s="1285"/>
      <c r="Y10" s="1285"/>
      <c r="Z10" s="1285"/>
      <c r="AA10" s="1285"/>
      <c r="AB10" s="1285"/>
      <c r="AC10" s="1285"/>
      <c r="AD10" s="1285"/>
      <c r="AE10" s="1285"/>
      <c r="AF10" s="1285"/>
      <c r="AG10" s="1285"/>
      <c r="AH10" s="1285"/>
      <c r="AI10" s="1285"/>
      <c r="AJ10" s="1285"/>
      <c r="AK10" s="1285"/>
      <c r="AL10" s="1285"/>
      <c r="AM10" s="1285"/>
      <c r="AN10" s="1285"/>
      <c r="AO10" s="1285"/>
      <c r="AP10" s="1285"/>
      <c r="AQ10" s="1285"/>
      <c r="AR10" s="1285"/>
      <c r="AS10" s="1285"/>
      <c r="AT10" s="1285"/>
      <c r="AU10" s="1285"/>
      <c r="AV10" s="1285"/>
      <c r="AW10" s="1285"/>
      <c r="AX10" s="1285"/>
      <c r="AY10" s="1285"/>
      <c r="AZ10" s="1285"/>
      <c r="BA10" s="1285"/>
      <c r="BB10" s="1285"/>
      <c r="BC10" s="1285"/>
      <c r="BD10" s="1245"/>
      <c r="BE10" s="1245"/>
      <c r="BF10" s="1245"/>
      <c r="BG10" s="1245"/>
    </row>
    <row r="11" spans="1:59" ht="18.75" customHeight="1" x14ac:dyDescent="0.15">
      <c r="A11" s="1284"/>
      <c r="B11" s="1284"/>
      <c r="C11" s="1284"/>
      <c r="D11" s="1284"/>
      <c r="E11" s="1284"/>
      <c r="F11" s="1284"/>
      <c r="G11" s="1284"/>
      <c r="H11" s="1284"/>
      <c r="I11" s="1284"/>
      <c r="J11" s="1284"/>
      <c r="K11" s="1245"/>
      <c r="L11" s="1285"/>
      <c r="M11" s="1285"/>
      <c r="N11" s="1285"/>
      <c r="O11" s="1285"/>
      <c r="P11" s="1285"/>
      <c r="Q11" s="1285"/>
      <c r="R11" s="1285"/>
      <c r="S11" s="1285"/>
      <c r="T11" s="1285"/>
      <c r="U11" s="1285"/>
      <c r="V11" s="1285"/>
      <c r="W11" s="1285"/>
      <c r="X11" s="1285"/>
      <c r="Y11" s="1285"/>
      <c r="Z11" s="1285"/>
      <c r="AA11" s="1285"/>
      <c r="AB11" s="1285"/>
      <c r="AC11" s="1285"/>
      <c r="AD11" s="1285"/>
      <c r="AE11" s="1285"/>
      <c r="AF11" s="1285"/>
      <c r="AG11" s="1285"/>
      <c r="AH11" s="1285"/>
      <c r="AI11" s="1285"/>
      <c r="AJ11" s="1285"/>
      <c r="AK11" s="1285"/>
      <c r="AL11" s="1285"/>
      <c r="AM11" s="1285"/>
      <c r="AN11" s="1285"/>
      <c r="AO11" s="1285"/>
      <c r="AP11" s="1285"/>
      <c r="AQ11" s="1285"/>
      <c r="AR11" s="1285"/>
      <c r="AS11" s="1285"/>
      <c r="AT11" s="1285"/>
      <c r="AU11" s="1285"/>
      <c r="AV11" s="1285"/>
      <c r="AW11" s="1285"/>
      <c r="AX11" s="1285"/>
      <c r="AY11" s="1285"/>
      <c r="AZ11" s="1285"/>
      <c r="BA11" s="1285"/>
      <c r="BB11" s="1285"/>
      <c r="BC11" s="1285"/>
      <c r="BD11" s="1245"/>
      <c r="BE11" s="1245"/>
      <c r="BF11" s="1245"/>
      <c r="BG11" s="1245"/>
    </row>
    <row r="12" spans="1:59" ht="7.5" customHeight="1" thickBot="1" x14ac:dyDescent="0.2">
      <c r="A12" s="1286"/>
      <c r="B12" s="1286"/>
      <c r="C12" s="1286"/>
      <c r="D12" s="1286"/>
      <c r="E12" s="1286"/>
      <c r="F12" s="1286"/>
      <c r="G12" s="1286"/>
      <c r="H12" s="1286"/>
      <c r="I12" s="1287"/>
      <c r="J12" s="1287"/>
      <c r="K12" s="1288"/>
      <c r="L12" s="1288"/>
      <c r="M12" s="1288"/>
      <c r="N12" s="1245"/>
      <c r="O12" s="1288"/>
      <c r="P12" s="1288"/>
      <c r="Q12" s="1288"/>
      <c r="R12" s="1288"/>
      <c r="S12" s="1245"/>
      <c r="T12" s="1245"/>
      <c r="U12" s="1245"/>
      <c r="V12" s="1245"/>
      <c r="W12" s="1245"/>
      <c r="X12" s="1245"/>
      <c r="Y12" s="1245"/>
      <c r="Z12" s="1245"/>
      <c r="AA12" s="1245"/>
      <c r="AB12" s="1245"/>
      <c r="AC12" s="1245"/>
      <c r="AD12" s="1245"/>
      <c r="AE12" s="1245"/>
      <c r="AF12" s="1245"/>
      <c r="AG12" s="1245"/>
      <c r="AH12" s="1245"/>
      <c r="AI12" s="1245"/>
      <c r="AJ12" s="1245"/>
      <c r="AK12" s="1245"/>
      <c r="AL12" s="1245"/>
      <c r="AM12" s="1245"/>
      <c r="AN12" s="1245"/>
      <c r="AO12" s="1245"/>
      <c r="AP12" s="1251"/>
      <c r="AQ12" s="1251"/>
      <c r="AR12" s="1251"/>
      <c r="AS12" s="1251"/>
      <c r="AT12" s="1251"/>
      <c r="AU12" s="1251"/>
      <c r="AV12" s="1251"/>
      <c r="AW12" s="1251"/>
      <c r="AX12" s="1251"/>
      <c r="AY12" s="1251"/>
      <c r="AZ12" s="1251"/>
      <c r="BA12" s="1245"/>
      <c r="BB12" s="1245"/>
      <c r="BC12" s="1245"/>
      <c r="BD12" s="1245"/>
      <c r="BE12" s="1245"/>
      <c r="BF12" s="1245"/>
      <c r="BG12" s="1245"/>
    </row>
    <row r="13" spans="1:59" x14ac:dyDescent="0.15">
      <c r="A13" s="1245"/>
      <c r="B13" s="1245"/>
      <c r="C13" s="1245"/>
      <c r="D13" s="1245"/>
      <c r="E13" s="1245"/>
      <c r="F13" s="1245"/>
      <c r="G13" s="1245"/>
      <c r="H13" s="1289"/>
      <c r="I13" s="1290"/>
      <c r="J13" s="1290"/>
      <c r="K13" s="1290"/>
      <c r="L13" s="1290"/>
      <c r="M13" s="1291"/>
      <c r="N13" s="1292"/>
      <c r="O13" s="1290"/>
      <c r="P13" s="1290"/>
      <c r="Q13" s="1290"/>
      <c r="R13" s="1290"/>
      <c r="S13" s="1293"/>
      <c r="T13" s="1293"/>
      <c r="U13" s="1245"/>
      <c r="V13" s="1245"/>
      <c r="W13" s="1245"/>
      <c r="X13" s="1245"/>
      <c r="Y13" s="1245"/>
      <c r="Z13" s="1245"/>
      <c r="AA13" s="1245"/>
      <c r="AB13" s="1245"/>
      <c r="AC13" s="1245"/>
      <c r="AD13" s="1245"/>
      <c r="AE13" s="1245"/>
      <c r="AF13" s="1245"/>
      <c r="AG13" s="1245"/>
      <c r="AH13" s="1294"/>
      <c r="AI13" s="1262" t="s">
        <v>1065</v>
      </c>
      <c r="AJ13" s="1262"/>
      <c r="AK13" s="1262"/>
      <c r="AL13" s="1262"/>
      <c r="AM13" s="1262"/>
      <c r="AN13" s="1262"/>
      <c r="AO13" s="1262"/>
      <c r="AP13" s="1260"/>
      <c r="AQ13" s="1260"/>
      <c r="AR13" s="1260"/>
      <c r="AS13" s="1260"/>
      <c r="AT13" s="1260"/>
      <c r="AU13" s="1260"/>
      <c r="AV13" s="1260"/>
      <c r="AW13" s="1295"/>
      <c r="AX13" s="1251"/>
      <c r="AY13" s="1251"/>
      <c r="AZ13" s="1251"/>
      <c r="BA13" s="1245"/>
      <c r="BB13" s="1245"/>
      <c r="BC13" s="1245"/>
      <c r="BD13" s="1245"/>
      <c r="BE13" s="1245"/>
      <c r="BF13" s="1245"/>
      <c r="BG13" s="1245"/>
    </row>
    <row r="14" spans="1:59" ht="14.25" thickBot="1" x14ac:dyDescent="0.2">
      <c r="A14" s="1245"/>
      <c r="B14" s="1245"/>
      <c r="C14" s="1245"/>
      <c r="D14" s="1245"/>
      <c r="E14" s="1245"/>
      <c r="F14" s="1245"/>
      <c r="G14" s="1296"/>
      <c r="H14" s="1288"/>
      <c r="I14" s="1297"/>
      <c r="J14" s="1297"/>
      <c r="K14" s="1297"/>
      <c r="L14" s="1297"/>
      <c r="M14" s="1298"/>
      <c r="N14" s="1292"/>
      <c r="O14" s="1290"/>
      <c r="P14" s="1290"/>
      <c r="Q14" s="1290"/>
      <c r="R14" s="1290"/>
      <c r="S14" s="1293"/>
      <c r="T14" s="1293"/>
      <c r="U14" s="1245"/>
      <c r="V14" s="1245"/>
      <c r="W14" s="1245"/>
      <c r="X14" s="1245"/>
      <c r="Y14" s="1245"/>
      <c r="Z14" s="1245"/>
      <c r="AA14" s="1245"/>
      <c r="AB14" s="1245"/>
      <c r="AC14" s="1245"/>
      <c r="AD14" s="1245"/>
      <c r="AE14" s="1245"/>
      <c r="AF14" s="1245"/>
      <c r="AG14" s="1245"/>
      <c r="AH14" s="1299"/>
      <c r="AI14" s="1245"/>
      <c r="AJ14" s="1245"/>
      <c r="AK14" s="1245"/>
      <c r="AL14" s="1245" t="s">
        <v>1066</v>
      </c>
      <c r="AM14" s="1245"/>
      <c r="AN14" s="1245"/>
      <c r="AO14" s="1245"/>
      <c r="AP14" s="1251" t="s">
        <v>1067</v>
      </c>
      <c r="AQ14" s="1245"/>
      <c r="AR14" s="1251"/>
      <c r="AS14" s="1251"/>
      <c r="AT14" s="1251"/>
      <c r="AU14" s="1251"/>
      <c r="AV14" s="1251"/>
      <c r="AW14" s="1300"/>
      <c r="AX14" s="1251"/>
      <c r="AY14" s="1251"/>
      <c r="AZ14" s="1251"/>
      <c r="BA14" s="1245"/>
      <c r="BB14" s="1245"/>
      <c r="BC14" s="1245"/>
      <c r="BD14" s="1245"/>
      <c r="BE14" s="1245"/>
      <c r="BF14" s="1245"/>
      <c r="BG14" s="1245"/>
    </row>
    <row r="15" spans="1:59" x14ac:dyDescent="0.15">
      <c r="A15" s="1245"/>
      <c r="B15" s="1245"/>
      <c r="C15" s="1245"/>
      <c r="D15" s="1245"/>
      <c r="E15" s="1301"/>
      <c r="F15" s="1301"/>
      <c r="G15" s="1302"/>
      <c r="H15" s="1302"/>
      <c r="I15" s="1290"/>
      <c r="J15" s="1302"/>
      <c r="K15" s="1302"/>
      <c r="L15" s="1302"/>
      <c r="M15" s="1303"/>
      <c r="N15" s="1292"/>
      <c r="O15" s="1304"/>
      <c r="P15" s="1290"/>
      <c r="Q15" s="1290"/>
      <c r="R15" s="1290"/>
      <c r="S15" s="1290"/>
      <c r="T15" s="1290"/>
      <c r="U15" s="1293"/>
      <c r="V15" s="1293"/>
      <c r="W15" s="1245"/>
      <c r="X15" s="1245"/>
      <c r="Y15" s="1245"/>
      <c r="Z15" s="1245"/>
      <c r="AA15" s="1245"/>
      <c r="AB15" s="1245"/>
      <c r="AC15" s="1245"/>
      <c r="AD15" s="1245"/>
      <c r="AE15" s="1245"/>
      <c r="AF15" s="1245"/>
      <c r="AG15" s="1245"/>
      <c r="AH15" s="1299"/>
      <c r="AI15" s="1245"/>
      <c r="AJ15" s="1245"/>
      <c r="AK15" s="1245"/>
      <c r="AL15" s="1245"/>
      <c r="AM15" s="1245"/>
      <c r="AN15" s="1245"/>
      <c r="AO15" s="1245"/>
      <c r="AP15" s="1245"/>
      <c r="AQ15" s="1245"/>
      <c r="AR15" s="1245"/>
      <c r="AS15" s="1245"/>
      <c r="AT15" s="1245"/>
      <c r="AU15" s="1245"/>
      <c r="AV15" s="1245"/>
      <c r="AW15" s="1305"/>
      <c r="AX15" s="1245"/>
      <c r="AY15" s="1245"/>
      <c r="AZ15" s="1245"/>
      <c r="BA15" s="1245"/>
      <c r="BB15" s="1245"/>
      <c r="BC15" s="1245"/>
      <c r="BD15" s="1245"/>
      <c r="BE15" s="1245"/>
      <c r="BF15" s="1245"/>
      <c r="BG15" s="1245"/>
    </row>
    <row r="16" spans="1:59" ht="14.25" thickBot="1" x14ac:dyDescent="0.2">
      <c r="A16" s="1245"/>
      <c r="B16" s="1245"/>
      <c r="C16" s="1245"/>
      <c r="D16" s="1245"/>
      <c r="E16" s="1306"/>
      <c r="F16" s="1306"/>
      <c r="G16" s="1297"/>
      <c r="H16" s="1297"/>
      <c r="I16" s="1297"/>
      <c r="J16" s="1297"/>
      <c r="K16" s="1297"/>
      <c r="L16" s="1297"/>
      <c r="M16" s="1298"/>
      <c r="N16" s="1292"/>
      <c r="O16" s="1307"/>
      <c r="P16" s="1297"/>
      <c r="Q16" s="1297"/>
      <c r="R16" s="1297"/>
      <c r="S16" s="1297"/>
      <c r="T16" s="1297"/>
      <c r="U16" s="1308"/>
      <c r="V16" s="1308"/>
      <c r="W16" s="1245"/>
      <c r="X16" s="1245"/>
      <c r="Y16" s="1245"/>
      <c r="Z16" s="1245"/>
      <c r="AA16" s="1245"/>
      <c r="AB16" s="1245"/>
      <c r="AC16" s="1245"/>
      <c r="AD16" s="1245"/>
      <c r="AE16" s="1245"/>
      <c r="AF16" s="1245"/>
      <c r="AG16" s="1245"/>
      <c r="AH16" s="1299"/>
      <c r="AI16" s="1245"/>
      <c r="AJ16" s="1245"/>
      <c r="AK16" s="1245"/>
      <c r="AL16" s="1245" t="s">
        <v>1068</v>
      </c>
      <c r="AM16" s="1245"/>
      <c r="AN16" s="1245"/>
      <c r="AO16" s="1245"/>
      <c r="AP16" s="1245" t="s">
        <v>1069</v>
      </c>
      <c r="AQ16" s="1245"/>
      <c r="AR16" s="1245"/>
      <c r="AS16" s="1245"/>
      <c r="AT16" s="1245"/>
      <c r="AU16" s="1245"/>
      <c r="AV16" s="1245"/>
      <c r="AW16" s="1305"/>
      <c r="AX16" s="1245"/>
      <c r="AY16" s="1245"/>
      <c r="AZ16" s="1245"/>
      <c r="BA16" s="1245"/>
      <c r="BB16" s="1245"/>
      <c r="BC16" s="1245"/>
      <c r="BD16" s="1245"/>
      <c r="BE16" s="1245"/>
      <c r="BF16" s="1245"/>
      <c r="BG16" s="1245"/>
    </row>
    <row r="17" spans="1:59" x14ac:dyDescent="0.15">
      <c r="A17" s="1245"/>
      <c r="B17" s="1245"/>
      <c r="C17" s="1301"/>
      <c r="D17" s="1301"/>
      <c r="E17" s="1309"/>
      <c r="F17" s="1309"/>
      <c r="G17" s="1309"/>
      <c r="H17" s="1309"/>
      <c r="I17" s="1309"/>
      <c r="J17" s="1309"/>
      <c r="K17" s="1309"/>
      <c r="L17" s="1309"/>
      <c r="M17" s="1309"/>
      <c r="N17" s="1309"/>
      <c r="O17" s="1309"/>
      <c r="P17" s="1309"/>
      <c r="Q17" s="1309"/>
      <c r="R17" s="1309"/>
      <c r="S17" s="1309"/>
      <c r="T17" s="1309"/>
      <c r="U17" s="1309"/>
      <c r="V17" s="1309"/>
      <c r="W17" s="1293"/>
      <c r="X17" s="1293"/>
      <c r="Y17" s="1245"/>
      <c r="Z17" s="1245"/>
      <c r="AA17" s="1245"/>
      <c r="AB17" s="1245"/>
      <c r="AC17" s="1245"/>
      <c r="AD17" s="1245"/>
      <c r="AE17" s="1245"/>
      <c r="AF17" s="1245"/>
      <c r="AG17" s="1245"/>
      <c r="AH17" s="1299"/>
      <c r="AI17" s="1245"/>
      <c r="AJ17" s="1245"/>
      <c r="AK17" s="1245"/>
      <c r="AL17" s="1245"/>
      <c r="AM17" s="1245"/>
      <c r="AN17" s="1245"/>
      <c r="AO17" s="1245"/>
      <c r="AP17" s="1245"/>
      <c r="AQ17" s="1245"/>
      <c r="AR17" s="1245"/>
      <c r="AS17" s="1245"/>
      <c r="AT17" s="1245"/>
      <c r="AU17" s="1245"/>
      <c r="AV17" s="1245"/>
      <c r="AW17" s="1305"/>
      <c r="AX17" s="1245"/>
      <c r="AY17" s="1245"/>
      <c r="AZ17" s="1245"/>
      <c r="BA17" s="1245"/>
      <c r="BB17" s="1245"/>
      <c r="BC17" s="1245"/>
      <c r="BD17" s="1245"/>
      <c r="BE17" s="1245"/>
      <c r="BF17" s="1245"/>
      <c r="BG17" s="1245"/>
    </row>
    <row r="18" spans="1:59" ht="14.25" thickBot="1" x14ac:dyDescent="0.2">
      <c r="A18" s="1245"/>
      <c r="B18" s="1245"/>
      <c r="C18" s="1306"/>
      <c r="D18" s="1306"/>
      <c r="E18" s="1310"/>
      <c r="F18" s="1310"/>
      <c r="G18" s="1310"/>
      <c r="H18" s="1310"/>
      <c r="I18" s="1310"/>
      <c r="J18" s="1310"/>
      <c r="K18" s="1310"/>
      <c r="L18" s="1310"/>
      <c r="M18" s="1310"/>
      <c r="N18" s="1310"/>
      <c r="O18" s="1310"/>
      <c r="P18" s="1310"/>
      <c r="Q18" s="1310"/>
      <c r="R18" s="1310"/>
      <c r="S18" s="1310"/>
      <c r="T18" s="1310"/>
      <c r="U18" s="1310"/>
      <c r="V18" s="1310"/>
      <c r="W18" s="1308"/>
      <c r="X18" s="1308"/>
      <c r="Y18" s="1245"/>
      <c r="Z18" s="1245"/>
      <c r="AA18" s="1245"/>
      <c r="AB18" s="1245"/>
      <c r="AC18" s="1245"/>
      <c r="AD18" s="1245"/>
      <c r="AE18" s="1245"/>
      <c r="AF18" s="1245"/>
      <c r="AG18" s="1245"/>
      <c r="AH18" s="1299"/>
      <c r="AI18" s="1245"/>
      <c r="AJ18" s="1245"/>
      <c r="AK18" s="1245"/>
      <c r="AL18" s="1245" t="s">
        <v>1070</v>
      </c>
      <c r="AM18" s="1245"/>
      <c r="AN18" s="1245"/>
      <c r="AO18" s="1245"/>
      <c r="AP18" s="1245" t="s">
        <v>1071</v>
      </c>
      <c r="AQ18" s="1245"/>
      <c r="AR18" s="1245"/>
      <c r="AS18" s="1245"/>
      <c r="AT18" s="1245"/>
      <c r="AU18" s="1245"/>
      <c r="AV18" s="1245"/>
      <c r="AW18" s="1305"/>
      <c r="AX18" s="1245"/>
      <c r="AY18" s="1245"/>
      <c r="AZ18" s="1245"/>
      <c r="BA18" s="1245"/>
      <c r="BB18" s="1245"/>
      <c r="BC18" s="1245"/>
      <c r="BD18" s="1245"/>
      <c r="BE18" s="1245"/>
      <c r="BF18" s="1245"/>
      <c r="BG18" s="1245"/>
    </row>
    <row r="19" spans="1:59" x14ac:dyDescent="0.15">
      <c r="A19" s="1301"/>
      <c r="B19" s="1301"/>
      <c r="C19" s="1309"/>
      <c r="D19" s="1309"/>
      <c r="E19" s="1309"/>
      <c r="F19" s="1309"/>
      <c r="G19" s="1309"/>
      <c r="H19" s="1309"/>
      <c r="I19" s="1309"/>
      <c r="J19" s="1309"/>
      <c r="K19" s="1309"/>
      <c r="L19" s="1309"/>
      <c r="M19" s="1309"/>
      <c r="N19" s="1309"/>
      <c r="O19" s="1309"/>
      <c r="P19" s="1309"/>
      <c r="Q19" s="1309"/>
      <c r="R19" s="1309"/>
      <c r="S19" s="1309"/>
      <c r="T19" s="1309"/>
      <c r="U19" s="1309"/>
      <c r="V19" s="1309"/>
      <c r="W19" s="1309"/>
      <c r="X19" s="1309"/>
      <c r="Y19" s="1293"/>
      <c r="Z19" s="1293"/>
      <c r="AA19" s="1245"/>
      <c r="AB19" s="1245"/>
      <c r="AC19" s="1245"/>
      <c r="AD19" s="1245"/>
      <c r="AE19" s="1245"/>
      <c r="AF19" s="1245"/>
      <c r="AG19" s="1245"/>
      <c r="AH19" s="1299"/>
      <c r="AI19" s="1245"/>
      <c r="AJ19" s="1245"/>
      <c r="AK19" s="1245"/>
      <c r="AL19" s="1245"/>
      <c r="AM19" s="1245"/>
      <c r="AN19" s="1245"/>
      <c r="AO19" s="1245"/>
      <c r="AP19" s="1245"/>
      <c r="AQ19" s="1245"/>
      <c r="AR19" s="1245"/>
      <c r="AS19" s="1245"/>
      <c r="AT19" s="1245"/>
      <c r="AU19" s="1245"/>
      <c r="AV19" s="1245"/>
      <c r="AW19" s="1305"/>
      <c r="AX19" s="1245"/>
      <c r="AY19" s="1245"/>
      <c r="AZ19" s="1245"/>
      <c r="BA19" s="1245"/>
      <c r="BB19" s="1245"/>
      <c r="BC19" s="1245"/>
      <c r="BD19" s="1245"/>
      <c r="BE19" s="1245"/>
      <c r="BF19" s="1245"/>
      <c r="BG19" s="1245"/>
    </row>
    <row r="20" spans="1:59" ht="14.25" thickBot="1" x14ac:dyDescent="0.2">
      <c r="A20" s="1301"/>
      <c r="B20" s="1301"/>
      <c r="C20" s="1309"/>
      <c r="D20" s="1309"/>
      <c r="E20" s="1309"/>
      <c r="F20" s="1309"/>
      <c r="G20" s="1309"/>
      <c r="H20" s="1309"/>
      <c r="I20" s="1309"/>
      <c r="J20" s="1309"/>
      <c r="K20" s="1309"/>
      <c r="L20" s="1309"/>
      <c r="M20" s="1309"/>
      <c r="N20" s="1309"/>
      <c r="O20" s="1309"/>
      <c r="P20" s="1309"/>
      <c r="Q20" s="1309"/>
      <c r="R20" s="1309"/>
      <c r="S20" s="1309"/>
      <c r="T20" s="1309"/>
      <c r="U20" s="1309"/>
      <c r="V20" s="1309"/>
      <c r="W20" s="1309"/>
      <c r="X20" s="1309"/>
      <c r="Y20" s="1293"/>
      <c r="Z20" s="1293"/>
      <c r="AA20" s="1245"/>
      <c r="AB20" s="1245"/>
      <c r="AC20" s="1245"/>
      <c r="AD20" s="1245"/>
      <c r="AE20" s="1245"/>
      <c r="AF20" s="1245"/>
      <c r="AG20" s="1245"/>
      <c r="AH20" s="1299"/>
      <c r="AI20" s="1245"/>
      <c r="AJ20" s="1245"/>
      <c r="AK20" s="1311"/>
      <c r="AL20" s="1245" t="s">
        <v>1072</v>
      </c>
      <c r="AM20" s="1245"/>
      <c r="AN20" s="1245"/>
      <c r="AO20" s="1245"/>
      <c r="AP20" s="1245" t="s">
        <v>1073</v>
      </c>
      <c r="AQ20" s="1245"/>
      <c r="AR20" s="1245"/>
      <c r="AS20" s="1245"/>
      <c r="AT20" s="1245"/>
      <c r="AU20" s="1245"/>
      <c r="AV20" s="1245"/>
      <c r="AW20" s="1305"/>
      <c r="AX20" s="1245"/>
      <c r="AY20" s="1245"/>
      <c r="AZ20" s="1245"/>
      <c r="BA20" s="1245"/>
      <c r="BB20" s="1245"/>
      <c r="BC20" s="1245"/>
      <c r="BD20" s="1245"/>
      <c r="BE20" s="1245"/>
      <c r="BF20" s="1245"/>
      <c r="BG20" s="1245"/>
    </row>
    <row r="21" spans="1:59" x14ac:dyDescent="0.15">
      <c r="A21" s="1312" t="s">
        <v>1074</v>
      </c>
      <c r="B21" s="1313"/>
      <c r="C21" s="1313"/>
      <c r="D21" s="1313"/>
      <c r="E21" s="1313"/>
      <c r="F21" s="1313"/>
      <c r="G21" s="1313"/>
      <c r="H21" s="1313"/>
      <c r="I21" s="1313"/>
      <c r="J21" s="1313"/>
      <c r="K21" s="1313"/>
      <c r="L21" s="1313"/>
      <c r="M21" s="1313"/>
      <c r="N21" s="1313"/>
      <c r="O21" s="1313"/>
      <c r="P21" s="1313"/>
      <c r="Q21" s="1313"/>
      <c r="R21" s="1313"/>
      <c r="S21" s="1313"/>
      <c r="T21" s="1313"/>
      <c r="U21" s="1313"/>
      <c r="V21" s="1313"/>
      <c r="W21" s="1313"/>
      <c r="X21" s="1313"/>
      <c r="Y21" s="1313"/>
      <c r="Z21" s="1314"/>
      <c r="AA21" s="1245"/>
      <c r="AB21" s="1245"/>
      <c r="AC21" s="1245"/>
      <c r="AD21" s="1245"/>
      <c r="AE21" s="1245"/>
      <c r="AF21" s="1245"/>
      <c r="AG21" s="1245"/>
      <c r="AH21" s="1315"/>
      <c r="AI21" s="1265"/>
      <c r="AJ21" s="1265"/>
      <c r="AK21" s="1265"/>
      <c r="AL21" s="1265"/>
      <c r="AM21" s="1265"/>
      <c r="AN21" s="1265"/>
      <c r="AO21" s="1265"/>
      <c r="AP21" s="1265"/>
      <c r="AQ21" s="1265"/>
      <c r="AR21" s="1265"/>
      <c r="AS21" s="1265"/>
      <c r="AT21" s="1265"/>
      <c r="AU21" s="1265"/>
      <c r="AV21" s="1265"/>
      <c r="AW21" s="1316"/>
      <c r="AX21" s="1245"/>
      <c r="AY21" s="1245"/>
      <c r="AZ21" s="1245"/>
      <c r="BA21" s="1245"/>
      <c r="BB21" s="1245"/>
      <c r="BC21" s="1245"/>
      <c r="BD21" s="1245"/>
      <c r="BE21" s="1245"/>
      <c r="BF21" s="1245"/>
      <c r="BG21" s="1245"/>
    </row>
    <row r="22" spans="1:59" ht="14.25" thickBot="1" x14ac:dyDescent="0.2">
      <c r="A22" s="1317"/>
      <c r="B22" s="1310"/>
      <c r="C22" s="1310"/>
      <c r="D22" s="1310"/>
      <c r="E22" s="1310"/>
      <c r="F22" s="1310"/>
      <c r="G22" s="1310"/>
      <c r="H22" s="1310"/>
      <c r="I22" s="1310"/>
      <c r="J22" s="1310"/>
      <c r="K22" s="1310"/>
      <c r="L22" s="1310"/>
      <c r="M22" s="1310"/>
      <c r="N22" s="1310"/>
      <c r="O22" s="1310"/>
      <c r="P22" s="1310"/>
      <c r="Q22" s="1310"/>
      <c r="R22" s="1310"/>
      <c r="S22" s="1310"/>
      <c r="T22" s="1310"/>
      <c r="U22" s="1310"/>
      <c r="V22" s="1310"/>
      <c r="W22" s="1310"/>
      <c r="X22" s="1310"/>
      <c r="Y22" s="1310"/>
      <c r="Z22" s="1318"/>
      <c r="AA22" s="1245"/>
      <c r="AB22" s="1245"/>
      <c r="AC22" s="1245"/>
      <c r="AD22" s="1245"/>
      <c r="AE22" s="1245"/>
      <c r="AF22" s="1245"/>
      <c r="AG22" s="1245"/>
      <c r="AH22" s="1245"/>
      <c r="AI22" s="1245"/>
      <c r="AJ22" s="1245"/>
      <c r="AK22" s="1245"/>
      <c r="AL22" s="1245"/>
      <c r="AM22" s="1245"/>
      <c r="AN22" s="1245"/>
      <c r="AO22" s="1245"/>
      <c r="AP22" s="1245"/>
      <c r="AQ22" s="1245"/>
      <c r="AR22" s="1245"/>
      <c r="AS22" s="1245"/>
      <c r="AT22" s="1245"/>
      <c r="AU22" s="1245"/>
      <c r="AV22" s="1245"/>
      <c r="AW22" s="1245"/>
      <c r="AX22" s="1245"/>
      <c r="AY22" s="1245"/>
      <c r="AZ22" s="1245"/>
      <c r="BA22" s="1245"/>
      <c r="BB22" s="1245"/>
      <c r="BC22" s="1245"/>
      <c r="BD22" s="1245"/>
      <c r="BE22" s="1245"/>
      <c r="BF22" s="1245"/>
      <c r="BG22" s="1245"/>
    </row>
    <row r="23" spans="1:59" x14ac:dyDescent="0.15">
      <c r="A23" s="1319"/>
      <c r="B23" s="1245"/>
      <c r="C23" s="1245"/>
      <c r="D23" s="1320"/>
      <c r="E23" s="1321"/>
      <c r="F23" s="1245"/>
      <c r="G23" s="1245"/>
      <c r="H23" s="1245"/>
      <c r="I23" s="1245"/>
      <c r="J23" s="1321"/>
      <c r="K23" s="1322"/>
      <c r="L23" s="1323"/>
      <c r="M23" s="1323"/>
      <c r="N23" s="1323"/>
      <c r="O23" s="1323"/>
      <c r="P23" s="1324"/>
      <c r="Q23" s="1245"/>
      <c r="R23" s="1245"/>
      <c r="S23" s="1245"/>
      <c r="T23" s="1245"/>
      <c r="U23" s="1321"/>
      <c r="V23" s="1245"/>
      <c r="W23" s="1245"/>
      <c r="X23" s="1245"/>
      <c r="Y23" s="1245"/>
      <c r="Z23" s="1292"/>
      <c r="AA23" s="1245"/>
      <c r="AB23" s="1245"/>
      <c r="AC23" s="1245"/>
      <c r="AD23" s="1245"/>
      <c r="AE23" s="1245"/>
      <c r="AF23" s="1245"/>
      <c r="AG23" s="1245"/>
      <c r="AH23" s="1245"/>
      <c r="AI23" s="1245"/>
      <c r="AJ23" s="1245"/>
      <c r="AK23" s="1245"/>
      <c r="AL23" s="1245"/>
      <c r="AM23" s="1245"/>
      <c r="AN23" s="1245"/>
      <c r="AO23" s="1245"/>
      <c r="AP23" s="1245"/>
      <c r="AQ23" s="1245"/>
      <c r="AR23" s="1245"/>
      <c r="AS23" s="1245"/>
      <c r="AT23" s="1245"/>
      <c r="AU23" s="1245"/>
      <c r="AV23" s="1245"/>
      <c r="AW23" s="1245"/>
      <c r="AX23" s="1245"/>
      <c r="AY23" s="1245"/>
      <c r="AZ23" s="1245"/>
      <c r="BA23" s="1245"/>
      <c r="BB23" s="1245"/>
      <c r="BC23" s="1245"/>
      <c r="BD23" s="1245"/>
      <c r="BE23" s="1245"/>
      <c r="BF23" s="1245"/>
      <c r="BG23" s="1245"/>
    </row>
    <row r="24" spans="1:59" ht="14.25" thickBot="1" x14ac:dyDescent="0.2">
      <c r="A24" s="1325"/>
      <c r="B24" s="1245"/>
      <c r="C24" s="1245"/>
      <c r="D24" s="1326"/>
      <c r="E24" s="1327"/>
      <c r="F24" s="1326"/>
      <c r="G24" s="1326"/>
      <c r="H24" s="1326"/>
      <c r="I24" s="1326"/>
      <c r="J24" s="1327"/>
      <c r="K24" s="1328"/>
      <c r="L24" s="1329"/>
      <c r="M24" s="1329"/>
      <c r="N24" s="1329"/>
      <c r="O24" s="1329"/>
      <c r="P24" s="1330"/>
      <c r="Q24" s="1326"/>
      <c r="R24" s="1326"/>
      <c r="S24" s="1326"/>
      <c r="T24" s="1326"/>
      <c r="U24" s="1327"/>
      <c r="V24" s="1326"/>
      <c r="W24" s="1326"/>
      <c r="X24" s="1326"/>
      <c r="Y24" s="1326"/>
      <c r="Z24" s="1327"/>
      <c r="AA24" s="1331"/>
      <c r="AB24" s="1265"/>
      <c r="AC24" s="1265"/>
      <c r="AD24" s="1265"/>
      <c r="AE24" s="1265"/>
      <c r="AF24" s="1245"/>
      <c r="AG24" s="1245"/>
      <c r="AH24" s="1245"/>
      <c r="AI24" s="1245"/>
      <c r="AJ24" s="1245"/>
      <c r="AK24" s="1245"/>
      <c r="AL24" s="1245"/>
      <c r="AM24" s="1245"/>
      <c r="AN24" s="1245"/>
      <c r="AO24" s="1245"/>
      <c r="AP24" s="1245"/>
      <c r="AQ24" s="1245"/>
      <c r="AR24" s="1245"/>
      <c r="AS24" s="1245"/>
      <c r="AT24" s="1245"/>
      <c r="AU24" s="1245"/>
      <c r="AV24" s="1245"/>
      <c r="AW24" s="1245"/>
      <c r="AX24" s="1245"/>
      <c r="AY24" s="1245"/>
      <c r="AZ24" s="1245"/>
      <c r="BA24" s="1245"/>
      <c r="BB24" s="1245"/>
      <c r="BC24" s="1245"/>
      <c r="BD24" s="1245"/>
      <c r="BE24" s="1245"/>
      <c r="BF24" s="1245"/>
      <c r="BG24" s="1245"/>
    </row>
    <row r="25" spans="1:59" ht="14.25" thickTop="1" x14ac:dyDescent="0.15">
      <c r="A25" s="1332" t="s">
        <v>1075</v>
      </c>
      <c r="B25" s="1333"/>
      <c r="C25" s="1333"/>
      <c r="D25" s="1333"/>
      <c r="E25" s="1334"/>
      <c r="F25" s="1332" t="s">
        <v>1076</v>
      </c>
      <c r="G25" s="1333"/>
      <c r="H25" s="1333"/>
      <c r="I25" s="1333"/>
      <c r="J25" s="1334"/>
      <c r="K25" s="1335" t="s">
        <v>1077</v>
      </c>
      <c r="L25" s="1336"/>
      <c r="M25" s="1336"/>
      <c r="N25" s="1336"/>
      <c r="O25" s="1336"/>
      <c r="P25" s="1337"/>
      <c r="Q25" s="1338" t="s">
        <v>1078</v>
      </c>
      <c r="R25" s="1339"/>
      <c r="S25" s="1339"/>
      <c r="T25" s="1339"/>
      <c r="U25" s="1340"/>
      <c r="V25" s="1338" t="s">
        <v>1079</v>
      </c>
      <c r="W25" s="1339"/>
      <c r="X25" s="1339"/>
      <c r="Y25" s="1339"/>
      <c r="Z25" s="1340"/>
      <c r="AA25" s="1341" t="s">
        <v>1080</v>
      </c>
      <c r="AB25" s="1342"/>
      <c r="AC25" s="1342"/>
      <c r="AD25" s="1342"/>
      <c r="AE25" s="1343"/>
      <c r="AF25" s="1245"/>
      <c r="AG25" s="1245"/>
      <c r="AH25" s="1245"/>
      <c r="AI25" s="1245"/>
      <c r="AJ25" s="1245"/>
      <c r="AK25" s="1245"/>
      <c r="AL25" s="1245"/>
      <c r="AM25" s="1245"/>
      <c r="AN25" s="1245"/>
      <c r="AO25" s="1245"/>
      <c r="AP25" s="1245"/>
      <c r="AQ25" s="1245"/>
      <c r="AR25" s="1245"/>
      <c r="AS25" s="1245"/>
      <c r="AT25" s="1245"/>
      <c r="AU25" s="1245"/>
      <c r="AV25" s="1245"/>
      <c r="AW25" s="1245"/>
      <c r="AX25" s="1245"/>
      <c r="AY25" s="1245"/>
      <c r="AZ25" s="1245"/>
      <c r="BA25" s="1245"/>
      <c r="BB25" s="1245"/>
      <c r="BC25" s="1245"/>
      <c r="BD25" s="1245"/>
      <c r="BE25" s="1245"/>
      <c r="BF25" s="1245"/>
      <c r="BG25" s="1245"/>
    </row>
    <row r="26" spans="1:59" ht="8.25" customHeight="1" thickBot="1" x14ac:dyDescent="0.2">
      <c r="A26" s="1344"/>
      <c r="B26" s="1345"/>
      <c r="C26" s="1345"/>
      <c r="D26" s="1345"/>
      <c r="E26" s="1346"/>
      <c r="F26" s="1344"/>
      <c r="G26" s="1345"/>
      <c r="H26" s="1345"/>
      <c r="I26" s="1345"/>
      <c r="J26" s="1346"/>
      <c r="K26" s="1347"/>
      <c r="L26" s="1348"/>
      <c r="M26" s="1348"/>
      <c r="N26" s="1348"/>
      <c r="O26" s="1348"/>
      <c r="P26" s="1349"/>
      <c r="Q26" s="1344"/>
      <c r="R26" s="1345"/>
      <c r="S26" s="1345"/>
      <c r="T26" s="1345"/>
      <c r="U26" s="1346"/>
      <c r="V26" s="1344"/>
      <c r="W26" s="1345"/>
      <c r="X26" s="1345"/>
      <c r="Y26" s="1345"/>
      <c r="Z26" s="1346"/>
      <c r="AA26" s="1350"/>
      <c r="AB26" s="1351"/>
      <c r="AC26" s="1351"/>
      <c r="AD26" s="1351"/>
      <c r="AE26" s="1352"/>
      <c r="AF26" s="1245"/>
      <c r="AG26" s="1245"/>
      <c r="AH26" s="1245"/>
      <c r="AI26" s="1245"/>
      <c r="AJ26" s="1245"/>
      <c r="AK26" s="1245"/>
      <c r="AL26" s="1245"/>
      <c r="AM26" s="1245"/>
      <c r="AN26" s="1245"/>
      <c r="AO26" s="1245"/>
      <c r="AP26" s="1245"/>
      <c r="AQ26" s="1245"/>
      <c r="AR26" s="1245"/>
      <c r="AS26" s="1245"/>
      <c r="AT26" s="1245"/>
      <c r="AU26" s="1245"/>
      <c r="AV26" s="1245"/>
      <c r="AW26" s="1245"/>
      <c r="AX26" s="1245"/>
      <c r="AY26" s="1245"/>
      <c r="AZ26" s="1245"/>
      <c r="BA26" s="1245"/>
      <c r="BB26" s="1245"/>
      <c r="BC26" s="1245"/>
      <c r="BD26" s="1245"/>
      <c r="BE26" s="1245"/>
      <c r="BF26" s="1245"/>
      <c r="BG26" s="1245"/>
    </row>
    <row r="27" spans="1:59" ht="8.25" customHeight="1" x14ac:dyDescent="0.15">
      <c r="A27" s="1353"/>
      <c r="B27" s="1353"/>
      <c r="C27" s="1353"/>
      <c r="D27" s="1353"/>
      <c r="E27" s="1353"/>
      <c r="F27" s="1353"/>
      <c r="G27" s="1353"/>
      <c r="H27" s="1353"/>
      <c r="I27" s="1353"/>
      <c r="J27" s="1353"/>
      <c r="K27" s="1354"/>
      <c r="L27" s="1354"/>
      <c r="M27" s="1354"/>
      <c r="N27" s="1354"/>
      <c r="O27" s="1354"/>
      <c r="P27" s="1354"/>
      <c r="Q27" s="1353"/>
      <c r="R27" s="1353"/>
      <c r="S27" s="1353"/>
      <c r="T27" s="1353"/>
      <c r="U27" s="1353"/>
      <c r="V27" s="1353"/>
      <c r="W27" s="1353"/>
      <c r="X27" s="1353"/>
      <c r="Y27" s="1353"/>
      <c r="Z27" s="1353"/>
      <c r="AA27" s="1355"/>
      <c r="AB27" s="1355"/>
      <c r="AC27" s="1355"/>
      <c r="AD27" s="1355"/>
      <c r="AE27" s="1355"/>
      <c r="AF27" s="1245"/>
      <c r="AG27" s="1245"/>
      <c r="AH27" s="1245"/>
      <c r="AI27" s="1245"/>
      <c r="AJ27" s="1245"/>
      <c r="AK27" s="1245"/>
      <c r="AL27" s="1245"/>
      <c r="AM27" s="1245"/>
      <c r="AN27" s="1245"/>
      <c r="AO27" s="1245"/>
      <c r="AP27" s="1245"/>
      <c r="AQ27" s="1245"/>
      <c r="AR27" s="1245"/>
      <c r="AS27" s="1245"/>
      <c r="AT27" s="1245"/>
      <c r="AU27" s="1245"/>
      <c r="AV27" s="1245"/>
      <c r="AW27" s="1245"/>
      <c r="AX27" s="1245"/>
      <c r="AY27" s="1245"/>
      <c r="AZ27" s="1245"/>
      <c r="BA27" s="1245"/>
      <c r="BB27" s="1245"/>
      <c r="BC27" s="1245"/>
      <c r="BD27" s="1245"/>
      <c r="BE27" s="1245"/>
      <c r="BF27" s="1245"/>
      <c r="BG27" s="1245"/>
    </row>
    <row r="28" spans="1:59" ht="12" customHeight="1" x14ac:dyDescent="0.15">
      <c r="A28" s="1356" t="s">
        <v>1081</v>
      </c>
      <c r="B28" s="1356"/>
      <c r="C28" s="1356"/>
      <c r="D28" s="1356"/>
      <c r="E28" s="1356"/>
      <c r="F28" s="1356"/>
      <c r="G28" s="1356"/>
      <c r="H28" s="1356"/>
      <c r="I28" s="1356"/>
      <c r="J28" s="1356"/>
      <c r="K28" s="1356"/>
      <c r="L28" s="1356"/>
      <c r="M28" s="1251"/>
      <c r="N28" s="1251"/>
      <c r="O28" s="1267"/>
      <c r="P28" s="1267"/>
      <c r="Q28" s="1267"/>
      <c r="R28" s="1267"/>
      <c r="S28" s="1251"/>
      <c r="T28" s="1251"/>
      <c r="U28" s="1267"/>
      <c r="V28" s="1267"/>
      <c r="W28" s="1267"/>
      <c r="X28" s="1267"/>
      <c r="Y28" s="1251"/>
      <c r="Z28" s="1251"/>
      <c r="AA28" s="1267"/>
      <c r="AB28" s="1267"/>
      <c r="AC28" s="1267"/>
      <c r="AD28" s="1267"/>
      <c r="AE28" s="1245"/>
      <c r="AF28" s="1245"/>
      <c r="AG28" s="1357"/>
      <c r="AH28" s="1357"/>
      <c r="AI28" s="1357"/>
      <c r="AJ28" s="1357"/>
      <c r="AK28" s="1251"/>
      <c r="AL28" s="1251"/>
      <c r="AM28" s="1251"/>
      <c r="AN28" s="1251"/>
      <c r="AO28" s="1245"/>
      <c r="AP28" s="1245"/>
      <c r="AQ28" s="1245"/>
      <c r="AR28" s="1245"/>
      <c r="AS28" s="1245"/>
      <c r="AT28" s="1251"/>
      <c r="AU28" s="1251"/>
      <c r="AV28" s="1251"/>
      <c r="AW28" s="1251"/>
      <c r="AX28" s="1251"/>
      <c r="AY28" s="1251"/>
      <c r="AZ28" s="1251"/>
      <c r="BA28" s="1251"/>
      <c r="BB28" s="1358"/>
      <c r="BC28" s="1358"/>
      <c r="BD28" s="1358"/>
      <c r="BE28" s="1245"/>
      <c r="BF28" s="1245"/>
      <c r="BG28" s="1245"/>
    </row>
    <row r="29" spans="1:59" ht="12" customHeight="1" x14ac:dyDescent="0.15">
      <c r="A29" s="1356"/>
      <c r="B29" s="1356"/>
      <c r="C29" s="1356"/>
      <c r="D29" s="1356"/>
      <c r="E29" s="1356"/>
      <c r="F29" s="1356"/>
      <c r="G29" s="1356"/>
      <c r="H29" s="1356"/>
      <c r="I29" s="1356"/>
      <c r="J29" s="1356"/>
      <c r="K29" s="1356"/>
      <c r="L29" s="1356"/>
      <c r="M29" s="1359"/>
      <c r="N29" s="1359"/>
      <c r="O29" s="1360" t="s">
        <v>1038</v>
      </c>
      <c r="P29" s="1360"/>
      <c r="Q29" s="1359"/>
      <c r="R29" s="1359"/>
      <c r="S29" s="1360" t="s">
        <v>1082</v>
      </c>
      <c r="T29" s="1360"/>
      <c r="U29" s="1360"/>
      <c r="V29" s="1360"/>
      <c r="W29" s="1360"/>
      <c r="X29" s="1267"/>
      <c r="Y29" s="1251"/>
      <c r="Z29" s="1251"/>
      <c r="AA29" s="1360" t="s">
        <v>13</v>
      </c>
      <c r="AB29" s="1360"/>
      <c r="AC29" s="1360"/>
      <c r="AD29" s="1360"/>
      <c r="AE29" s="1251"/>
      <c r="AF29" s="1251"/>
      <c r="AG29" s="1361" t="s">
        <v>1083</v>
      </c>
      <c r="AH29" s="1361"/>
      <c r="AI29" s="1361"/>
      <c r="AJ29" s="1361"/>
      <c r="AK29" s="1251"/>
      <c r="AL29" s="1251" t="s">
        <v>1084</v>
      </c>
      <c r="AM29" s="1251"/>
      <c r="AN29" s="1362"/>
      <c r="AO29" s="1362"/>
      <c r="AP29" s="1251"/>
      <c r="AQ29" s="1251"/>
      <c r="AR29" s="1251"/>
      <c r="AS29" s="1251"/>
      <c r="AT29" s="1251"/>
      <c r="AU29" s="1251"/>
      <c r="AV29" s="1251"/>
      <c r="AW29" s="1251"/>
      <c r="AX29" s="1251"/>
      <c r="AY29" s="1251"/>
      <c r="AZ29" s="1251"/>
      <c r="BA29" s="1251"/>
      <c r="BB29" s="1251"/>
      <c r="BC29" s="1251"/>
      <c r="BD29" s="1251"/>
      <c r="BE29" s="1245"/>
      <c r="BF29" s="1245"/>
      <c r="BG29" s="1245"/>
    </row>
    <row r="30" spans="1:59" ht="12" customHeight="1" x14ac:dyDescent="0.15">
      <c r="A30" s="1250"/>
      <c r="B30" s="1363" t="s">
        <v>1085</v>
      </c>
      <c r="C30" s="1363"/>
      <c r="D30" s="1363"/>
      <c r="E30" s="1363"/>
      <c r="F30" s="1266"/>
      <c r="G30" s="1266"/>
      <c r="H30" s="1266"/>
      <c r="I30" s="1266"/>
      <c r="J30" s="1266"/>
      <c r="K30" s="1266"/>
      <c r="L30" s="1266"/>
      <c r="M30" s="1266"/>
      <c r="N30" s="1266"/>
      <c r="O30" s="1266"/>
      <c r="P30" s="1266"/>
      <c r="Q30" s="1266"/>
      <c r="R30" s="1266"/>
      <c r="S30" s="1266"/>
      <c r="T30" s="1266"/>
      <c r="U30" s="1266"/>
      <c r="V30" s="1266"/>
      <c r="W30" s="1266"/>
      <c r="X30" s="1266"/>
      <c r="Y30" s="1266"/>
      <c r="Z30" s="1266"/>
      <c r="AA30" s="1266"/>
      <c r="AB30" s="1266"/>
      <c r="AC30" s="1266"/>
      <c r="AD30" s="1250"/>
      <c r="AE30" s="1266" t="s">
        <v>1086</v>
      </c>
      <c r="AF30" s="1266"/>
      <c r="AG30" s="1266"/>
      <c r="AH30" s="1266"/>
      <c r="AI30" s="1266"/>
      <c r="AJ30" s="1266"/>
      <c r="AK30" s="1266"/>
      <c r="AL30" s="1266"/>
      <c r="AM30" s="1266"/>
      <c r="AN30" s="1266"/>
      <c r="AO30" s="1266"/>
      <c r="AP30" s="1363" t="s">
        <v>1087</v>
      </c>
      <c r="AQ30" s="1363"/>
      <c r="AR30" s="1363"/>
      <c r="AS30" s="1250"/>
      <c r="AT30" s="1266" t="s">
        <v>1088</v>
      </c>
      <c r="AU30" s="1266"/>
      <c r="AV30" s="1266"/>
      <c r="AW30" s="1266"/>
      <c r="AX30" s="1266"/>
      <c r="AY30" s="1266"/>
      <c r="AZ30" s="1266"/>
      <c r="BA30" s="1266"/>
      <c r="BB30" s="1266"/>
      <c r="BC30" s="1266"/>
      <c r="BD30" s="1266"/>
      <c r="BE30" s="1266" t="s">
        <v>1089</v>
      </c>
      <c r="BF30" s="1266"/>
      <c r="BG30" s="1245"/>
    </row>
    <row r="31" spans="1:59" ht="12" customHeight="1" x14ac:dyDescent="0.15">
      <c r="A31" s="1250"/>
      <c r="B31" s="1364"/>
      <c r="C31" s="1364"/>
      <c r="D31" s="1364"/>
      <c r="E31" s="1364"/>
      <c r="F31" s="1254"/>
      <c r="G31" s="1254"/>
      <c r="H31" s="1254"/>
      <c r="I31" s="1254"/>
      <c r="J31" s="1254"/>
      <c r="K31" s="1254"/>
      <c r="L31" s="1254"/>
      <c r="M31" s="1254"/>
      <c r="N31" s="1254"/>
      <c r="O31" s="1254"/>
      <c r="P31" s="1254"/>
      <c r="Q31" s="1254"/>
      <c r="R31" s="1254"/>
      <c r="S31" s="1254"/>
      <c r="T31" s="1254"/>
      <c r="U31" s="1254"/>
      <c r="V31" s="1254"/>
      <c r="W31" s="1254"/>
      <c r="X31" s="1254"/>
      <c r="Y31" s="1254"/>
      <c r="Z31" s="1254"/>
      <c r="AA31" s="1254"/>
      <c r="AB31" s="1254"/>
      <c r="AC31" s="1254"/>
      <c r="AD31" s="1250"/>
      <c r="AE31" s="1254"/>
      <c r="AF31" s="1254"/>
      <c r="AG31" s="1254"/>
      <c r="AH31" s="1254"/>
      <c r="AI31" s="1254"/>
      <c r="AJ31" s="1254"/>
      <c r="AK31" s="1254"/>
      <c r="AL31" s="1254"/>
      <c r="AM31" s="1254"/>
      <c r="AN31" s="1254"/>
      <c r="AO31" s="1254"/>
      <c r="AP31" s="1364"/>
      <c r="AQ31" s="1364"/>
      <c r="AR31" s="1364"/>
      <c r="AS31" s="1250"/>
      <c r="AT31" s="1254"/>
      <c r="AU31" s="1254"/>
      <c r="AV31" s="1254"/>
      <c r="AW31" s="1254"/>
      <c r="AX31" s="1254"/>
      <c r="AY31" s="1254"/>
      <c r="AZ31" s="1254"/>
      <c r="BA31" s="1254"/>
      <c r="BB31" s="1254"/>
      <c r="BC31" s="1254"/>
      <c r="BD31" s="1254"/>
      <c r="BE31" s="1254"/>
      <c r="BF31" s="1254"/>
      <c r="BG31" s="1245"/>
    </row>
    <row r="32" spans="1:59" ht="12" customHeight="1" x14ac:dyDescent="0.15">
      <c r="A32" s="1250"/>
      <c r="B32" s="1257" t="s">
        <v>1090</v>
      </c>
      <c r="C32" s="1257"/>
      <c r="D32" s="1257"/>
      <c r="E32" s="1257"/>
      <c r="F32" s="1257"/>
      <c r="G32" s="1365" t="s">
        <v>1091</v>
      </c>
      <c r="H32" s="1365"/>
      <c r="I32" s="1365"/>
      <c r="J32" s="1257"/>
      <c r="K32" s="1257"/>
      <c r="L32" s="1257"/>
      <c r="M32" s="1365" t="s">
        <v>1092</v>
      </c>
      <c r="N32" s="1365"/>
      <c r="O32" s="1257" t="s">
        <v>1093</v>
      </c>
      <c r="P32" s="1257"/>
      <c r="Q32" s="1257"/>
      <c r="R32" s="1257"/>
      <c r="S32" s="1257"/>
      <c r="T32" s="1365" t="s">
        <v>1092</v>
      </c>
      <c r="U32" s="1365"/>
      <c r="V32" s="1257"/>
      <c r="W32" s="1257"/>
      <c r="X32" s="1257"/>
      <c r="Y32" s="1257"/>
      <c r="Z32" s="1257"/>
      <c r="AA32" s="1366" t="s">
        <v>1087</v>
      </c>
      <c r="AB32" s="1366"/>
      <c r="AC32" s="1366"/>
      <c r="AD32" s="1251"/>
      <c r="AE32" s="1257" t="s">
        <v>1094</v>
      </c>
      <c r="AF32" s="1257"/>
      <c r="AG32" s="1257"/>
      <c r="AH32" s="1257"/>
      <c r="AI32" s="1257"/>
      <c r="AJ32" s="1257"/>
      <c r="AK32" s="1257"/>
      <c r="AL32" s="1257"/>
      <c r="AM32" s="1367"/>
      <c r="AN32" s="1367"/>
      <c r="AO32" s="1257" t="s">
        <v>1095</v>
      </c>
      <c r="AP32" s="1257"/>
      <c r="AQ32" s="1257"/>
      <c r="AR32" s="1250"/>
      <c r="AS32" s="1250"/>
      <c r="AT32" s="1257" t="s">
        <v>1096</v>
      </c>
      <c r="AU32" s="1257"/>
      <c r="AV32" s="1257"/>
      <c r="AW32" s="1257"/>
      <c r="AX32" s="1257"/>
      <c r="AY32" s="1257"/>
      <c r="AZ32" s="1257"/>
      <c r="BA32" s="1257"/>
      <c r="BB32" s="1257"/>
      <c r="BC32" s="1257"/>
      <c r="BD32" s="1366" t="s">
        <v>1097</v>
      </c>
      <c r="BE32" s="1366"/>
      <c r="BF32" s="1366"/>
      <c r="BG32" s="1245"/>
    </row>
    <row r="33" spans="1:59" ht="12" customHeight="1" x14ac:dyDescent="0.15">
      <c r="A33" s="1250"/>
      <c r="B33" s="1254"/>
      <c r="C33" s="1254"/>
      <c r="D33" s="1254"/>
      <c r="E33" s="1254"/>
      <c r="F33" s="1254"/>
      <c r="G33" s="1368"/>
      <c r="H33" s="1368"/>
      <c r="I33" s="1368"/>
      <c r="J33" s="1254"/>
      <c r="K33" s="1254"/>
      <c r="L33" s="1254"/>
      <c r="M33" s="1368"/>
      <c r="N33" s="1368"/>
      <c r="O33" s="1254"/>
      <c r="P33" s="1254"/>
      <c r="Q33" s="1254"/>
      <c r="R33" s="1254"/>
      <c r="S33" s="1254"/>
      <c r="T33" s="1368"/>
      <c r="U33" s="1368"/>
      <c r="V33" s="1254"/>
      <c r="W33" s="1254"/>
      <c r="X33" s="1254"/>
      <c r="Y33" s="1254"/>
      <c r="Z33" s="1254"/>
      <c r="AA33" s="1364"/>
      <c r="AB33" s="1364"/>
      <c r="AC33" s="1364"/>
      <c r="AD33" s="1251"/>
      <c r="AE33" s="1254"/>
      <c r="AF33" s="1254"/>
      <c r="AG33" s="1254"/>
      <c r="AH33" s="1254"/>
      <c r="AI33" s="1254"/>
      <c r="AJ33" s="1254"/>
      <c r="AK33" s="1254"/>
      <c r="AL33" s="1254"/>
      <c r="AM33" s="1369"/>
      <c r="AN33" s="1369"/>
      <c r="AO33" s="1254"/>
      <c r="AP33" s="1254"/>
      <c r="AQ33" s="1254"/>
      <c r="AR33" s="1248"/>
      <c r="AS33" s="1248"/>
      <c r="AT33" s="1254"/>
      <c r="AU33" s="1254"/>
      <c r="AV33" s="1254"/>
      <c r="AW33" s="1254"/>
      <c r="AX33" s="1254"/>
      <c r="AY33" s="1254"/>
      <c r="AZ33" s="1254"/>
      <c r="BA33" s="1254"/>
      <c r="BB33" s="1254"/>
      <c r="BC33" s="1254"/>
      <c r="BD33" s="1364"/>
      <c r="BE33" s="1364"/>
      <c r="BF33" s="1364"/>
      <c r="BG33" s="1245"/>
    </row>
    <row r="34" spans="1:59" ht="12" customHeight="1" x14ac:dyDescent="0.15">
      <c r="A34" s="1251"/>
      <c r="B34" s="1342" t="s">
        <v>1098</v>
      </c>
      <c r="C34" s="1342"/>
      <c r="D34" s="1342"/>
      <c r="E34" s="1342"/>
      <c r="F34" s="1342"/>
      <c r="G34" s="1342"/>
      <c r="H34" s="1342"/>
      <c r="I34" s="1342"/>
      <c r="J34" s="1342"/>
      <c r="K34" s="1342"/>
      <c r="L34" s="1260"/>
      <c r="M34" s="1251"/>
      <c r="N34" s="1251" t="s">
        <v>1099</v>
      </c>
      <c r="O34" s="1251"/>
      <c r="P34" s="1251"/>
      <c r="Q34" s="1251"/>
      <c r="R34" s="1370"/>
      <c r="S34" s="1370"/>
      <c r="T34" s="1370"/>
      <c r="U34" s="1370"/>
      <c r="V34" s="1370"/>
      <c r="W34" s="1370"/>
      <c r="X34" s="1370"/>
      <c r="Y34" s="1370"/>
      <c r="Z34" s="1370"/>
      <c r="AA34" s="1370"/>
      <c r="AB34" s="1370"/>
      <c r="AC34" s="1370"/>
      <c r="AD34" s="1370"/>
      <c r="AE34" s="1370"/>
      <c r="AF34" s="1370"/>
      <c r="AG34" s="1370"/>
      <c r="AH34" s="1370"/>
      <c r="AI34" s="1370"/>
      <c r="AJ34" s="1370"/>
      <c r="AK34" s="1370"/>
      <c r="AL34" s="1370"/>
      <c r="AM34" s="1370"/>
      <c r="AN34" s="1370"/>
      <c r="AO34" s="1370"/>
      <c r="AP34" s="1370"/>
      <c r="AQ34" s="1370"/>
      <c r="AR34" s="1370"/>
      <c r="AS34" s="1370"/>
      <c r="AT34" s="1370"/>
      <c r="AU34" s="1370"/>
      <c r="AV34" s="1370"/>
      <c r="AW34" s="1370"/>
      <c r="AX34" s="1370"/>
      <c r="AY34" s="1370"/>
      <c r="AZ34" s="1370"/>
      <c r="BA34" s="1370"/>
      <c r="BB34" s="1370"/>
      <c r="BC34" s="1370"/>
      <c r="BD34" s="1370"/>
      <c r="BE34" s="1370"/>
      <c r="BF34" s="1370"/>
      <c r="BG34" s="1245"/>
    </row>
    <row r="35" spans="1:59" ht="12" customHeight="1" x14ac:dyDescent="0.15">
      <c r="A35" s="1251"/>
      <c r="B35" s="1351"/>
      <c r="C35" s="1351"/>
      <c r="D35" s="1351"/>
      <c r="E35" s="1351"/>
      <c r="F35" s="1351"/>
      <c r="G35" s="1351"/>
      <c r="H35" s="1351"/>
      <c r="I35" s="1351"/>
      <c r="J35" s="1351"/>
      <c r="K35" s="1351"/>
      <c r="L35" s="1253"/>
      <c r="M35" s="1253"/>
      <c r="N35" s="1253" t="s">
        <v>770</v>
      </c>
      <c r="O35" s="1253"/>
      <c r="P35" s="1253"/>
      <c r="Q35" s="1253"/>
      <c r="R35" s="1371"/>
      <c r="S35" s="1371"/>
      <c r="T35" s="1371"/>
      <c r="U35" s="1371"/>
      <c r="V35" s="1371"/>
      <c r="W35" s="1371"/>
      <c r="X35" s="1371"/>
      <c r="Y35" s="1371"/>
      <c r="Z35" s="1371"/>
      <c r="AA35" s="1371"/>
      <c r="AB35" s="1371"/>
      <c r="AC35" s="1371"/>
      <c r="AD35" s="1371"/>
      <c r="AE35" s="1371"/>
      <c r="AF35" s="1371"/>
      <c r="AG35" s="1371"/>
      <c r="AH35" s="1371"/>
      <c r="AI35" s="1371"/>
      <c r="AJ35" s="1371"/>
      <c r="AK35" s="1371"/>
      <c r="AL35" s="1371"/>
      <c r="AM35" s="1371"/>
      <c r="AN35" s="1371"/>
      <c r="AO35" s="1371"/>
      <c r="AP35" s="1371"/>
      <c r="AQ35" s="1371"/>
      <c r="AR35" s="1371"/>
      <c r="AS35" s="1371"/>
      <c r="AT35" s="1371"/>
      <c r="AU35" s="1371"/>
      <c r="AV35" s="1371"/>
      <c r="AW35" s="1371"/>
      <c r="AX35" s="1371"/>
      <c r="AY35" s="1371"/>
      <c r="AZ35" s="1371"/>
      <c r="BA35" s="1371"/>
      <c r="BB35" s="1371"/>
      <c r="BC35" s="1371"/>
      <c r="BD35" s="1371"/>
      <c r="BE35" s="1371"/>
      <c r="BF35" s="1371"/>
      <c r="BG35" s="1245"/>
    </row>
    <row r="36" spans="1:59" ht="12" customHeight="1" x14ac:dyDescent="0.15">
      <c r="A36" s="1251"/>
      <c r="B36" s="1342" t="s">
        <v>1100</v>
      </c>
      <c r="C36" s="1342"/>
      <c r="D36" s="1342"/>
      <c r="E36" s="1342"/>
      <c r="F36" s="1342"/>
      <c r="G36" s="1342"/>
      <c r="H36" s="1342"/>
      <c r="I36" s="1342"/>
      <c r="J36" s="1342"/>
      <c r="K36" s="1342"/>
      <c r="L36" s="1251"/>
      <c r="M36" s="1372"/>
      <c r="N36" s="1372"/>
      <c r="O36" s="1372"/>
      <c r="P36" s="1372"/>
      <c r="Q36" s="1372"/>
      <c r="R36" s="1372"/>
      <c r="S36" s="1372"/>
      <c r="T36" s="1372"/>
      <c r="U36" s="1372"/>
      <c r="V36" s="1372"/>
      <c r="W36" s="1372"/>
      <c r="X36" s="1372"/>
      <c r="Y36" s="1372"/>
      <c r="Z36" s="1372"/>
      <c r="AA36" s="1372"/>
      <c r="AB36" s="1372"/>
      <c r="AC36" s="1372"/>
      <c r="AD36" s="1372"/>
      <c r="AE36" s="1372"/>
      <c r="AF36" s="1372"/>
      <c r="AG36" s="1372"/>
      <c r="AH36" s="1372"/>
      <c r="AI36" s="1372"/>
      <c r="AJ36" s="1372"/>
      <c r="AK36" s="1372"/>
      <c r="AL36" s="1372"/>
      <c r="AM36" s="1372"/>
      <c r="AN36" s="1372"/>
      <c r="AO36" s="1372"/>
      <c r="AP36" s="1372"/>
      <c r="AQ36" s="1372"/>
      <c r="AR36" s="1372"/>
      <c r="AS36" s="1372"/>
      <c r="AT36" s="1372"/>
      <c r="AU36" s="1372"/>
      <c r="AV36" s="1372"/>
      <c r="AW36" s="1372"/>
      <c r="AX36" s="1372"/>
      <c r="AY36" s="1372"/>
      <c r="AZ36" s="1372"/>
      <c r="BA36" s="1372"/>
      <c r="BB36" s="1372"/>
      <c r="BC36" s="1372"/>
      <c r="BD36" s="1372"/>
      <c r="BE36" s="1372"/>
      <c r="BF36" s="1372"/>
      <c r="BG36" s="1245"/>
    </row>
    <row r="37" spans="1:59" ht="12" customHeight="1" x14ac:dyDescent="0.15">
      <c r="A37" s="1251"/>
      <c r="B37" s="1351"/>
      <c r="C37" s="1351"/>
      <c r="D37" s="1351"/>
      <c r="E37" s="1351"/>
      <c r="F37" s="1351"/>
      <c r="G37" s="1351"/>
      <c r="H37" s="1351"/>
      <c r="I37" s="1351"/>
      <c r="J37" s="1351"/>
      <c r="K37" s="1351"/>
      <c r="L37" s="1253"/>
      <c r="M37" s="1373"/>
      <c r="N37" s="1373"/>
      <c r="O37" s="1373"/>
      <c r="P37" s="1373"/>
      <c r="Q37" s="1373"/>
      <c r="R37" s="1373"/>
      <c r="S37" s="1373"/>
      <c r="T37" s="1373"/>
      <c r="U37" s="1373"/>
      <c r="V37" s="1373"/>
      <c r="W37" s="1373"/>
      <c r="X37" s="1373"/>
      <c r="Y37" s="1373"/>
      <c r="Z37" s="1373"/>
      <c r="AA37" s="1373"/>
      <c r="AB37" s="1373"/>
      <c r="AC37" s="1373"/>
      <c r="AD37" s="1373"/>
      <c r="AE37" s="1373"/>
      <c r="AF37" s="1373"/>
      <c r="AG37" s="1373"/>
      <c r="AH37" s="1373"/>
      <c r="AI37" s="1373"/>
      <c r="AJ37" s="1373"/>
      <c r="AK37" s="1373"/>
      <c r="AL37" s="1373"/>
      <c r="AM37" s="1373"/>
      <c r="AN37" s="1373"/>
      <c r="AO37" s="1373"/>
      <c r="AP37" s="1373"/>
      <c r="AQ37" s="1373"/>
      <c r="AR37" s="1373"/>
      <c r="AS37" s="1373"/>
      <c r="AT37" s="1373"/>
      <c r="AU37" s="1373"/>
      <c r="AV37" s="1373"/>
      <c r="AW37" s="1373"/>
      <c r="AX37" s="1373"/>
      <c r="AY37" s="1373"/>
      <c r="AZ37" s="1373"/>
      <c r="BA37" s="1373"/>
      <c r="BB37" s="1373"/>
      <c r="BC37" s="1373"/>
      <c r="BD37" s="1373"/>
      <c r="BE37" s="1373"/>
      <c r="BF37" s="1373"/>
      <c r="BG37" s="1245"/>
    </row>
    <row r="38" spans="1:59" ht="9" customHeight="1" x14ac:dyDescent="0.15">
      <c r="A38" s="1251"/>
      <c r="B38" s="1251"/>
      <c r="C38" s="1251"/>
      <c r="D38" s="1248"/>
      <c r="E38" s="1248"/>
      <c r="F38" s="1251"/>
      <c r="G38" s="1251"/>
      <c r="H38" s="1251"/>
      <c r="I38" s="1251"/>
      <c r="J38" s="1251"/>
      <c r="K38" s="1251"/>
      <c r="L38" s="1251"/>
      <c r="M38" s="1251"/>
      <c r="N38" s="1251"/>
      <c r="O38" s="1251"/>
      <c r="P38" s="1251"/>
      <c r="Q38" s="1251"/>
      <c r="R38" s="1253"/>
      <c r="S38" s="1253"/>
      <c r="T38" s="1253"/>
      <c r="U38" s="1253"/>
      <c r="V38" s="1253"/>
      <c r="W38" s="1253"/>
      <c r="X38" s="1253"/>
      <c r="Y38" s="1253"/>
      <c r="Z38" s="1253"/>
      <c r="AA38" s="1253"/>
      <c r="AB38" s="1253"/>
      <c r="AC38" s="1253"/>
      <c r="AD38" s="1253"/>
      <c r="AE38" s="1253"/>
      <c r="AF38" s="1253"/>
      <c r="AG38" s="1253"/>
      <c r="AH38" s="1253"/>
      <c r="AI38" s="1253"/>
      <c r="AJ38" s="1253"/>
      <c r="AK38" s="1253"/>
      <c r="AL38" s="1253"/>
      <c r="AM38" s="1253"/>
      <c r="AN38" s="1253"/>
      <c r="AO38" s="1253"/>
      <c r="AP38" s="1253"/>
      <c r="AQ38" s="1253"/>
      <c r="AR38" s="1253"/>
      <c r="AS38" s="1253"/>
      <c r="AT38" s="1253"/>
      <c r="AU38" s="1253"/>
      <c r="AV38" s="1253"/>
      <c r="AW38" s="1253"/>
      <c r="AX38" s="1253"/>
      <c r="AY38" s="1253"/>
      <c r="AZ38" s="1253"/>
      <c r="BA38" s="1253"/>
      <c r="BB38" s="1265"/>
      <c r="BC38" s="1265"/>
      <c r="BD38" s="1265"/>
      <c r="BE38" s="1265"/>
      <c r="BF38" s="1265"/>
      <c r="BG38" s="1245"/>
    </row>
    <row r="39" spans="1:59" ht="13.5" customHeight="1" x14ac:dyDescent="0.15">
      <c r="A39" s="1374"/>
      <c r="B39" s="1278" t="s">
        <v>1101</v>
      </c>
      <c r="C39" s="1278"/>
      <c r="D39" s="1278"/>
      <c r="E39" s="1278"/>
      <c r="F39" s="1278"/>
      <c r="G39" s="1278"/>
      <c r="H39" s="1278"/>
      <c r="I39" s="1278"/>
      <c r="J39" s="1278"/>
      <c r="K39" s="1278"/>
      <c r="L39" s="1278"/>
      <c r="M39" s="1278"/>
      <c r="N39" s="1278"/>
      <c r="O39" s="1278"/>
      <c r="P39" s="1278"/>
      <c r="Q39" s="1278"/>
      <c r="R39" s="1278"/>
      <c r="S39" s="1260"/>
      <c r="T39" s="1260"/>
      <c r="U39" s="1260"/>
      <c r="V39" s="1260"/>
      <c r="W39" s="1260"/>
      <c r="X39" s="1260"/>
      <c r="Y39" s="1260"/>
      <c r="Z39" s="1260"/>
      <c r="AA39" s="1260"/>
      <c r="AB39" s="1260"/>
      <c r="AC39" s="1260"/>
      <c r="AD39" s="1260"/>
      <c r="AE39" s="1260"/>
      <c r="AF39" s="1260"/>
      <c r="AG39" s="1260"/>
      <c r="AH39" s="1260"/>
      <c r="AI39" s="1260"/>
      <c r="AJ39" s="1260"/>
      <c r="AK39" s="1260"/>
      <c r="AL39" s="1260"/>
      <c r="AM39" s="1260"/>
      <c r="AN39" s="1260"/>
      <c r="AO39" s="1260"/>
      <c r="AP39" s="1260"/>
      <c r="AQ39" s="1260"/>
      <c r="AR39" s="1260"/>
      <c r="AS39" s="1260"/>
      <c r="AT39" s="1260"/>
      <c r="AU39" s="1260"/>
      <c r="AV39" s="1260"/>
      <c r="AW39" s="1260"/>
      <c r="AX39" s="1260"/>
      <c r="AY39" s="1260"/>
      <c r="AZ39" s="1260"/>
      <c r="BA39" s="1260"/>
      <c r="BB39" s="1260"/>
      <c r="BC39" s="1260"/>
      <c r="BD39" s="1262"/>
      <c r="BE39" s="1262"/>
      <c r="BF39" s="1262"/>
      <c r="BG39" s="1375"/>
    </row>
    <row r="40" spans="1:59" ht="12" customHeight="1" x14ac:dyDescent="0.15">
      <c r="A40" s="1376"/>
      <c r="B40" s="1377" t="s">
        <v>1102</v>
      </c>
      <c r="C40" s="1377"/>
      <c r="D40" s="1377"/>
      <c r="E40" s="1377"/>
      <c r="F40" s="1377"/>
      <c r="G40" s="1377"/>
      <c r="H40" s="1377"/>
      <c r="I40" s="1377"/>
      <c r="J40" s="1377"/>
      <c r="K40" s="1378"/>
      <c r="L40" s="1379"/>
      <c r="M40" s="1380"/>
      <c r="N40" s="1380"/>
      <c r="O40" s="1380"/>
      <c r="P40" s="1380"/>
      <c r="Q40" s="1380"/>
      <c r="R40" s="1380"/>
      <c r="S40" s="1380"/>
      <c r="T40" s="1380"/>
      <c r="U40" s="1380"/>
      <c r="V40" s="1380"/>
      <c r="W40" s="1380"/>
      <c r="X40" s="1380"/>
      <c r="Y40" s="1380"/>
      <c r="Z40" s="1380"/>
      <c r="AA40" s="1380"/>
      <c r="AB40" s="1380"/>
      <c r="AC40" s="1380"/>
      <c r="AD40" s="1380"/>
      <c r="AE40" s="1380"/>
      <c r="AF40" s="1380"/>
      <c r="AG40" s="1380"/>
      <c r="AH40" s="1380"/>
      <c r="AI40" s="1380"/>
      <c r="AJ40" s="1380"/>
      <c r="AK40" s="1380"/>
      <c r="AL40" s="1380"/>
      <c r="AM40" s="1380"/>
      <c r="AN40" s="1380"/>
      <c r="AO40" s="1380"/>
      <c r="AP40" s="1380"/>
      <c r="AQ40" s="1380"/>
      <c r="AR40" s="1380"/>
      <c r="AS40" s="1380"/>
      <c r="AT40" s="1380"/>
      <c r="AU40" s="1380"/>
      <c r="AV40" s="1380"/>
      <c r="AW40" s="1380"/>
      <c r="AX40" s="1380"/>
      <c r="AY40" s="1380"/>
      <c r="AZ40" s="1380"/>
      <c r="BA40" s="1380"/>
      <c r="BB40" s="1380"/>
      <c r="BC40" s="1380"/>
      <c r="BD40" s="1380"/>
      <c r="BE40" s="1380"/>
      <c r="BF40" s="1380"/>
      <c r="BG40" s="1381"/>
    </row>
    <row r="41" spans="1:59" ht="12" customHeight="1" x14ac:dyDescent="0.15">
      <c r="A41" s="1376"/>
      <c r="B41" s="1285"/>
      <c r="C41" s="1285"/>
      <c r="D41" s="1285"/>
      <c r="E41" s="1285"/>
      <c r="F41" s="1285"/>
      <c r="G41" s="1285"/>
      <c r="H41" s="1285"/>
      <c r="I41" s="1285"/>
      <c r="J41" s="1285"/>
      <c r="K41" s="1382"/>
      <c r="L41" s="1379"/>
      <c r="M41" s="1380"/>
      <c r="N41" s="1380"/>
      <c r="O41" s="1380"/>
      <c r="P41" s="1380"/>
      <c r="Q41" s="1380"/>
      <c r="R41" s="1380"/>
      <c r="S41" s="1380"/>
      <c r="T41" s="1380"/>
      <c r="U41" s="1380"/>
      <c r="V41" s="1380"/>
      <c r="W41" s="1380"/>
      <c r="X41" s="1380"/>
      <c r="Y41" s="1380"/>
      <c r="Z41" s="1380"/>
      <c r="AA41" s="1380"/>
      <c r="AB41" s="1380"/>
      <c r="AC41" s="1380"/>
      <c r="AD41" s="1380"/>
      <c r="AE41" s="1380"/>
      <c r="AF41" s="1380"/>
      <c r="AG41" s="1380"/>
      <c r="AH41" s="1380"/>
      <c r="AI41" s="1380"/>
      <c r="AJ41" s="1380"/>
      <c r="AK41" s="1380"/>
      <c r="AL41" s="1380"/>
      <c r="AM41" s="1380"/>
      <c r="AN41" s="1380"/>
      <c r="AO41" s="1380"/>
      <c r="AP41" s="1380"/>
      <c r="AQ41" s="1380"/>
      <c r="AR41" s="1380"/>
      <c r="AS41" s="1380"/>
      <c r="AT41" s="1380"/>
      <c r="AU41" s="1380"/>
      <c r="AV41" s="1380"/>
      <c r="AW41" s="1380"/>
      <c r="AX41" s="1380"/>
      <c r="AY41" s="1380"/>
      <c r="AZ41" s="1380"/>
      <c r="BA41" s="1380"/>
      <c r="BB41" s="1380"/>
      <c r="BC41" s="1380"/>
      <c r="BD41" s="1380"/>
      <c r="BE41" s="1380"/>
      <c r="BF41" s="1380"/>
      <c r="BG41" s="1381"/>
    </row>
    <row r="42" spans="1:59" ht="12" customHeight="1" x14ac:dyDescent="0.15">
      <c r="A42" s="1376"/>
      <c r="B42" s="1285"/>
      <c r="C42" s="1285"/>
      <c r="D42" s="1285"/>
      <c r="E42" s="1285"/>
      <c r="F42" s="1285"/>
      <c r="G42" s="1285"/>
      <c r="H42" s="1285"/>
      <c r="I42" s="1285"/>
      <c r="J42" s="1285"/>
      <c r="K42" s="1382"/>
      <c r="L42" s="1379"/>
      <c r="M42" s="1380"/>
      <c r="N42" s="1380"/>
      <c r="O42" s="1380"/>
      <c r="P42" s="1380"/>
      <c r="Q42" s="1380"/>
      <c r="R42" s="1380"/>
      <c r="S42" s="1380"/>
      <c r="T42" s="1380"/>
      <c r="U42" s="1380"/>
      <c r="V42" s="1380"/>
      <c r="W42" s="1380"/>
      <c r="X42" s="1380"/>
      <c r="Y42" s="1380"/>
      <c r="Z42" s="1380"/>
      <c r="AA42" s="1380"/>
      <c r="AB42" s="1380"/>
      <c r="AC42" s="1380"/>
      <c r="AD42" s="1380"/>
      <c r="AE42" s="1380"/>
      <c r="AF42" s="1380"/>
      <c r="AG42" s="1380"/>
      <c r="AH42" s="1380"/>
      <c r="AI42" s="1380"/>
      <c r="AJ42" s="1380"/>
      <c r="AK42" s="1380"/>
      <c r="AL42" s="1380"/>
      <c r="AM42" s="1380"/>
      <c r="AN42" s="1380"/>
      <c r="AO42" s="1380"/>
      <c r="AP42" s="1380"/>
      <c r="AQ42" s="1380"/>
      <c r="AR42" s="1380"/>
      <c r="AS42" s="1380"/>
      <c r="AT42" s="1380"/>
      <c r="AU42" s="1380"/>
      <c r="AV42" s="1380"/>
      <c r="AW42" s="1380"/>
      <c r="AX42" s="1380"/>
      <c r="AY42" s="1380"/>
      <c r="AZ42" s="1380"/>
      <c r="BA42" s="1380"/>
      <c r="BB42" s="1380"/>
      <c r="BC42" s="1380"/>
      <c r="BD42" s="1380"/>
      <c r="BE42" s="1380"/>
      <c r="BF42" s="1380"/>
      <c r="BG42" s="1381"/>
    </row>
    <row r="43" spans="1:59" ht="12" customHeight="1" x14ac:dyDescent="0.15">
      <c r="A43" s="1383"/>
      <c r="B43" s="1384"/>
      <c r="C43" s="1384"/>
      <c r="D43" s="1384"/>
      <c r="E43" s="1384"/>
      <c r="F43" s="1384"/>
      <c r="G43" s="1384"/>
      <c r="H43" s="1384"/>
      <c r="I43" s="1384"/>
      <c r="J43" s="1384"/>
      <c r="K43" s="1385"/>
      <c r="L43" s="1386"/>
      <c r="M43" s="1387"/>
      <c r="N43" s="1387"/>
      <c r="O43" s="1387"/>
      <c r="P43" s="1387"/>
      <c r="Q43" s="1387"/>
      <c r="R43" s="1387"/>
      <c r="S43" s="1387"/>
      <c r="T43" s="1387"/>
      <c r="U43" s="1387"/>
      <c r="V43" s="1387"/>
      <c r="W43" s="1387"/>
      <c r="X43" s="1387"/>
      <c r="Y43" s="1387"/>
      <c r="Z43" s="1387"/>
      <c r="AA43" s="1387"/>
      <c r="AB43" s="1387"/>
      <c r="AC43" s="1387"/>
      <c r="AD43" s="1387"/>
      <c r="AE43" s="1387"/>
      <c r="AF43" s="1387"/>
      <c r="AG43" s="1387"/>
      <c r="AH43" s="1387"/>
      <c r="AI43" s="1387"/>
      <c r="AJ43" s="1387"/>
      <c r="AK43" s="1387"/>
      <c r="AL43" s="1387"/>
      <c r="AM43" s="1387"/>
      <c r="AN43" s="1387"/>
      <c r="AO43" s="1387"/>
      <c r="AP43" s="1387"/>
      <c r="AQ43" s="1387"/>
      <c r="AR43" s="1387"/>
      <c r="AS43" s="1387"/>
      <c r="AT43" s="1387"/>
      <c r="AU43" s="1387"/>
      <c r="AV43" s="1387"/>
      <c r="AW43" s="1387"/>
      <c r="AX43" s="1387"/>
      <c r="AY43" s="1387"/>
      <c r="AZ43" s="1387"/>
      <c r="BA43" s="1387"/>
      <c r="BB43" s="1387"/>
      <c r="BC43" s="1387"/>
      <c r="BD43" s="1387"/>
      <c r="BE43" s="1387"/>
      <c r="BF43" s="1387"/>
      <c r="BG43" s="1388"/>
    </row>
    <row r="44" spans="1:59" ht="9" customHeight="1" x14ac:dyDescent="0.15">
      <c r="A44" s="1245"/>
      <c r="B44" s="1245"/>
      <c r="C44" s="1245"/>
      <c r="D44" s="1245"/>
      <c r="E44" s="1245"/>
      <c r="F44" s="1245"/>
      <c r="G44" s="1245"/>
      <c r="H44" s="1245"/>
      <c r="I44" s="1245"/>
      <c r="J44" s="1389"/>
      <c r="K44" s="1389"/>
      <c r="L44" s="1389"/>
      <c r="M44" s="1389"/>
      <c r="N44" s="1245"/>
      <c r="O44" s="1245"/>
      <c r="P44" s="1245"/>
      <c r="Q44" s="1245"/>
      <c r="R44" s="1245"/>
      <c r="S44" s="1245"/>
      <c r="T44" s="1245"/>
      <c r="U44" s="1245"/>
      <c r="V44" s="1245"/>
      <c r="W44" s="1245"/>
      <c r="X44" s="1245"/>
      <c r="Y44" s="1245"/>
      <c r="Z44" s="1245"/>
      <c r="AA44" s="1245"/>
      <c r="AB44" s="1245"/>
      <c r="AC44" s="1245"/>
      <c r="AD44" s="1245"/>
      <c r="AE44" s="1245"/>
      <c r="AF44" s="1245"/>
      <c r="AG44" s="1245"/>
      <c r="AH44" s="1245"/>
      <c r="AI44" s="1245"/>
      <c r="AJ44" s="1245"/>
      <c r="AK44" s="1245"/>
      <c r="AL44" s="1245"/>
      <c r="AM44" s="1245"/>
      <c r="AN44" s="1245"/>
      <c r="AO44" s="1245"/>
      <c r="AP44" s="1245"/>
      <c r="AQ44" s="1245"/>
      <c r="AR44" s="1245"/>
      <c r="AS44" s="1245"/>
      <c r="AT44" s="1245"/>
      <c r="AU44" s="1245"/>
      <c r="AV44" s="1245"/>
      <c r="AW44" s="1245"/>
      <c r="AX44" s="1245"/>
      <c r="AY44" s="1245"/>
      <c r="AZ44" s="1245"/>
      <c r="BA44" s="1245"/>
      <c r="BB44" s="1245"/>
      <c r="BC44" s="1245"/>
      <c r="BD44" s="1245"/>
      <c r="BE44" s="1245"/>
      <c r="BF44" s="1245"/>
      <c r="BG44" s="1245"/>
    </row>
    <row r="45" spans="1:59" ht="13.5" customHeight="1" x14ac:dyDescent="0.15">
      <c r="A45" s="1390" t="s">
        <v>1103</v>
      </c>
      <c r="B45" s="1261"/>
      <c r="C45" s="1261"/>
      <c r="D45" s="1261"/>
      <c r="E45" s="1261"/>
      <c r="F45" s="1261"/>
      <c r="G45" s="1261"/>
      <c r="H45" s="1261"/>
      <c r="I45" s="1261"/>
      <c r="J45" s="1261"/>
      <c r="K45" s="1261"/>
      <c r="L45" s="1261"/>
      <c r="M45" s="1261"/>
      <c r="N45" s="1261"/>
      <c r="O45" s="1261"/>
      <c r="P45" s="1261"/>
      <c r="Q45" s="1261"/>
      <c r="R45" s="1261"/>
      <c r="S45" s="1261"/>
      <c r="T45" s="1261"/>
      <c r="U45" s="1261"/>
      <c r="V45" s="1391"/>
      <c r="W45" s="1392"/>
      <c r="X45" s="1393" t="s">
        <v>1104</v>
      </c>
      <c r="Y45" s="1394"/>
      <c r="Z45" s="1394"/>
      <c r="AA45" s="1394"/>
      <c r="AB45" s="1394"/>
      <c r="AC45" s="1394"/>
      <c r="AD45" s="1394"/>
      <c r="AE45" s="1394"/>
      <c r="AF45" s="1394"/>
      <c r="AG45" s="1394"/>
      <c r="AH45" s="1394"/>
      <c r="AI45" s="1394"/>
      <c r="AJ45" s="1394"/>
      <c r="AK45" s="1394"/>
      <c r="AL45" s="1394"/>
      <c r="AM45" s="1394"/>
      <c r="AN45" s="1394"/>
      <c r="AO45" s="1394"/>
      <c r="AP45" s="1394"/>
      <c r="AQ45" s="1394"/>
      <c r="AR45" s="1394"/>
      <c r="AS45" s="1394"/>
      <c r="AT45" s="1394"/>
      <c r="AU45" s="1394"/>
      <c r="AV45" s="1394"/>
      <c r="AW45" s="1394"/>
      <c r="AX45" s="1394"/>
      <c r="AY45" s="1394"/>
      <c r="AZ45" s="1394"/>
      <c r="BA45" s="1394"/>
      <c r="BB45" s="1394"/>
      <c r="BC45" s="1394"/>
      <c r="BD45" s="1394"/>
      <c r="BE45" s="1394"/>
      <c r="BF45" s="1394"/>
      <c r="BG45" s="1375"/>
    </row>
    <row r="46" spans="1:59" ht="13.5" customHeight="1" x14ac:dyDescent="0.15">
      <c r="A46" s="1395"/>
      <c r="B46" s="1247"/>
      <c r="C46" s="1247"/>
      <c r="D46" s="1247"/>
      <c r="E46" s="1247"/>
      <c r="F46" s="1247"/>
      <c r="G46" s="1247"/>
      <c r="H46" s="1247"/>
      <c r="I46" s="1247"/>
      <c r="J46" s="1247"/>
      <c r="K46" s="1247"/>
      <c r="L46" s="1247"/>
      <c r="M46" s="1247"/>
      <c r="N46" s="1247"/>
      <c r="O46" s="1247"/>
      <c r="P46" s="1247"/>
      <c r="Q46" s="1247"/>
      <c r="R46" s="1247"/>
      <c r="S46" s="1247"/>
      <c r="T46" s="1247"/>
      <c r="U46" s="1247"/>
      <c r="V46" s="1396"/>
      <c r="W46" s="1397"/>
      <c r="X46" s="1398"/>
      <c r="Y46" s="1398"/>
      <c r="Z46" s="1398"/>
      <c r="AA46" s="1398"/>
      <c r="AB46" s="1398"/>
      <c r="AC46" s="1398"/>
      <c r="AD46" s="1398"/>
      <c r="AE46" s="1398"/>
      <c r="AF46" s="1398"/>
      <c r="AG46" s="1398"/>
      <c r="AH46" s="1398"/>
      <c r="AI46" s="1398"/>
      <c r="AJ46" s="1398"/>
      <c r="AK46" s="1398"/>
      <c r="AL46" s="1398"/>
      <c r="AM46" s="1398"/>
      <c r="AN46" s="1398"/>
      <c r="AO46" s="1398"/>
      <c r="AP46" s="1398"/>
      <c r="AQ46" s="1398"/>
      <c r="AR46" s="1398"/>
      <c r="AS46" s="1398"/>
      <c r="AT46" s="1398"/>
      <c r="AU46" s="1398"/>
      <c r="AV46" s="1398"/>
      <c r="AW46" s="1398"/>
      <c r="AX46" s="1398"/>
      <c r="AY46" s="1398"/>
      <c r="AZ46" s="1398"/>
      <c r="BA46" s="1398"/>
      <c r="BB46" s="1398"/>
      <c r="BC46" s="1398"/>
      <c r="BD46" s="1398"/>
      <c r="BE46" s="1398"/>
      <c r="BF46" s="1398"/>
      <c r="BG46" s="1305"/>
    </row>
    <row r="47" spans="1:59" ht="9" customHeight="1" x14ac:dyDescent="0.15">
      <c r="A47" s="1299"/>
      <c r="B47" s="1262"/>
      <c r="C47" s="1262"/>
      <c r="D47" s="1262"/>
      <c r="E47" s="1262"/>
      <c r="F47" s="1262"/>
      <c r="G47" s="1262"/>
      <c r="H47" s="1262"/>
      <c r="I47" s="1262"/>
      <c r="J47" s="1262"/>
      <c r="K47" s="1262"/>
      <c r="L47" s="1262"/>
      <c r="M47" s="1262"/>
      <c r="N47" s="1262"/>
      <c r="O47" s="1262"/>
      <c r="P47" s="1245"/>
      <c r="Q47" s="1397"/>
      <c r="R47" s="1397"/>
      <c r="S47" s="1397"/>
      <c r="T47" s="1397"/>
      <c r="U47" s="1397"/>
      <c r="V47" s="1397"/>
      <c r="W47" s="1397"/>
      <c r="X47" s="1397"/>
      <c r="Y47" s="1245"/>
      <c r="Z47" s="1245"/>
      <c r="AA47" s="1245"/>
      <c r="AB47" s="1245"/>
      <c r="AC47" s="1245"/>
      <c r="AD47" s="1245"/>
      <c r="AE47" s="1245"/>
      <c r="AF47" s="1245"/>
      <c r="AG47" s="1245"/>
      <c r="AH47" s="1245"/>
      <c r="AI47" s="1245"/>
      <c r="AJ47" s="1245"/>
      <c r="AK47" s="1245"/>
      <c r="AL47" s="1245"/>
      <c r="AM47" s="1245"/>
      <c r="AN47" s="1245"/>
      <c r="AO47" s="1245"/>
      <c r="AP47" s="1245"/>
      <c r="AQ47" s="1245"/>
      <c r="AR47" s="1245"/>
      <c r="AS47" s="1245"/>
      <c r="AT47" s="1245"/>
      <c r="AU47" s="1245"/>
      <c r="AV47" s="1245"/>
      <c r="AW47" s="1245"/>
      <c r="AX47" s="1245"/>
      <c r="AY47" s="1245"/>
      <c r="AZ47" s="1245"/>
      <c r="BA47" s="1245"/>
      <c r="BB47" s="1245"/>
      <c r="BC47" s="1245"/>
      <c r="BD47" s="1245"/>
      <c r="BE47" s="1245"/>
      <c r="BF47" s="1245"/>
      <c r="BG47" s="1305"/>
    </row>
    <row r="48" spans="1:59" ht="18.75" customHeight="1" x14ac:dyDescent="0.15">
      <c r="A48" s="1399" t="s">
        <v>1105</v>
      </c>
      <c r="B48" s="1258"/>
      <c r="C48" s="1258"/>
      <c r="D48" s="1258"/>
      <c r="E48" s="1258"/>
      <c r="F48" s="1258"/>
      <c r="G48" s="1258"/>
      <c r="H48" s="1258"/>
      <c r="I48" s="1258"/>
      <c r="J48" s="1258"/>
      <c r="K48" s="1400"/>
      <c r="L48" s="1294" t="s">
        <v>1106</v>
      </c>
      <c r="M48" s="1262"/>
      <c r="N48" s="1262"/>
      <c r="O48" s="1262"/>
      <c r="P48" s="1262"/>
      <c r="Q48" s="1262"/>
      <c r="R48" s="1262"/>
      <c r="S48" s="1262" t="s">
        <v>1107</v>
      </c>
      <c r="T48" s="1262"/>
      <c r="U48" s="1262"/>
      <c r="V48" s="1262"/>
      <c r="W48" s="1262"/>
      <c r="X48" s="1262"/>
      <c r="Y48" s="1262"/>
      <c r="Z48" s="1262"/>
      <c r="AA48" s="1262"/>
      <c r="AB48" s="1262"/>
      <c r="AC48" s="1262"/>
      <c r="AD48" s="1262"/>
      <c r="AE48" s="1262"/>
      <c r="AF48" s="1262"/>
      <c r="AG48" s="1262"/>
      <c r="AH48" s="1262"/>
      <c r="AI48" s="1262"/>
      <c r="AJ48" s="1262"/>
      <c r="AK48" s="1262"/>
      <c r="AL48" s="1262"/>
      <c r="AM48" s="1262"/>
      <c r="AN48" s="1262"/>
      <c r="AO48" s="1262"/>
      <c r="AP48" s="1262"/>
      <c r="AQ48" s="1262"/>
      <c r="AR48" s="1262"/>
      <c r="AS48" s="1262"/>
      <c r="AT48" s="1262"/>
      <c r="AU48" s="1262"/>
      <c r="AV48" s="1262"/>
      <c r="AW48" s="1262"/>
      <c r="AX48" s="1262"/>
      <c r="AY48" s="1262"/>
      <c r="AZ48" s="1262"/>
      <c r="BA48" s="1262"/>
      <c r="BB48" s="1262"/>
      <c r="BC48" s="1262"/>
      <c r="BD48" s="1262"/>
      <c r="BE48" s="1262"/>
      <c r="BF48" s="1262"/>
      <c r="BG48" s="1375"/>
    </row>
    <row r="49" spans="1:59" ht="18.75" customHeight="1" x14ac:dyDescent="0.15">
      <c r="A49" s="1401"/>
      <c r="B49" s="1290"/>
      <c r="C49" s="1290"/>
      <c r="D49" s="1290"/>
      <c r="E49" s="1290"/>
      <c r="F49" s="1290"/>
      <c r="G49" s="1290"/>
      <c r="H49" s="1290"/>
      <c r="I49" s="1290"/>
      <c r="J49" s="1290"/>
      <c r="K49" s="1402"/>
      <c r="L49" s="1299"/>
      <c r="M49" s="1245"/>
      <c r="N49" s="1245"/>
      <c r="O49" s="1245"/>
      <c r="P49" s="1245"/>
      <c r="Q49" s="1245"/>
      <c r="R49" s="1245"/>
      <c r="S49" s="1245" t="s">
        <v>1108</v>
      </c>
      <c r="T49" s="1245"/>
      <c r="U49" s="1245"/>
      <c r="V49" s="1245"/>
      <c r="W49" s="1245"/>
      <c r="X49" s="1245"/>
      <c r="Y49" s="1245"/>
      <c r="Z49" s="1245"/>
      <c r="AA49" s="1245"/>
      <c r="AB49" s="1245"/>
      <c r="AC49" s="1245"/>
      <c r="AD49" s="1245"/>
      <c r="AE49" s="1245"/>
      <c r="AF49" s="1245"/>
      <c r="AG49" s="1245"/>
      <c r="AH49" s="1245"/>
      <c r="AI49" s="1245"/>
      <c r="AJ49" s="1245"/>
      <c r="AK49" s="1245"/>
      <c r="AL49" s="1245"/>
      <c r="AM49" s="1245"/>
      <c r="AN49" s="1245"/>
      <c r="AO49" s="1245"/>
      <c r="AP49" s="1245"/>
      <c r="AQ49" s="1245"/>
      <c r="AR49" s="1245"/>
      <c r="AS49" s="1245"/>
      <c r="AT49" s="1245"/>
      <c r="AU49" s="1245"/>
      <c r="AV49" s="1245"/>
      <c r="AW49" s="1245"/>
      <c r="AX49" s="1245"/>
      <c r="AY49" s="1245"/>
      <c r="AZ49" s="1245"/>
      <c r="BA49" s="1245"/>
      <c r="BB49" s="1245"/>
      <c r="BC49" s="1245"/>
      <c r="BD49" s="1245"/>
      <c r="BE49" s="1245"/>
      <c r="BF49" s="1245"/>
      <c r="BG49" s="1305"/>
    </row>
    <row r="50" spans="1:59" ht="18.75" customHeight="1" x14ac:dyDescent="0.15">
      <c r="A50" s="1403"/>
      <c r="B50" s="1263"/>
      <c r="C50" s="1263"/>
      <c r="D50" s="1263"/>
      <c r="E50" s="1263"/>
      <c r="F50" s="1263"/>
      <c r="G50" s="1263"/>
      <c r="H50" s="1263"/>
      <c r="I50" s="1263"/>
      <c r="J50" s="1263"/>
      <c r="K50" s="1404"/>
      <c r="L50" s="1315"/>
      <c r="M50" s="1265"/>
      <c r="N50" s="1265"/>
      <c r="O50" s="1265"/>
      <c r="P50" s="1265"/>
      <c r="Q50" s="1265"/>
      <c r="R50" s="1265"/>
      <c r="S50" s="1265" t="s">
        <v>1109</v>
      </c>
      <c r="T50" s="1265"/>
      <c r="U50" s="1265"/>
      <c r="V50" s="1265"/>
      <c r="W50" s="1265"/>
      <c r="X50" s="1265"/>
      <c r="Y50" s="1265"/>
      <c r="Z50" s="1265"/>
      <c r="AA50" s="1265"/>
      <c r="AB50" s="1265"/>
      <c r="AC50" s="1265"/>
      <c r="AD50" s="1265"/>
      <c r="AE50" s="1265"/>
      <c r="AF50" s="1265"/>
      <c r="AG50" s="1265"/>
      <c r="AH50" s="1265"/>
      <c r="AI50" s="1265"/>
      <c r="AJ50" s="1265"/>
      <c r="AK50" s="1265"/>
      <c r="AL50" s="1265"/>
      <c r="AM50" s="1265"/>
      <c r="AN50" s="1265"/>
      <c r="AO50" s="1265"/>
      <c r="AP50" s="1265"/>
      <c r="AQ50" s="1265"/>
      <c r="AR50" s="1265"/>
      <c r="AS50" s="1265"/>
      <c r="AT50" s="1265"/>
      <c r="AU50" s="1265"/>
      <c r="AV50" s="1265"/>
      <c r="AW50" s="1265"/>
      <c r="AX50" s="1265"/>
      <c r="AY50" s="1265"/>
      <c r="AZ50" s="1265"/>
      <c r="BA50" s="1265"/>
      <c r="BB50" s="1265"/>
      <c r="BC50" s="1265"/>
      <c r="BD50" s="1265"/>
      <c r="BE50" s="1265"/>
      <c r="BF50" s="1265"/>
      <c r="BG50" s="1316"/>
    </row>
    <row r="51" spans="1:59" ht="9" customHeight="1" x14ac:dyDescent="0.15">
      <c r="A51" s="1299"/>
      <c r="B51" s="1245"/>
      <c r="C51" s="1245"/>
      <c r="D51" s="1245"/>
      <c r="E51" s="1245"/>
      <c r="F51" s="1245"/>
      <c r="G51" s="1245"/>
      <c r="H51" s="1245"/>
      <c r="I51" s="1245"/>
      <c r="J51" s="1245"/>
      <c r="K51" s="1245"/>
      <c r="L51" s="1245"/>
      <c r="M51" s="1245"/>
      <c r="N51" s="1245"/>
      <c r="O51" s="1245"/>
      <c r="P51" s="1245"/>
      <c r="Q51" s="1397"/>
      <c r="R51" s="1397"/>
      <c r="S51" s="1397"/>
      <c r="T51" s="1397"/>
      <c r="U51" s="1397"/>
      <c r="V51" s="1397"/>
      <c r="W51" s="1397"/>
      <c r="X51" s="1397"/>
      <c r="Y51" s="1245"/>
      <c r="Z51" s="1245"/>
      <c r="AA51" s="1245"/>
      <c r="AB51" s="1245"/>
      <c r="AC51" s="1245"/>
      <c r="AD51" s="1245"/>
      <c r="AE51" s="1245"/>
      <c r="AF51" s="1245"/>
      <c r="AG51" s="1245"/>
      <c r="AH51" s="1245"/>
      <c r="AI51" s="1245"/>
      <c r="AJ51" s="1245"/>
      <c r="AK51" s="1245"/>
      <c r="AL51" s="1245"/>
      <c r="AM51" s="1245"/>
      <c r="AN51" s="1245"/>
      <c r="AO51" s="1245"/>
      <c r="AP51" s="1245"/>
      <c r="AQ51" s="1245"/>
      <c r="AR51" s="1245"/>
      <c r="AS51" s="1245"/>
      <c r="AT51" s="1245"/>
      <c r="AU51" s="1245"/>
      <c r="AV51" s="1245"/>
      <c r="AW51" s="1245"/>
      <c r="AX51" s="1245"/>
      <c r="AY51" s="1245"/>
      <c r="AZ51" s="1245"/>
      <c r="BA51" s="1245"/>
      <c r="BB51" s="1245"/>
      <c r="BC51" s="1245"/>
      <c r="BD51" s="1245"/>
      <c r="BE51" s="1245"/>
      <c r="BF51" s="1245"/>
      <c r="BG51" s="1305"/>
    </row>
    <row r="52" spans="1:59" ht="13.5" customHeight="1" x14ac:dyDescent="0.15">
      <c r="A52" s="1405"/>
      <c r="B52" s="1406" t="s">
        <v>1110</v>
      </c>
      <c r="C52" s="1406"/>
      <c r="D52" s="1406"/>
      <c r="E52" s="1406"/>
      <c r="F52" s="1406"/>
      <c r="G52" s="1406"/>
      <c r="H52" s="1406"/>
      <c r="I52" s="1406"/>
      <c r="J52" s="1406"/>
      <c r="K52" s="1397"/>
      <c r="L52" s="1397"/>
      <c r="M52" s="1397"/>
      <c r="N52" s="1397"/>
      <c r="O52" s="1397"/>
      <c r="P52" s="1397"/>
      <c r="Q52" s="1397"/>
      <c r="R52" s="1397"/>
      <c r="S52" s="1397"/>
      <c r="T52" s="1397"/>
      <c r="U52" s="1397"/>
      <c r="V52" s="1397"/>
      <c r="W52" s="1397"/>
      <c r="X52" s="1397"/>
      <c r="Y52" s="1397"/>
      <c r="Z52" s="1397"/>
      <c r="AA52" s="1397"/>
      <c r="AB52" s="1397"/>
      <c r="AC52" s="1397"/>
      <c r="AD52" s="1407" t="s">
        <v>1111</v>
      </c>
      <c r="AE52" s="1407"/>
      <c r="AF52" s="1407"/>
      <c r="AG52" s="1407"/>
      <c r="AH52" s="1407"/>
      <c r="AI52" s="1406"/>
      <c r="AJ52" s="1406"/>
      <c r="AK52" s="1406"/>
      <c r="AL52" s="1406"/>
      <c r="AM52" s="1406"/>
      <c r="AN52" s="1406"/>
      <c r="AO52" s="1406"/>
      <c r="AP52" s="1406"/>
      <c r="AQ52" s="1406"/>
      <c r="AR52" s="1406"/>
      <c r="AS52" s="1406"/>
      <c r="AT52" s="1406"/>
      <c r="AU52" s="1406"/>
      <c r="AV52" s="1406"/>
      <c r="AW52" s="1406"/>
      <c r="AX52" s="1406"/>
      <c r="AY52" s="1406"/>
      <c r="AZ52" s="1406"/>
      <c r="BA52" s="1406"/>
      <c r="BB52" s="1406"/>
      <c r="BC52" s="1406"/>
      <c r="BD52" s="1406"/>
      <c r="BE52" s="1406"/>
      <c r="BF52" s="1406"/>
      <c r="BG52" s="1305"/>
    </row>
    <row r="53" spans="1:59" ht="13.5" customHeight="1" x14ac:dyDescent="0.15">
      <c r="A53" s="1405"/>
      <c r="B53" s="1408" t="s">
        <v>1086</v>
      </c>
      <c r="C53" s="1408"/>
      <c r="D53" s="1408"/>
      <c r="E53" s="1408"/>
      <c r="F53" s="1408"/>
      <c r="G53" s="1408"/>
      <c r="H53" s="1409" t="s">
        <v>1060</v>
      </c>
      <c r="I53" s="1410"/>
      <c r="J53" s="1410"/>
      <c r="K53" s="1410"/>
      <c r="L53" s="1410"/>
      <c r="M53" s="1410"/>
      <c r="N53" s="1411" t="s">
        <v>1112</v>
      </c>
      <c r="O53" s="1411"/>
      <c r="P53" s="1411"/>
      <c r="Q53" s="1397"/>
      <c r="R53" s="1412" t="s">
        <v>1088</v>
      </c>
      <c r="S53" s="1412"/>
      <c r="T53" s="1412"/>
      <c r="U53" s="1412"/>
      <c r="V53" s="1412"/>
      <c r="W53" s="1409" t="s">
        <v>1060</v>
      </c>
      <c r="X53" s="1410"/>
      <c r="Y53" s="1410"/>
      <c r="Z53" s="1410"/>
      <c r="AA53" s="1411" t="s">
        <v>1089</v>
      </c>
      <c r="AB53" s="1411"/>
      <c r="AC53" s="1397"/>
      <c r="AD53" s="1413"/>
      <c r="AE53" s="1413"/>
      <c r="AF53" s="1413"/>
      <c r="AG53" s="1413"/>
      <c r="AH53" s="1413"/>
      <c r="AI53" s="1414"/>
      <c r="AJ53" s="1414"/>
      <c r="AK53" s="1414"/>
      <c r="AL53" s="1414"/>
      <c r="AM53" s="1414"/>
      <c r="AN53" s="1414"/>
      <c r="AO53" s="1414"/>
      <c r="AP53" s="1414"/>
      <c r="AQ53" s="1414"/>
      <c r="AR53" s="1414"/>
      <c r="AS53" s="1414"/>
      <c r="AT53" s="1414"/>
      <c r="AU53" s="1414"/>
      <c r="AV53" s="1414"/>
      <c r="AW53" s="1414"/>
      <c r="AX53" s="1414"/>
      <c r="AY53" s="1414"/>
      <c r="AZ53" s="1414"/>
      <c r="BA53" s="1414"/>
      <c r="BB53" s="1414"/>
      <c r="BC53" s="1414"/>
      <c r="BD53" s="1414"/>
      <c r="BE53" s="1414"/>
      <c r="BF53" s="1414"/>
      <c r="BG53" s="1415"/>
    </row>
    <row r="54" spans="1:59" x14ac:dyDescent="0.15">
      <c r="A54" s="1299"/>
      <c r="B54" s="1342" t="s">
        <v>1113</v>
      </c>
      <c r="C54" s="1342"/>
      <c r="D54" s="1342"/>
      <c r="E54" s="1342"/>
      <c r="F54" s="1342"/>
      <c r="G54" s="1342"/>
      <c r="H54" s="1258" t="s">
        <v>1060</v>
      </c>
      <c r="I54" s="1416"/>
      <c r="J54" s="1416"/>
      <c r="K54" s="1416"/>
      <c r="L54" s="1416"/>
      <c r="M54" s="1416"/>
      <c r="N54" s="1416"/>
      <c r="O54" s="1416"/>
      <c r="P54" s="1416"/>
      <c r="Q54" s="1416"/>
      <c r="R54" s="1416"/>
      <c r="S54" s="1416"/>
      <c r="T54" s="1416"/>
      <c r="U54" s="1416"/>
      <c r="V54" s="1416"/>
      <c r="W54" s="1416"/>
      <c r="X54" s="1416"/>
      <c r="Y54" s="1416"/>
      <c r="Z54" s="1416"/>
      <c r="AA54" s="1416"/>
      <c r="AB54" s="1416"/>
      <c r="AC54" s="1416"/>
      <c r="AD54" s="1416"/>
      <c r="AE54" s="1416"/>
      <c r="AF54" s="1416"/>
      <c r="AG54" s="1416"/>
      <c r="AH54" s="1416"/>
      <c r="AI54" s="1416"/>
      <c r="AJ54" s="1416"/>
      <c r="AK54" s="1416"/>
      <c r="AL54" s="1416"/>
      <c r="AM54" s="1416"/>
      <c r="AN54" s="1416"/>
      <c r="AO54" s="1416"/>
      <c r="AP54" s="1416"/>
      <c r="AQ54" s="1416"/>
      <c r="AR54" s="1416"/>
      <c r="AS54" s="1416"/>
      <c r="AT54" s="1416"/>
      <c r="AU54" s="1416"/>
      <c r="AV54" s="1416"/>
      <c r="AW54" s="1416"/>
      <c r="AX54" s="1416"/>
      <c r="AY54" s="1416"/>
      <c r="AZ54" s="1416"/>
      <c r="BA54" s="1416"/>
      <c r="BB54" s="1416"/>
      <c r="BC54" s="1416"/>
      <c r="BD54" s="1416"/>
      <c r="BE54" s="1416"/>
      <c r="BF54" s="1416"/>
      <c r="BG54" s="1305"/>
    </row>
    <row r="55" spans="1:59" x14ac:dyDescent="0.15">
      <c r="A55" s="1299"/>
      <c r="B55" s="1351"/>
      <c r="C55" s="1351"/>
      <c r="D55" s="1351"/>
      <c r="E55" s="1351"/>
      <c r="F55" s="1351"/>
      <c r="G55" s="1351"/>
      <c r="H55" s="1263"/>
      <c r="I55" s="1417"/>
      <c r="J55" s="1417"/>
      <c r="K55" s="1417"/>
      <c r="L55" s="1417"/>
      <c r="M55" s="1417"/>
      <c r="N55" s="1417"/>
      <c r="O55" s="1417"/>
      <c r="P55" s="1417"/>
      <c r="Q55" s="1417"/>
      <c r="R55" s="1417"/>
      <c r="S55" s="1417"/>
      <c r="T55" s="1417"/>
      <c r="U55" s="1417"/>
      <c r="V55" s="1417"/>
      <c r="W55" s="1417"/>
      <c r="X55" s="1417"/>
      <c r="Y55" s="1417"/>
      <c r="Z55" s="1417"/>
      <c r="AA55" s="1417"/>
      <c r="AB55" s="1417"/>
      <c r="AC55" s="1417"/>
      <c r="AD55" s="1417"/>
      <c r="AE55" s="1417"/>
      <c r="AF55" s="1417"/>
      <c r="AG55" s="1417"/>
      <c r="AH55" s="1417"/>
      <c r="AI55" s="1417"/>
      <c r="AJ55" s="1417"/>
      <c r="AK55" s="1417"/>
      <c r="AL55" s="1417"/>
      <c r="AM55" s="1417"/>
      <c r="AN55" s="1417"/>
      <c r="AO55" s="1417"/>
      <c r="AP55" s="1417"/>
      <c r="AQ55" s="1417"/>
      <c r="AR55" s="1417"/>
      <c r="AS55" s="1417"/>
      <c r="AT55" s="1417"/>
      <c r="AU55" s="1417"/>
      <c r="AV55" s="1417"/>
      <c r="AW55" s="1417"/>
      <c r="AX55" s="1417"/>
      <c r="AY55" s="1417"/>
      <c r="AZ55" s="1417"/>
      <c r="BA55" s="1417"/>
      <c r="BB55" s="1417"/>
      <c r="BC55" s="1417"/>
      <c r="BD55" s="1417"/>
      <c r="BE55" s="1417"/>
      <c r="BF55" s="1417"/>
      <c r="BG55" s="1305"/>
    </row>
    <row r="56" spans="1:59" ht="8.25" customHeight="1" x14ac:dyDescent="0.15">
      <c r="A56" s="1299"/>
      <c r="B56" s="1245"/>
      <c r="C56" s="1418"/>
      <c r="D56" s="1245"/>
      <c r="E56" s="1245"/>
      <c r="F56" s="1245"/>
      <c r="G56" s="1245"/>
      <c r="H56" s="1245"/>
      <c r="I56" s="1245"/>
      <c r="J56" s="1245"/>
      <c r="K56" s="1245"/>
      <c r="L56" s="1245"/>
      <c r="M56" s="1245"/>
      <c r="N56" s="1245"/>
      <c r="O56" s="1245"/>
      <c r="P56" s="1245"/>
      <c r="Q56" s="1245"/>
      <c r="R56" s="1245"/>
      <c r="S56" s="1245"/>
      <c r="T56" s="1245"/>
      <c r="U56" s="1262"/>
      <c r="V56" s="1245"/>
      <c r="W56" s="1245"/>
      <c r="X56" s="1245"/>
      <c r="Y56" s="1245"/>
      <c r="Z56" s="1245"/>
      <c r="AA56" s="1245"/>
      <c r="AB56" s="1245"/>
      <c r="AC56" s="1245"/>
      <c r="AD56" s="1245"/>
      <c r="AE56" s="1245"/>
      <c r="AF56" s="1245"/>
      <c r="AG56" s="1245"/>
      <c r="AH56" s="1245"/>
      <c r="AI56" s="1245"/>
      <c r="AJ56" s="1245"/>
      <c r="AK56" s="1245"/>
      <c r="AL56" s="1245"/>
      <c r="AM56" s="1245"/>
      <c r="AN56" s="1245"/>
      <c r="AO56" s="1245"/>
      <c r="AP56" s="1245"/>
      <c r="AQ56" s="1245"/>
      <c r="AR56" s="1245"/>
      <c r="AS56" s="1245"/>
      <c r="AT56" s="1245"/>
      <c r="AU56" s="1245"/>
      <c r="AV56" s="1245"/>
      <c r="AW56" s="1245"/>
      <c r="AX56" s="1245"/>
      <c r="AY56" s="1245"/>
      <c r="AZ56" s="1245"/>
      <c r="BA56" s="1245"/>
      <c r="BB56" s="1245"/>
      <c r="BC56" s="1245"/>
      <c r="BD56" s="1245"/>
      <c r="BE56" s="1245"/>
      <c r="BF56" s="1245"/>
      <c r="BG56" s="1305"/>
    </row>
    <row r="57" spans="1:59" x14ac:dyDescent="0.15">
      <c r="A57" s="1299"/>
      <c r="B57" s="1357" t="s">
        <v>1114</v>
      </c>
      <c r="C57" s="1357"/>
      <c r="D57" s="1357"/>
      <c r="E57" s="1357"/>
      <c r="F57" s="1357"/>
      <c r="G57" s="1357"/>
      <c r="H57" s="1357"/>
      <c r="I57" s="1357"/>
      <c r="J57" s="1357"/>
      <c r="K57" s="1357"/>
      <c r="L57" s="1357"/>
      <c r="M57" s="1357"/>
      <c r="N57" s="1245"/>
      <c r="O57" s="1245"/>
      <c r="P57" s="1245"/>
      <c r="Q57" s="1245"/>
      <c r="R57" s="1245"/>
      <c r="S57" s="1245"/>
      <c r="T57" s="1245"/>
      <c r="U57" s="1245"/>
      <c r="V57" s="1245"/>
      <c r="W57" s="1245"/>
      <c r="X57" s="1245"/>
      <c r="Y57" s="1245"/>
      <c r="Z57" s="1245"/>
      <c r="AA57" s="1245"/>
      <c r="AB57" s="1245"/>
      <c r="AC57" s="1245"/>
      <c r="AD57" s="1245"/>
      <c r="AE57" s="1245"/>
      <c r="AF57" s="1245"/>
      <c r="AG57" s="1245"/>
      <c r="AH57" s="1245"/>
      <c r="AI57" s="1245"/>
      <c r="AJ57" s="1245"/>
      <c r="AK57" s="1245"/>
      <c r="AL57" s="1245"/>
      <c r="AM57" s="1245"/>
      <c r="AN57" s="1245"/>
      <c r="AO57" s="1245"/>
      <c r="AP57" s="1245"/>
      <c r="AQ57" s="1245"/>
      <c r="AR57" s="1245"/>
      <c r="AS57" s="1245"/>
      <c r="AT57" s="1245"/>
      <c r="AU57" s="1245"/>
      <c r="AV57" s="1245"/>
      <c r="AW57" s="1245"/>
      <c r="AX57" s="1245"/>
      <c r="AY57" s="1245"/>
      <c r="AZ57" s="1245"/>
      <c r="BA57" s="1245"/>
      <c r="BB57" s="1245"/>
      <c r="BC57" s="1245"/>
      <c r="BD57" s="1245"/>
      <c r="BE57" s="1245"/>
      <c r="BF57" s="1245"/>
      <c r="BG57" s="1305"/>
    </row>
    <row r="58" spans="1:59" x14ac:dyDescent="0.15">
      <c r="A58" s="1299"/>
      <c r="B58" s="1245"/>
      <c r="C58" s="1290" t="s">
        <v>1115</v>
      </c>
      <c r="D58" s="1290"/>
      <c r="E58" s="1290"/>
      <c r="F58" s="1290"/>
      <c r="G58" s="1290"/>
      <c r="H58" s="1290"/>
      <c r="I58" s="1290"/>
      <c r="J58" s="1245"/>
      <c r="K58" s="1245"/>
      <c r="L58" s="1245"/>
      <c r="M58" s="1245"/>
      <c r="N58" s="1290" t="s">
        <v>1116</v>
      </c>
      <c r="O58" s="1290"/>
      <c r="P58" s="1290"/>
      <c r="Q58" s="1290"/>
      <c r="R58" s="1290"/>
      <c r="S58" s="1290"/>
      <c r="T58" s="1290"/>
      <c r="U58" s="1290"/>
      <c r="V58" s="1290"/>
      <c r="W58" s="1290"/>
      <c r="X58" s="1290"/>
      <c r="Y58" s="1290"/>
      <c r="Z58" s="1290"/>
      <c r="AA58" s="1290"/>
      <c r="AB58" s="1290"/>
      <c r="AC58" s="1290"/>
      <c r="AD58" s="1290"/>
      <c r="AE58" s="1290"/>
      <c r="AF58" s="1290"/>
      <c r="AG58" s="1290"/>
      <c r="AH58" s="1290"/>
      <c r="AI58" s="1290"/>
      <c r="AJ58" s="1290"/>
      <c r="AK58" s="1290"/>
      <c r="AL58" s="1290"/>
      <c r="AM58" s="1290"/>
      <c r="AN58" s="1290"/>
      <c r="AO58" s="1290"/>
      <c r="AP58" s="1290"/>
      <c r="AQ58" s="1290"/>
      <c r="AR58" s="1290"/>
      <c r="AS58" s="1290"/>
      <c r="AT58" s="1290"/>
      <c r="AU58" s="1290"/>
      <c r="AV58" s="1290"/>
      <c r="AW58" s="1290"/>
      <c r="AX58" s="1290"/>
      <c r="AY58" s="1290"/>
      <c r="AZ58" s="1290"/>
      <c r="BA58" s="1290"/>
      <c r="BB58" s="1290"/>
      <c r="BC58" s="1290"/>
      <c r="BD58" s="1245"/>
      <c r="BE58" s="1245"/>
      <c r="BF58" s="1245"/>
      <c r="BG58" s="1305"/>
    </row>
    <row r="59" spans="1:59" ht="18.75" customHeight="1" x14ac:dyDescent="0.15">
      <c r="A59" s="1299"/>
      <c r="B59" s="1419"/>
      <c r="C59" s="1419"/>
      <c r="D59" s="1419"/>
      <c r="E59" s="1419"/>
      <c r="F59" s="1419"/>
      <c r="G59" s="1419"/>
      <c r="H59" s="1419"/>
      <c r="I59" s="1419"/>
      <c r="J59" s="1419"/>
      <c r="K59" s="1419"/>
      <c r="L59" s="1419"/>
      <c r="M59" s="1419"/>
      <c r="N59" s="1419"/>
      <c r="O59" s="1419"/>
      <c r="P59" s="1419"/>
      <c r="Q59" s="1419"/>
      <c r="R59" s="1419"/>
      <c r="S59" s="1419"/>
      <c r="T59" s="1419"/>
      <c r="U59" s="1419"/>
      <c r="V59" s="1419"/>
      <c r="W59" s="1419"/>
      <c r="X59" s="1419"/>
      <c r="Y59" s="1419"/>
      <c r="Z59" s="1419"/>
      <c r="AA59" s="1419"/>
      <c r="AB59" s="1419"/>
      <c r="AC59" s="1419"/>
      <c r="AD59" s="1419"/>
      <c r="AE59" s="1419"/>
      <c r="AF59" s="1419"/>
      <c r="AG59" s="1419"/>
      <c r="AH59" s="1419"/>
      <c r="AI59" s="1419"/>
      <c r="AJ59" s="1419"/>
      <c r="AK59" s="1419"/>
      <c r="AL59" s="1419"/>
      <c r="AM59" s="1419"/>
      <c r="AN59" s="1419"/>
      <c r="AO59" s="1419"/>
      <c r="AP59" s="1419"/>
      <c r="AQ59" s="1419"/>
      <c r="AR59" s="1419"/>
      <c r="AS59" s="1419"/>
      <c r="AT59" s="1419"/>
      <c r="AU59" s="1419"/>
      <c r="AV59" s="1419"/>
      <c r="AW59" s="1419"/>
      <c r="AX59" s="1419"/>
      <c r="AY59" s="1419"/>
      <c r="AZ59" s="1419"/>
      <c r="BA59" s="1419"/>
      <c r="BB59" s="1419"/>
      <c r="BC59" s="1419"/>
      <c r="BD59" s="1419"/>
      <c r="BE59" s="1419"/>
      <c r="BF59" s="1419"/>
      <c r="BG59" s="1305"/>
    </row>
    <row r="60" spans="1:59" ht="18.75" customHeight="1" x14ac:dyDescent="0.15">
      <c r="A60" s="1299"/>
      <c r="B60" s="1419"/>
      <c r="C60" s="1419"/>
      <c r="D60" s="1419"/>
      <c r="E60" s="1419"/>
      <c r="F60" s="1419"/>
      <c r="G60" s="1419"/>
      <c r="H60" s="1419"/>
      <c r="I60" s="1419"/>
      <c r="J60" s="1419"/>
      <c r="K60" s="1419"/>
      <c r="L60" s="1419"/>
      <c r="M60" s="1419"/>
      <c r="N60" s="1419"/>
      <c r="O60" s="1419"/>
      <c r="P60" s="1419"/>
      <c r="Q60" s="1419"/>
      <c r="R60" s="1419"/>
      <c r="S60" s="1419"/>
      <c r="T60" s="1419"/>
      <c r="U60" s="1419"/>
      <c r="V60" s="1419"/>
      <c r="W60" s="1419"/>
      <c r="X60" s="1419"/>
      <c r="Y60" s="1419"/>
      <c r="Z60" s="1419"/>
      <c r="AA60" s="1419"/>
      <c r="AB60" s="1419"/>
      <c r="AC60" s="1419"/>
      <c r="AD60" s="1419"/>
      <c r="AE60" s="1419"/>
      <c r="AF60" s="1419"/>
      <c r="AG60" s="1419"/>
      <c r="AH60" s="1419"/>
      <c r="AI60" s="1419"/>
      <c r="AJ60" s="1419"/>
      <c r="AK60" s="1419"/>
      <c r="AL60" s="1419"/>
      <c r="AM60" s="1419"/>
      <c r="AN60" s="1419"/>
      <c r="AO60" s="1419"/>
      <c r="AP60" s="1419"/>
      <c r="AQ60" s="1419"/>
      <c r="AR60" s="1419"/>
      <c r="AS60" s="1419"/>
      <c r="AT60" s="1419"/>
      <c r="AU60" s="1419"/>
      <c r="AV60" s="1419"/>
      <c r="AW60" s="1419"/>
      <c r="AX60" s="1419"/>
      <c r="AY60" s="1419"/>
      <c r="AZ60" s="1419"/>
      <c r="BA60" s="1419"/>
      <c r="BB60" s="1419"/>
      <c r="BC60" s="1419"/>
      <c r="BD60" s="1419"/>
      <c r="BE60" s="1419"/>
      <c r="BF60" s="1419"/>
      <c r="BG60" s="1305"/>
    </row>
    <row r="61" spans="1:59" ht="18.75" customHeight="1" x14ac:dyDescent="0.15">
      <c r="A61" s="1299"/>
      <c r="B61" s="1419"/>
      <c r="C61" s="1419"/>
      <c r="D61" s="1419"/>
      <c r="E61" s="1419"/>
      <c r="F61" s="1419"/>
      <c r="G61" s="1419"/>
      <c r="H61" s="1419"/>
      <c r="I61" s="1419"/>
      <c r="J61" s="1419"/>
      <c r="K61" s="1419"/>
      <c r="L61" s="1419"/>
      <c r="M61" s="1419"/>
      <c r="N61" s="1419"/>
      <c r="O61" s="1419"/>
      <c r="P61" s="1419"/>
      <c r="Q61" s="1419"/>
      <c r="R61" s="1419"/>
      <c r="S61" s="1419"/>
      <c r="T61" s="1419"/>
      <c r="U61" s="1419"/>
      <c r="V61" s="1419"/>
      <c r="W61" s="1419"/>
      <c r="X61" s="1419"/>
      <c r="Y61" s="1419"/>
      <c r="Z61" s="1419"/>
      <c r="AA61" s="1419"/>
      <c r="AB61" s="1419"/>
      <c r="AC61" s="1419"/>
      <c r="AD61" s="1419"/>
      <c r="AE61" s="1419"/>
      <c r="AF61" s="1419"/>
      <c r="AG61" s="1419"/>
      <c r="AH61" s="1419"/>
      <c r="AI61" s="1419"/>
      <c r="AJ61" s="1419"/>
      <c r="AK61" s="1419"/>
      <c r="AL61" s="1419"/>
      <c r="AM61" s="1419"/>
      <c r="AN61" s="1419"/>
      <c r="AO61" s="1419"/>
      <c r="AP61" s="1419"/>
      <c r="AQ61" s="1419"/>
      <c r="AR61" s="1419"/>
      <c r="AS61" s="1419"/>
      <c r="AT61" s="1419"/>
      <c r="AU61" s="1419"/>
      <c r="AV61" s="1419"/>
      <c r="AW61" s="1419"/>
      <c r="AX61" s="1419"/>
      <c r="AY61" s="1419"/>
      <c r="AZ61" s="1419"/>
      <c r="BA61" s="1419"/>
      <c r="BB61" s="1419"/>
      <c r="BC61" s="1419"/>
      <c r="BD61" s="1419"/>
      <c r="BE61" s="1419"/>
      <c r="BF61" s="1419"/>
      <c r="BG61" s="1305"/>
    </row>
    <row r="62" spans="1:59" x14ac:dyDescent="0.15">
      <c r="A62" s="1299"/>
      <c r="B62" s="1420" t="s">
        <v>1117</v>
      </c>
      <c r="C62" s="1420"/>
      <c r="D62" s="1420"/>
      <c r="E62" s="1420"/>
      <c r="F62" s="1420"/>
      <c r="G62" s="1420"/>
      <c r="H62" s="1420"/>
      <c r="I62" s="1420"/>
      <c r="J62" s="1357"/>
      <c r="K62" s="1357"/>
      <c r="L62" s="1245" t="s">
        <v>1099</v>
      </c>
      <c r="M62" s="1245"/>
      <c r="N62" s="1245"/>
      <c r="O62" s="1245"/>
      <c r="P62" s="1245" t="s">
        <v>770</v>
      </c>
      <c r="Q62" s="1245"/>
      <c r="R62" s="1245"/>
      <c r="S62" s="1263"/>
      <c r="T62" s="1263"/>
      <c r="U62" s="1290" t="s">
        <v>1038</v>
      </c>
      <c r="V62" s="1290"/>
      <c r="W62" s="1263"/>
      <c r="X62" s="1263"/>
      <c r="Y62" s="1361" t="s">
        <v>1039</v>
      </c>
      <c r="Z62" s="1361"/>
      <c r="AA62" s="1245"/>
      <c r="AB62" s="1290" t="s">
        <v>1118</v>
      </c>
      <c r="AC62" s="1290"/>
      <c r="AD62" s="1290"/>
      <c r="AE62" s="1290"/>
      <c r="AF62" s="1421"/>
      <c r="AG62" s="1421"/>
      <c r="AH62" s="1421"/>
      <c r="AI62" s="1421"/>
      <c r="AJ62" s="1421"/>
      <c r="AK62" s="1421"/>
      <c r="AL62" s="1421"/>
      <c r="AM62" s="1421"/>
      <c r="AN62" s="1421"/>
      <c r="AO62" s="1421"/>
      <c r="AP62" s="1421"/>
      <c r="AQ62" s="1421"/>
      <c r="AR62" s="1421"/>
      <c r="AS62" s="1421"/>
      <c r="AT62" s="1421"/>
      <c r="AU62" s="1421"/>
      <c r="AV62" s="1421"/>
      <c r="AW62" s="1421"/>
      <c r="AX62" s="1421"/>
      <c r="AY62" s="1421"/>
      <c r="AZ62" s="1421"/>
      <c r="BA62" s="1421"/>
      <c r="BB62" s="1421"/>
      <c r="BC62" s="1421"/>
      <c r="BD62" s="1421"/>
      <c r="BE62" s="1421"/>
      <c r="BF62" s="1421"/>
      <c r="BG62" s="1305"/>
    </row>
    <row r="63" spans="1:59" x14ac:dyDescent="0.15">
      <c r="A63" s="1299"/>
      <c r="B63" s="1245"/>
      <c r="C63" s="1290" t="s">
        <v>1119</v>
      </c>
      <c r="D63" s="1290"/>
      <c r="E63" s="1290"/>
      <c r="F63" s="1290"/>
      <c r="G63" s="1290"/>
      <c r="H63" s="1290"/>
      <c r="I63" s="1245"/>
      <c r="J63" s="1245"/>
      <c r="K63" s="1245"/>
      <c r="L63" s="1245"/>
      <c r="M63" s="1245"/>
      <c r="N63" s="1245"/>
      <c r="O63" s="1245"/>
      <c r="P63" s="1245" t="s">
        <v>1120</v>
      </c>
      <c r="Q63" s="1245"/>
      <c r="R63" s="1245"/>
      <c r="S63" s="1245"/>
      <c r="T63" s="1245"/>
      <c r="U63" s="1245"/>
      <c r="V63" s="1245"/>
      <c r="W63" s="1245"/>
      <c r="X63" s="1245"/>
      <c r="Y63" s="1245"/>
      <c r="Z63" s="1245"/>
      <c r="AA63" s="1245"/>
      <c r="AB63" s="1262"/>
      <c r="AC63" s="1262"/>
      <c r="AD63" s="1262"/>
      <c r="AE63" s="1262"/>
      <c r="AF63" s="1262"/>
      <c r="AG63" s="1262"/>
      <c r="AH63" s="1262"/>
      <c r="AI63" s="1262"/>
      <c r="AJ63" s="1262"/>
      <c r="AK63" s="1262"/>
      <c r="AL63" s="1262"/>
      <c r="AM63" s="1262"/>
      <c r="AN63" s="1262"/>
      <c r="AO63" s="1262"/>
      <c r="AP63" s="1262"/>
      <c r="AQ63" s="1262"/>
      <c r="AR63" s="1262"/>
      <c r="AS63" s="1262"/>
      <c r="AT63" s="1262"/>
      <c r="AU63" s="1262"/>
      <c r="AV63" s="1262"/>
      <c r="AW63" s="1262"/>
      <c r="AX63" s="1262"/>
      <c r="AY63" s="1262"/>
      <c r="AZ63" s="1262"/>
      <c r="BA63" s="1262"/>
      <c r="BB63" s="1262"/>
      <c r="BC63" s="1262"/>
      <c r="BD63" s="1262"/>
      <c r="BE63" s="1262"/>
      <c r="BF63" s="1262"/>
      <c r="BG63" s="1305"/>
    </row>
    <row r="64" spans="1:59" ht="18.75" customHeight="1" x14ac:dyDescent="0.15">
      <c r="A64" s="1299"/>
      <c r="B64" s="1419"/>
      <c r="C64" s="1422"/>
      <c r="D64" s="1422"/>
      <c r="E64" s="1422"/>
      <c r="F64" s="1422"/>
      <c r="G64" s="1422"/>
      <c r="H64" s="1422"/>
      <c r="I64" s="1422"/>
      <c r="J64" s="1422"/>
      <c r="K64" s="1422"/>
      <c r="L64" s="1422"/>
      <c r="M64" s="1422"/>
      <c r="N64" s="1422"/>
      <c r="O64" s="1422"/>
      <c r="P64" s="1422"/>
      <c r="Q64" s="1422"/>
      <c r="R64" s="1422"/>
      <c r="S64" s="1422"/>
      <c r="T64" s="1422"/>
      <c r="U64" s="1422"/>
      <c r="V64" s="1422"/>
      <c r="W64" s="1422"/>
      <c r="X64" s="1422"/>
      <c r="Y64" s="1422"/>
      <c r="Z64" s="1422"/>
      <c r="AA64" s="1422"/>
      <c r="AB64" s="1422"/>
      <c r="AC64" s="1422"/>
      <c r="AD64" s="1422"/>
      <c r="AE64" s="1422"/>
      <c r="AF64" s="1422"/>
      <c r="AG64" s="1422"/>
      <c r="AH64" s="1422"/>
      <c r="AI64" s="1422"/>
      <c r="AJ64" s="1422"/>
      <c r="AK64" s="1422"/>
      <c r="AL64" s="1422"/>
      <c r="AM64" s="1422"/>
      <c r="AN64" s="1422"/>
      <c r="AO64" s="1422"/>
      <c r="AP64" s="1422"/>
      <c r="AQ64" s="1422"/>
      <c r="AR64" s="1422"/>
      <c r="AS64" s="1422"/>
      <c r="AT64" s="1422"/>
      <c r="AU64" s="1422"/>
      <c r="AV64" s="1422"/>
      <c r="AW64" s="1422"/>
      <c r="AX64" s="1422"/>
      <c r="AY64" s="1422"/>
      <c r="AZ64" s="1422"/>
      <c r="BA64" s="1422"/>
      <c r="BB64" s="1422"/>
      <c r="BC64" s="1422"/>
      <c r="BD64" s="1422"/>
      <c r="BE64" s="1422"/>
      <c r="BF64" s="1422"/>
      <c r="BG64" s="1305"/>
    </row>
    <row r="65" spans="1:59" x14ac:dyDescent="0.15">
      <c r="A65" s="1299"/>
      <c r="B65" s="1422"/>
      <c r="C65" s="1422"/>
      <c r="D65" s="1422"/>
      <c r="E65" s="1422"/>
      <c r="F65" s="1422"/>
      <c r="G65" s="1422"/>
      <c r="H65" s="1422"/>
      <c r="I65" s="1422"/>
      <c r="J65" s="1422"/>
      <c r="K65" s="1422"/>
      <c r="L65" s="1422"/>
      <c r="M65" s="1422"/>
      <c r="N65" s="1422"/>
      <c r="O65" s="1422"/>
      <c r="P65" s="1422"/>
      <c r="Q65" s="1422"/>
      <c r="R65" s="1422"/>
      <c r="S65" s="1422"/>
      <c r="T65" s="1422"/>
      <c r="U65" s="1422"/>
      <c r="V65" s="1422"/>
      <c r="W65" s="1422"/>
      <c r="X65" s="1422"/>
      <c r="Y65" s="1422"/>
      <c r="Z65" s="1422"/>
      <c r="AA65" s="1422"/>
      <c r="AB65" s="1422"/>
      <c r="AC65" s="1422"/>
      <c r="AD65" s="1422"/>
      <c r="AE65" s="1422"/>
      <c r="AF65" s="1422"/>
      <c r="AG65" s="1422"/>
      <c r="AH65" s="1422"/>
      <c r="AI65" s="1422"/>
      <c r="AJ65" s="1422"/>
      <c r="AK65" s="1422"/>
      <c r="AL65" s="1422"/>
      <c r="AM65" s="1422"/>
      <c r="AN65" s="1422"/>
      <c r="AO65" s="1422"/>
      <c r="AP65" s="1422"/>
      <c r="AQ65" s="1422"/>
      <c r="AR65" s="1422"/>
      <c r="AS65" s="1422"/>
      <c r="AT65" s="1422"/>
      <c r="AU65" s="1422"/>
      <c r="AV65" s="1422"/>
      <c r="AW65" s="1422"/>
      <c r="AX65" s="1422"/>
      <c r="AY65" s="1422"/>
      <c r="AZ65" s="1422"/>
      <c r="BA65" s="1422"/>
      <c r="BB65" s="1422"/>
      <c r="BC65" s="1422"/>
      <c r="BD65" s="1422"/>
      <c r="BE65" s="1422"/>
      <c r="BF65" s="1422"/>
      <c r="BG65" s="1305"/>
    </row>
    <row r="66" spans="1:59" x14ac:dyDescent="0.15">
      <c r="A66" s="1315"/>
      <c r="B66" s="1423"/>
      <c r="C66" s="1423"/>
      <c r="D66" s="1423"/>
      <c r="E66" s="1423"/>
      <c r="F66" s="1423"/>
      <c r="G66" s="1423"/>
      <c r="H66" s="1423"/>
      <c r="I66" s="1423"/>
      <c r="J66" s="1423"/>
      <c r="K66" s="1423"/>
      <c r="L66" s="1423"/>
      <c r="M66" s="1423"/>
      <c r="N66" s="1423"/>
      <c r="O66" s="1423"/>
      <c r="P66" s="1423"/>
      <c r="Q66" s="1423"/>
      <c r="R66" s="1423"/>
      <c r="S66" s="1423"/>
      <c r="T66" s="1423"/>
      <c r="U66" s="1423"/>
      <c r="V66" s="1423"/>
      <c r="W66" s="1423"/>
      <c r="X66" s="1423"/>
      <c r="Y66" s="1423"/>
      <c r="Z66" s="1423"/>
      <c r="AA66" s="1423"/>
      <c r="AB66" s="1423"/>
      <c r="AC66" s="1423"/>
      <c r="AD66" s="1423"/>
      <c r="AE66" s="1423"/>
      <c r="AF66" s="1423"/>
      <c r="AG66" s="1423"/>
      <c r="AH66" s="1423"/>
      <c r="AI66" s="1423"/>
      <c r="AJ66" s="1423"/>
      <c r="AK66" s="1423"/>
      <c r="AL66" s="1423"/>
      <c r="AM66" s="1423"/>
      <c r="AN66" s="1423"/>
      <c r="AO66" s="1423"/>
      <c r="AP66" s="1423"/>
      <c r="AQ66" s="1423"/>
      <c r="AR66" s="1423"/>
      <c r="AS66" s="1423"/>
      <c r="AT66" s="1423"/>
      <c r="AU66" s="1423"/>
      <c r="AV66" s="1423"/>
      <c r="AW66" s="1423"/>
      <c r="AX66" s="1423"/>
      <c r="AY66" s="1423"/>
      <c r="AZ66" s="1423"/>
      <c r="BA66" s="1423"/>
      <c r="BB66" s="1423"/>
      <c r="BC66" s="1423"/>
      <c r="BD66" s="1423"/>
      <c r="BE66" s="1423"/>
      <c r="BF66" s="1423"/>
      <c r="BG66" s="1316"/>
    </row>
    <row r="67" spans="1:59" x14ac:dyDescent="0.15">
      <c r="A67" s="1245"/>
      <c r="B67" s="1245"/>
      <c r="C67" s="1245"/>
      <c r="D67" s="1245"/>
      <c r="E67" s="1245"/>
      <c r="F67" s="1245"/>
      <c r="G67" s="1245"/>
      <c r="H67" s="1245"/>
      <c r="I67" s="1245"/>
      <c r="J67" s="1245"/>
      <c r="K67" s="1245"/>
      <c r="L67" s="1245"/>
      <c r="M67" s="1245"/>
      <c r="N67" s="1245"/>
      <c r="O67" s="1245"/>
      <c r="P67" s="1245"/>
      <c r="Q67" s="1245"/>
      <c r="R67" s="1245"/>
      <c r="S67" s="1245"/>
      <c r="T67" s="1245"/>
      <c r="U67" s="1245"/>
      <c r="V67" s="1245"/>
      <c r="W67" s="1245"/>
      <c r="X67" s="1245"/>
      <c r="Y67" s="1424" t="s">
        <v>1121</v>
      </c>
      <c r="Z67" s="1425"/>
      <c r="AA67" s="1425"/>
      <c r="AB67" s="1425"/>
      <c r="AC67" s="1425"/>
      <c r="AD67" s="1425"/>
      <c r="AE67" s="1425"/>
      <c r="AF67" s="1425"/>
      <c r="AG67" s="1425"/>
      <c r="AH67" s="1425"/>
      <c r="AI67" s="1425"/>
      <c r="AJ67" s="1425"/>
      <c r="AK67" s="1425"/>
      <c r="AL67" s="1425"/>
      <c r="AM67" s="1425"/>
      <c r="AN67" s="1425"/>
      <c r="AO67" s="1425"/>
      <c r="AP67" s="1425"/>
      <c r="AQ67" s="1425"/>
      <c r="AR67" s="1425"/>
      <c r="AS67" s="1425"/>
      <c r="AT67" s="1425"/>
      <c r="AU67" s="1425"/>
      <c r="AV67" s="1425"/>
      <c r="AW67" s="1425"/>
      <c r="AX67" s="1425"/>
      <c r="AY67" s="1425"/>
      <c r="AZ67" s="1425"/>
      <c r="BA67" s="1425"/>
      <c r="BB67" s="1425"/>
      <c r="BC67" s="1425"/>
      <c r="BD67" s="1425"/>
      <c r="BE67" s="1425"/>
      <c r="BF67" s="1425"/>
      <c r="BG67" s="1425"/>
    </row>
  </sheetData>
  <mergeCells count="147">
    <mergeCell ref="C63:H63"/>
    <mergeCell ref="B64:BF66"/>
    <mergeCell ref="Y67:BG67"/>
    <mergeCell ref="B59:BF61"/>
    <mergeCell ref="B62:I62"/>
    <mergeCell ref="S62:T62"/>
    <mergeCell ref="U62:V62"/>
    <mergeCell ref="W62:X62"/>
    <mergeCell ref="Y62:Z62"/>
    <mergeCell ref="AB62:AE62"/>
    <mergeCell ref="AF62:BF62"/>
    <mergeCell ref="X53:Z53"/>
    <mergeCell ref="AA53:AB53"/>
    <mergeCell ref="B54:G55"/>
    <mergeCell ref="H54:H55"/>
    <mergeCell ref="I54:BF55"/>
    <mergeCell ref="C58:I58"/>
    <mergeCell ref="N58:BC58"/>
    <mergeCell ref="A45:V46"/>
    <mergeCell ref="X45:BF46"/>
    <mergeCell ref="A48:K50"/>
    <mergeCell ref="B52:J52"/>
    <mergeCell ref="AD52:AH53"/>
    <mergeCell ref="AI52:BF53"/>
    <mergeCell ref="B53:G53"/>
    <mergeCell ref="I53:M53"/>
    <mergeCell ref="N53:P53"/>
    <mergeCell ref="R53:V53"/>
    <mergeCell ref="BD32:BF33"/>
    <mergeCell ref="B34:K35"/>
    <mergeCell ref="R34:BF35"/>
    <mergeCell ref="B36:K37"/>
    <mergeCell ref="M36:BF37"/>
    <mergeCell ref="B40:K43"/>
    <mergeCell ref="L40:BG43"/>
    <mergeCell ref="V32:Z33"/>
    <mergeCell ref="AA32:AC33"/>
    <mergeCell ref="AE32:AL33"/>
    <mergeCell ref="AO32:AQ33"/>
    <mergeCell ref="AT32:AV33"/>
    <mergeCell ref="AW32:BC33"/>
    <mergeCell ref="AT30:AY31"/>
    <mergeCell ref="AZ30:BD31"/>
    <mergeCell ref="BE30:BF31"/>
    <mergeCell ref="B32:F33"/>
    <mergeCell ref="G32:I33"/>
    <mergeCell ref="J32:L33"/>
    <mergeCell ref="M32:N33"/>
    <mergeCell ref="O32:P33"/>
    <mergeCell ref="Q32:S33"/>
    <mergeCell ref="T32:U33"/>
    <mergeCell ref="AG29:AJ29"/>
    <mergeCell ref="B30:E31"/>
    <mergeCell ref="F30:AC31"/>
    <mergeCell ref="AE30:AJ31"/>
    <mergeCell ref="AK30:AO31"/>
    <mergeCell ref="AP30:AR31"/>
    <mergeCell ref="AA25:AE26"/>
    <mergeCell ref="A28:L29"/>
    <mergeCell ref="M29:N29"/>
    <mergeCell ref="O29:P29"/>
    <mergeCell ref="Q29:R29"/>
    <mergeCell ref="S29:W29"/>
    <mergeCell ref="AA29:AD29"/>
    <mergeCell ref="A21:Z22"/>
    <mergeCell ref="A25:E26"/>
    <mergeCell ref="F25:J26"/>
    <mergeCell ref="K25:P26"/>
    <mergeCell ref="Q25:U26"/>
    <mergeCell ref="V25:Z26"/>
    <mergeCell ref="C17:D18"/>
    <mergeCell ref="E17:V18"/>
    <mergeCell ref="W17:X18"/>
    <mergeCell ref="A19:B20"/>
    <mergeCell ref="C19:X20"/>
    <mergeCell ref="Y19:Z20"/>
    <mergeCell ref="A10:J11"/>
    <mergeCell ref="L10:BC11"/>
    <mergeCell ref="I13:M14"/>
    <mergeCell ref="O13:R14"/>
    <mergeCell ref="S13:T14"/>
    <mergeCell ref="E15:F16"/>
    <mergeCell ref="G15:M16"/>
    <mergeCell ref="O15:T16"/>
    <mergeCell ref="U15:V16"/>
    <mergeCell ref="AP7:AR7"/>
    <mergeCell ref="AT7:AU7"/>
    <mergeCell ref="AW7:AX7"/>
    <mergeCell ref="AZ7:BC7"/>
    <mergeCell ref="BD7:BG7"/>
    <mergeCell ref="A8:V8"/>
    <mergeCell ref="X8:Z8"/>
    <mergeCell ref="AA8:AB8"/>
    <mergeCell ref="AD8:AG8"/>
    <mergeCell ref="AI8:AP8"/>
    <mergeCell ref="AZ6:BC6"/>
    <mergeCell ref="BD6:BG6"/>
    <mergeCell ref="A7:D7"/>
    <mergeCell ref="E7:I7"/>
    <mergeCell ref="J7:K7"/>
    <mergeCell ref="M7:Q7"/>
    <mergeCell ref="S7:X7"/>
    <mergeCell ref="Y7:AB7"/>
    <mergeCell ref="AC7:AD7"/>
    <mergeCell ref="AF7:AN7"/>
    <mergeCell ref="AJ5:AY5"/>
    <mergeCell ref="AZ5:BC5"/>
    <mergeCell ref="BD5:BG5"/>
    <mergeCell ref="A6:D6"/>
    <mergeCell ref="E6:I6"/>
    <mergeCell ref="J6:K6"/>
    <mergeCell ref="M6:Q6"/>
    <mergeCell ref="T6:W6"/>
    <mergeCell ref="X6:AB6"/>
    <mergeCell ref="AJ6:AY6"/>
    <mergeCell ref="AQ3:AR3"/>
    <mergeCell ref="AU3:AV3"/>
    <mergeCell ref="AF4:AI4"/>
    <mergeCell ref="AK4:BC4"/>
    <mergeCell ref="A5:D5"/>
    <mergeCell ref="E5:G5"/>
    <mergeCell ref="I5:J5"/>
    <mergeCell ref="R5:U5"/>
    <mergeCell ref="X5:Y5"/>
    <mergeCell ref="AB5:AC5"/>
    <mergeCell ref="U3:V4"/>
    <mergeCell ref="W3:Z4"/>
    <mergeCell ref="AA3:AB4"/>
    <mergeCell ref="AC3:AC4"/>
    <mergeCell ref="AF3:AI3"/>
    <mergeCell ref="AK3:AN3"/>
    <mergeCell ref="A3:F4"/>
    <mergeCell ref="G3:J4"/>
    <mergeCell ref="K3:K4"/>
    <mergeCell ref="L3:O4"/>
    <mergeCell ref="P3:P4"/>
    <mergeCell ref="Q3:T4"/>
    <mergeCell ref="A1:AB1"/>
    <mergeCell ref="AF1:AK1"/>
    <mergeCell ref="AM1:BE1"/>
    <mergeCell ref="A2:F2"/>
    <mergeCell ref="I2:AA2"/>
    <mergeCell ref="AB2:AC2"/>
    <mergeCell ref="AF2:AJ2"/>
    <mergeCell ref="AL2:AN2"/>
    <mergeCell ref="AP2:AR2"/>
    <mergeCell ref="AS2:BF2"/>
  </mergeCells>
  <phoneticPr fontId="3"/>
  <dataValidations count="2">
    <dataValidation imeMode="on" allowBlank="1" showInputMessage="1" showErrorMessage="1" sqref="I2:AA2 F30:AC31 K39:BC39 AK4:BC4 X45 A25 AA13:AM24 Y13:Y19 G13:H13 O13 F13:F14 X13:X16 E13:E15 A21 D13:D16 Z13:Z18 C13:C17 B13:B18 A13:A19 W13:W17 W23:Z24 G15:H15 E17 C19 A23 S13 V13:V14 U13:U15 A40:A43 B40 AF6 A45 AM1 L40 X47:AM51 A51:G51 W45:W51 O47:V51 J51:K51 B47:G47 L47:L51 J47:K47 A47:A48" xr:uid="{5C97FCB4-8C4E-4818-91F9-A1E3685F1E6D}"/>
    <dataValidation imeMode="off" allowBlank="1" showInputMessage="1" showErrorMessage="1" sqref="X6:AB6 E6:I7 Y7:AB7 X8:Z9 M6:Q7 AW32 AK30:AO31 V32:Z33 Q32:S33 J32:L33 AA3 AU3:AV3 AQ3:AR3 U3 P3 K3" xr:uid="{1075FD82-5321-412C-A7F8-D82D4A699D51}"/>
  </dataValidations>
  <printOptions horizontalCentered="1"/>
  <pageMargins left="0.70866141732283472" right="0.70866141732283472" top="0.35433070866141736" bottom="0.35433070866141736"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53</xdr:col>
                    <xdr:colOff>28575</xdr:colOff>
                    <xdr:row>6</xdr:row>
                    <xdr:rowOff>19050</xdr:rowOff>
                  </from>
                  <to>
                    <xdr:col>59</xdr:col>
                    <xdr:colOff>0</xdr:colOff>
                    <xdr:row>6</xdr:row>
                    <xdr:rowOff>219075</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53</xdr:col>
                    <xdr:colOff>28575</xdr:colOff>
                    <xdr:row>5</xdr:row>
                    <xdr:rowOff>38100</xdr:rowOff>
                  </from>
                  <to>
                    <xdr:col>58</xdr:col>
                    <xdr:colOff>76200</xdr:colOff>
                    <xdr:row>6</xdr:row>
                    <xdr:rowOff>47625</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34</xdr:col>
                    <xdr:colOff>76200</xdr:colOff>
                    <xdr:row>12</xdr:row>
                    <xdr:rowOff>209550</xdr:rowOff>
                  </from>
                  <to>
                    <xdr:col>37</xdr:col>
                    <xdr:colOff>0</xdr:colOff>
                    <xdr:row>14</xdr:row>
                    <xdr:rowOff>95250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34</xdr:col>
                    <xdr:colOff>85725</xdr:colOff>
                    <xdr:row>14</xdr:row>
                    <xdr:rowOff>228600</xdr:rowOff>
                  </from>
                  <to>
                    <xdr:col>37</xdr:col>
                    <xdr:colOff>28575</xdr:colOff>
                    <xdr:row>16</xdr:row>
                    <xdr:rowOff>57150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34</xdr:col>
                    <xdr:colOff>76200</xdr:colOff>
                    <xdr:row>16</xdr:row>
                    <xdr:rowOff>219075</xdr:rowOff>
                  </from>
                  <to>
                    <xdr:col>37</xdr:col>
                    <xdr:colOff>19050</xdr:colOff>
                    <xdr:row>18</xdr:row>
                    <xdr:rowOff>57150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38</xdr:col>
                    <xdr:colOff>85725</xdr:colOff>
                    <xdr:row>31</xdr:row>
                    <xdr:rowOff>28575</xdr:rowOff>
                  </from>
                  <to>
                    <xdr:col>43</xdr:col>
                    <xdr:colOff>9525</xdr:colOff>
                    <xdr:row>32</xdr:row>
                    <xdr:rowOff>104775</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43</xdr:col>
                    <xdr:colOff>85725</xdr:colOff>
                    <xdr:row>31</xdr:row>
                    <xdr:rowOff>9525</xdr:rowOff>
                  </from>
                  <to>
                    <xdr:col>47</xdr:col>
                    <xdr:colOff>114300</xdr:colOff>
                    <xdr:row>32</xdr:row>
                    <xdr:rowOff>114300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24</xdr:col>
                    <xdr:colOff>19050</xdr:colOff>
                    <xdr:row>27</xdr:row>
                    <xdr:rowOff>95250</xdr:rowOff>
                  </from>
                  <to>
                    <xdr:col>27</xdr:col>
                    <xdr:colOff>38100</xdr:colOff>
                    <xdr:row>29</xdr:row>
                    <xdr:rowOff>57150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30</xdr:col>
                    <xdr:colOff>38100</xdr:colOff>
                    <xdr:row>27</xdr:row>
                    <xdr:rowOff>95250</xdr:rowOff>
                  </from>
                  <to>
                    <xdr:col>33</xdr:col>
                    <xdr:colOff>57150</xdr:colOff>
                    <xdr:row>29</xdr:row>
                    <xdr:rowOff>57150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39</xdr:col>
                    <xdr:colOff>104775</xdr:colOff>
                    <xdr:row>1</xdr:row>
                    <xdr:rowOff>9525</xdr:rowOff>
                  </from>
                  <to>
                    <xdr:col>42</xdr:col>
                    <xdr:colOff>57150</xdr:colOff>
                    <xdr:row>1</xdr:row>
                    <xdr:rowOff>209550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34</xdr:col>
                    <xdr:colOff>85725</xdr:colOff>
                    <xdr:row>18</xdr:row>
                    <xdr:rowOff>209550</xdr:rowOff>
                  </from>
                  <to>
                    <xdr:col>37</xdr:col>
                    <xdr:colOff>28575</xdr:colOff>
                    <xdr:row>20</xdr:row>
                    <xdr:rowOff>104775</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35</xdr:col>
                    <xdr:colOff>104775</xdr:colOff>
                    <xdr:row>1</xdr:row>
                    <xdr:rowOff>28575</xdr:rowOff>
                  </from>
                  <to>
                    <xdr:col>38</xdr:col>
                    <xdr:colOff>104775</xdr:colOff>
                    <xdr:row>1</xdr:row>
                    <xdr:rowOff>219075</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21</xdr:col>
                    <xdr:colOff>95250</xdr:colOff>
                    <xdr:row>4</xdr:row>
                    <xdr:rowOff>19050</xdr:rowOff>
                  </from>
                  <to>
                    <xdr:col>25</xdr:col>
                    <xdr:colOff>38100</xdr:colOff>
                    <xdr:row>5</xdr:row>
                    <xdr:rowOff>38100</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25</xdr:col>
                    <xdr:colOff>76200</xdr:colOff>
                    <xdr:row>4</xdr:row>
                    <xdr:rowOff>38100</xdr:rowOff>
                  </from>
                  <to>
                    <xdr:col>28</xdr:col>
                    <xdr:colOff>76200</xdr:colOff>
                    <xdr:row>5</xdr:row>
                    <xdr:rowOff>47625</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53</xdr:col>
                    <xdr:colOff>28575</xdr:colOff>
                    <xdr:row>4</xdr:row>
                    <xdr:rowOff>9525</xdr:rowOff>
                  </from>
                  <to>
                    <xdr:col>56</xdr:col>
                    <xdr:colOff>85725</xdr:colOff>
                    <xdr:row>5</xdr:row>
                    <xdr:rowOff>57150</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11</xdr:col>
                    <xdr:colOff>28575</xdr:colOff>
                    <xdr:row>33</xdr:row>
                    <xdr:rowOff>114300</xdr:rowOff>
                  </from>
                  <to>
                    <xdr:col>14</xdr:col>
                    <xdr:colOff>85725</xdr:colOff>
                    <xdr:row>35</xdr:row>
                    <xdr:rowOff>38100</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11</xdr:col>
                    <xdr:colOff>28575</xdr:colOff>
                    <xdr:row>32</xdr:row>
                    <xdr:rowOff>114300</xdr:rowOff>
                  </from>
                  <to>
                    <xdr:col>14</xdr:col>
                    <xdr:colOff>85725</xdr:colOff>
                    <xdr:row>34</xdr:row>
                    <xdr:rowOff>38100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9</xdr:col>
                    <xdr:colOff>76200</xdr:colOff>
                    <xdr:row>60</xdr:row>
                    <xdr:rowOff>209550</xdr:rowOff>
                  </from>
                  <to>
                    <xdr:col>13</xdr:col>
                    <xdr:colOff>47625</xdr:colOff>
                    <xdr:row>62</xdr:row>
                    <xdr:rowOff>85725</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13</xdr:col>
                    <xdr:colOff>76200</xdr:colOff>
                    <xdr:row>60</xdr:row>
                    <xdr:rowOff>209550</xdr:rowOff>
                  </from>
                  <to>
                    <xdr:col>16</xdr:col>
                    <xdr:colOff>85725</xdr:colOff>
                    <xdr:row>62</xdr:row>
                    <xdr:rowOff>85725</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13</xdr:col>
                    <xdr:colOff>76200</xdr:colOff>
                    <xdr:row>61</xdr:row>
                    <xdr:rowOff>209550</xdr:rowOff>
                  </from>
                  <to>
                    <xdr:col>16</xdr:col>
                    <xdr:colOff>85725</xdr:colOff>
                    <xdr:row>63</xdr:row>
                    <xdr:rowOff>114300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35</xdr:col>
                    <xdr:colOff>38100</xdr:colOff>
                    <xdr:row>27</xdr:row>
                    <xdr:rowOff>95250</xdr:rowOff>
                  </from>
                  <to>
                    <xdr:col>38</xdr:col>
                    <xdr:colOff>57150</xdr:colOff>
                    <xdr:row>29</xdr:row>
                    <xdr:rowOff>57150</xdr:rowOff>
                  </to>
                </anchor>
              </controlPr>
            </control>
          </mc:Choice>
        </mc:AlternateContent>
        <mc:AlternateContent xmlns:mc="http://schemas.openxmlformats.org/markup-compatibility/2006">
          <mc:Choice Requires="x14">
            <control shapeId="45078" r:id="rId25" name="Check Box 22">
              <controlPr defaultSize="0" autoFill="0" autoLine="0" autoPict="0">
                <anchor moveWithCells="1">
                  <from>
                    <xdr:col>1</xdr:col>
                    <xdr:colOff>85725</xdr:colOff>
                    <xdr:row>48</xdr:row>
                    <xdr:rowOff>104775</xdr:rowOff>
                  </from>
                  <to>
                    <xdr:col>5</xdr:col>
                    <xdr:colOff>19050</xdr:colOff>
                    <xdr:row>49</xdr:row>
                    <xdr:rowOff>95250</xdr:rowOff>
                  </to>
                </anchor>
              </controlPr>
            </control>
          </mc:Choice>
        </mc:AlternateContent>
        <mc:AlternateContent xmlns:mc="http://schemas.openxmlformats.org/markup-compatibility/2006">
          <mc:Choice Requires="x14">
            <control shapeId="45079" r:id="rId26" name="Check Box 23">
              <controlPr defaultSize="0" autoFill="0" autoLine="0" autoPict="0">
                <anchor moveWithCells="1">
                  <from>
                    <xdr:col>16</xdr:col>
                    <xdr:colOff>0</xdr:colOff>
                    <xdr:row>47</xdr:row>
                    <xdr:rowOff>9525</xdr:rowOff>
                  </from>
                  <to>
                    <xdr:col>19</xdr:col>
                    <xdr:colOff>57150</xdr:colOff>
                    <xdr:row>48</xdr:row>
                    <xdr:rowOff>0</xdr:rowOff>
                  </to>
                </anchor>
              </controlPr>
            </control>
          </mc:Choice>
        </mc:AlternateContent>
        <mc:AlternateContent xmlns:mc="http://schemas.openxmlformats.org/markup-compatibility/2006">
          <mc:Choice Requires="x14">
            <control shapeId="45080" r:id="rId27" name="Check Box 24">
              <controlPr defaultSize="0" autoFill="0" autoLine="0" autoPict="0">
                <anchor moveWithCells="1">
                  <from>
                    <xdr:col>26</xdr:col>
                    <xdr:colOff>47625</xdr:colOff>
                    <xdr:row>47</xdr:row>
                    <xdr:rowOff>9525</xdr:rowOff>
                  </from>
                  <to>
                    <xdr:col>29</xdr:col>
                    <xdr:colOff>104775</xdr:colOff>
                    <xdr:row>48</xdr:row>
                    <xdr:rowOff>0</xdr:rowOff>
                  </to>
                </anchor>
              </controlPr>
            </control>
          </mc:Choice>
        </mc:AlternateContent>
        <mc:AlternateContent xmlns:mc="http://schemas.openxmlformats.org/markup-compatibility/2006">
          <mc:Choice Requires="x14">
            <control shapeId="45081" r:id="rId28" name="Check Box 25">
              <controlPr defaultSize="0" autoFill="0" autoLine="0" autoPict="0">
                <anchor moveWithCells="1">
                  <from>
                    <xdr:col>33</xdr:col>
                    <xdr:colOff>9525</xdr:colOff>
                    <xdr:row>47</xdr:row>
                    <xdr:rowOff>9525</xdr:rowOff>
                  </from>
                  <to>
                    <xdr:col>36</xdr:col>
                    <xdr:colOff>66675</xdr:colOff>
                    <xdr:row>48</xdr:row>
                    <xdr:rowOff>0</xdr:rowOff>
                  </to>
                </anchor>
              </controlPr>
            </control>
          </mc:Choice>
        </mc:AlternateContent>
        <mc:AlternateContent xmlns:mc="http://schemas.openxmlformats.org/markup-compatibility/2006">
          <mc:Choice Requires="x14">
            <control shapeId="45082" r:id="rId29" name="Check Box 26">
              <controlPr defaultSize="0" autoFill="0" autoLine="0" autoPict="0">
                <anchor moveWithCells="1">
                  <from>
                    <xdr:col>42</xdr:col>
                    <xdr:colOff>104775</xdr:colOff>
                    <xdr:row>47</xdr:row>
                    <xdr:rowOff>9525</xdr:rowOff>
                  </from>
                  <to>
                    <xdr:col>46</xdr:col>
                    <xdr:colOff>38100</xdr:colOff>
                    <xdr:row>48</xdr:row>
                    <xdr:rowOff>0</xdr:rowOff>
                  </to>
                </anchor>
              </controlPr>
            </control>
          </mc:Choice>
        </mc:AlternateContent>
        <mc:AlternateContent xmlns:mc="http://schemas.openxmlformats.org/markup-compatibility/2006">
          <mc:Choice Requires="x14">
            <control shapeId="45083" r:id="rId30" name="Check Box 27">
              <controlPr defaultSize="0" autoFill="0" autoLine="0" autoPict="0">
                <anchor moveWithCells="1">
                  <from>
                    <xdr:col>30</xdr:col>
                    <xdr:colOff>0</xdr:colOff>
                    <xdr:row>48</xdr:row>
                    <xdr:rowOff>9525</xdr:rowOff>
                  </from>
                  <to>
                    <xdr:col>33</xdr:col>
                    <xdr:colOff>57150</xdr:colOff>
                    <xdr:row>49</xdr:row>
                    <xdr:rowOff>0</xdr:rowOff>
                  </to>
                </anchor>
              </controlPr>
            </control>
          </mc:Choice>
        </mc:AlternateContent>
        <mc:AlternateContent xmlns:mc="http://schemas.openxmlformats.org/markup-compatibility/2006">
          <mc:Choice Requires="x14">
            <control shapeId="45084" r:id="rId31" name="Check Box 28">
              <controlPr defaultSize="0" autoFill="0" autoLine="0" autoPict="0">
                <anchor moveWithCells="1">
                  <from>
                    <xdr:col>37</xdr:col>
                    <xdr:colOff>47625</xdr:colOff>
                    <xdr:row>48</xdr:row>
                    <xdr:rowOff>9525</xdr:rowOff>
                  </from>
                  <to>
                    <xdr:col>40</xdr:col>
                    <xdr:colOff>104775</xdr:colOff>
                    <xdr:row>49</xdr:row>
                    <xdr:rowOff>0</xdr:rowOff>
                  </to>
                </anchor>
              </controlPr>
            </control>
          </mc:Choice>
        </mc:AlternateContent>
        <mc:AlternateContent xmlns:mc="http://schemas.openxmlformats.org/markup-compatibility/2006">
          <mc:Choice Requires="x14">
            <control shapeId="45085" r:id="rId32" name="Check Box 29">
              <controlPr defaultSize="0" autoFill="0" autoLine="0" autoPict="0">
                <anchor moveWithCells="1">
                  <from>
                    <xdr:col>43</xdr:col>
                    <xdr:colOff>47625</xdr:colOff>
                    <xdr:row>48</xdr:row>
                    <xdr:rowOff>9525</xdr:rowOff>
                  </from>
                  <to>
                    <xdr:col>46</xdr:col>
                    <xdr:colOff>104775</xdr:colOff>
                    <xdr:row>49</xdr:row>
                    <xdr:rowOff>0</xdr:rowOff>
                  </to>
                </anchor>
              </controlPr>
            </control>
          </mc:Choice>
        </mc:AlternateContent>
        <mc:AlternateContent xmlns:mc="http://schemas.openxmlformats.org/markup-compatibility/2006">
          <mc:Choice Requires="x14">
            <control shapeId="45086" r:id="rId33" name="Check Box 30">
              <controlPr defaultSize="0" autoFill="0" autoLine="0" autoPict="0">
                <anchor moveWithCells="1">
                  <from>
                    <xdr:col>22</xdr:col>
                    <xdr:colOff>9525</xdr:colOff>
                    <xdr:row>49</xdr:row>
                    <xdr:rowOff>19050</xdr:rowOff>
                  </from>
                  <to>
                    <xdr:col>25</xdr:col>
                    <xdr:colOff>66675</xdr:colOff>
                    <xdr:row>50</xdr:row>
                    <xdr:rowOff>9525</xdr:rowOff>
                  </to>
                </anchor>
              </controlPr>
            </control>
          </mc:Choice>
        </mc:AlternateContent>
        <mc:AlternateContent xmlns:mc="http://schemas.openxmlformats.org/markup-compatibility/2006">
          <mc:Choice Requires="x14">
            <control shapeId="45087" r:id="rId34" name="Check Box 31">
              <controlPr defaultSize="0" autoFill="0" autoLine="0" autoPict="0">
                <anchor moveWithCells="1">
                  <from>
                    <xdr:col>41</xdr:col>
                    <xdr:colOff>66675</xdr:colOff>
                    <xdr:row>49</xdr:row>
                    <xdr:rowOff>9525</xdr:rowOff>
                  </from>
                  <to>
                    <xdr:col>45</xdr:col>
                    <xdr:colOff>0</xdr:colOff>
                    <xdr:row>50</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dimension ref="A1:L140"/>
  <sheetViews>
    <sheetView workbookViewId="0">
      <selection activeCell="H29" sqref="H29"/>
    </sheetView>
  </sheetViews>
  <sheetFormatPr defaultColWidth="8.875" defaultRowHeight="13.5" x14ac:dyDescent="0.15"/>
  <cols>
    <col min="1" max="1" width="11" bestFit="1" customWidth="1"/>
    <col min="2" max="2" width="18.875" bestFit="1" customWidth="1"/>
    <col min="7" max="7" width="11" bestFit="1" customWidth="1"/>
    <col min="8" max="8" width="20" bestFit="1" customWidth="1"/>
    <col min="9" max="9" width="2.5" bestFit="1" customWidth="1"/>
    <col min="10" max="10" width="9.625" customWidth="1"/>
    <col min="11" max="11" width="12.625" customWidth="1"/>
    <col min="12" max="12" width="27.375" style="46" customWidth="1"/>
  </cols>
  <sheetData>
    <row r="1" spans="1:12" x14ac:dyDescent="0.15">
      <c r="J1" s="1219"/>
      <c r="K1" s="1220"/>
      <c r="L1" s="42"/>
    </row>
    <row r="2" spans="1:12" x14ac:dyDescent="0.15">
      <c r="J2" s="12"/>
      <c r="K2" s="12"/>
      <c r="L2" s="42"/>
    </row>
    <row r="3" spans="1:12" x14ac:dyDescent="0.15">
      <c r="A3" t="s">
        <v>31</v>
      </c>
      <c r="B3" t="s">
        <v>12</v>
      </c>
      <c r="C3" t="b">
        <v>0</v>
      </c>
      <c r="G3" t="s">
        <v>31</v>
      </c>
      <c r="H3" t="str">
        <f>IF(C6=TRUE,B6,IF(C5=TRUE,B5,IF(C4=TRUE,B4,IF(C3=TRUE,B3,""))))</f>
        <v/>
      </c>
      <c r="J3" s="1221"/>
      <c r="K3" s="1222"/>
      <c r="L3" s="42"/>
    </row>
    <row r="4" spans="1:12" x14ac:dyDescent="0.15">
      <c r="B4" t="s">
        <v>22</v>
      </c>
      <c r="C4" t="b">
        <v>0</v>
      </c>
      <c r="J4" s="1223"/>
      <c r="K4" s="250"/>
      <c r="L4" s="42"/>
    </row>
    <row r="5" spans="1:12" ht="14.25" thickBot="1" x14ac:dyDescent="0.2">
      <c r="B5" t="s">
        <v>21</v>
      </c>
      <c r="C5" t="b">
        <v>0</v>
      </c>
      <c r="J5" s="40"/>
      <c r="K5" s="41"/>
      <c r="L5" s="43" t="s">
        <v>140</v>
      </c>
    </row>
    <row r="6" spans="1:12" x14ac:dyDescent="0.15">
      <c r="B6" t="s">
        <v>23</v>
      </c>
      <c r="C6" t="b">
        <v>0</v>
      </c>
      <c r="J6" s="1224" t="s">
        <v>30</v>
      </c>
      <c r="K6" s="1225"/>
      <c r="L6" s="1" t="e">
        <f>IF(#REF!="","",CONCATENATE("平成",#REF!,"年",#REF!,"月",#REF!,"日"))</f>
        <v>#REF!</v>
      </c>
    </row>
    <row r="7" spans="1:12" ht="14.25" thickBot="1" x14ac:dyDescent="0.2">
      <c r="A7" t="s">
        <v>26</v>
      </c>
      <c r="B7" t="s">
        <v>63</v>
      </c>
      <c r="C7" t="b">
        <v>0</v>
      </c>
      <c r="D7" t="str">
        <f>IF(C7=TRUE,"（",IF(C8=TRUE,"（",IF(C9=TRUE,"（",IF(C10=TRUE,"（",IF(C11=TRUE,"（","")))))</f>
        <v/>
      </c>
      <c r="E7" t="str">
        <f>IF(C7=TRUE,B7,"")</f>
        <v/>
      </c>
      <c r="G7" t="s">
        <v>26</v>
      </c>
      <c r="H7" t="str">
        <f>IF(C3=TRUE,"",D7&amp;E7&amp;E8&amp;E9&amp;E10&amp;E11&amp;D8)</f>
        <v/>
      </c>
      <c r="J7" s="1213" t="s">
        <v>113</v>
      </c>
      <c r="K7" s="1214"/>
      <c r="L7" s="2" t="str">
        <f>IF(H136="","","（"&amp;H136&amp;"）")</f>
        <v/>
      </c>
    </row>
    <row r="8" spans="1:12" x14ac:dyDescent="0.15">
      <c r="B8" t="s">
        <v>64</v>
      </c>
      <c r="C8" t="b">
        <v>0</v>
      </c>
      <c r="D8" t="str">
        <f>IF(D7="","","）")</f>
        <v/>
      </c>
      <c r="E8" t="str">
        <f>IF(C8=TRUE,B8,"")</f>
        <v/>
      </c>
      <c r="J8" s="13" t="s">
        <v>60</v>
      </c>
      <c r="K8" s="14"/>
      <c r="L8" s="3" t="e">
        <f>IF(#REF!="","",#REF!)</f>
        <v>#REF!</v>
      </c>
    </row>
    <row r="9" spans="1:12" x14ac:dyDescent="0.15">
      <c r="B9" t="s">
        <v>65</v>
      </c>
      <c r="C9" t="b">
        <v>0</v>
      </c>
      <c r="E9" t="str">
        <f>IF(C9=TRUE,B9,"")</f>
        <v/>
      </c>
      <c r="J9" s="1215" t="s">
        <v>145</v>
      </c>
      <c r="K9" s="1216"/>
      <c r="L9" s="38" t="e">
        <f>IF(#REF!="","",#REF!)</f>
        <v>#REF!</v>
      </c>
    </row>
    <row r="10" spans="1:12" x14ac:dyDescent="0.15">
      <c r="B10" t="s">
        <v>66</v>
      </c>
      <c r="C10" t="b">
        <v>0</v>
      </c>
      <c r="E10" t="str">
        <f>IF(C10=TRUE,B10,"")</f>
        <v/>
      </c>
      <c r="J10" s="1217" t="s">
        <v>146</v>
      </c>
      <c r="K10" s="1218"/>
      <c r="L10" s="39" t="e">
        <f>IF(#REF!="","",#REF!)</f>
        <v>#REF!</v>
      </c>
    </row>
    <row r="11" spans="1:12" x14ac:dyDescent="0.15">
      <c r="B11" t="s">
        <v>16</v>
      </c>
      <c r="C11" t="b">
        <v>0</v>
      </c>
      <c r="D11" t="e">
        <f>IF(#REF!="","",#REF!)</f>
        <v>#REF!</v>
      </c>
      <c r="E11" t="str">
        <f>IF(C11=TRUE,D11,"")</f>
        <v/>
      </c>
      <c r="J11" s="1215" t="s">
        <v>147</v>
      </c>
      <c r="K11" s="50" t="s">
        <v>149</v>
      </c>
      <c r="L11" s="48" t="str">
        <f>IF(G124="","",G124)</f>
        <v/>
      </c>
    </row>
    <row r="12" spans="1:12" x14ac:dyDescent="0.15">
      <c r="A12" t="s">
        <v>32</v>
      </c>
      <c r="B12" t="s">
        <v>12</v>
      </c>
      <c r="C12" t="b">
        <v>0</v>
      </c>
      <c r="G12" t="s">
        <v>32</v>
      </c>
      <c r="H12" t="str">
        <f>IF(C13=TRUE,B13,IF(C12=TRUE,B12,""))</f>
        <v/>
      </c>
      <c r="J12" s="1226"/>
      <c r="K12" s="52" t="s">
        <v>150</v>
      </c>
      <c r="L12" s="53" t="str">
        <f t="shared" ref="L12:L19" si="0">IF(G125="","",G125)</f>
        <v/>
      </c>
    </row>
    <row r="13" spans="1:12" x14ac:dyDescent="0.15">
      <c r="B13" t="s">
        <v>17</v>
      </c>
      <c r="C13" t="b">
        <v>0</v>
      </c>
      <c r="D13" t="e">
        <f>IF(#REF!="","","（"&amp;#REF!&amp;"）")</f>
        <v>#REF!</v>
      </c>
      <c r="E13" t="str">
        <f>IF(C13=TRUE,D13,"")</f>
        <v/>
      </c>
      <c r="G13" t="s">
        <v>67</v>
      </c>
      <c r="H13" t="str">
        <f>IF(C12=TRUE,"",E13)</f>
        <v/>
      </c>
      <c r="J13" s="1226"/>
      <c r="K13" s="52" t="s">
        <v>153</v>
      </c>
      <c r="L13" s="53" t="str">
        <f t="shared" si="0"/>
        <v/>
      </c>
    </row>
    <row r="14" spans="1:12" x14ac:dyDescent="0.15">
      <c r="A14" t="s">
        <v>35</v>
      </c>
      <c r="B14" t="s">
        <v>12</v>
      </c>
      <c r="C14" t="b">
        <v>0</v>
      </c>
      <c r="G14" t="s">
        <v>35</v>
      </c>
      <c r="H14" t="str">
        <f>IF(C15=TRUE,B15,IF(C14=TRUE,B14,""))</f>
        <v/>
      </c>
      <c r="J14" s="1226"/>
      <c r="K14" s="52" t="s">
        <v>151</v>
      </c>
      <c r="L14" s="53" t="str">
        <f t="shared" si="0"/>
        <v/>
      </c>
    </row>
    <row r="15" spans="1:12" x14ac:dyDescent="0.15">
      <c r="B15" t="s">
        <v>17</v>
      </c>
      <c r="C15" t="b">
        <v>0</v>
      </c>
      <c r="D15" t="e">
        <f>IF(#REF!="","","（"&amp;#REF!&amp;"）")</f>
        <v>#REF!</v>
      </c>
      <c r="E15" t="str">
        <f>IF(C15=TRUE,D15,"")</f>
        <v/>
      </c>
      <c r="G15" t="s">
        <v>68</v>
      </c>
      <c r="H15" t="str">
        <f>IF(C14=TRUE,"",E15)</f>
        <v/>
      </c>
      <c r="J15" s="1226"/>
      <c r="K15" s="52" t="s">
        <v>152</v>
      </c>
      <c r="L15" s="53" t="str">
        <f t="shared" si="0"/>
        <v/>
      </c>
    </row>
    <row r="16" spans="1:12" x14ac:dyDescent="0.15">
      <c r="A16" t="s">
        <v>34</v>
      </c>
      <c r="B16" t="s">
        <v>69</v>
      </c>
      <c r="C16" t="b">
        <v>0</v>
      </c>
      <c r="G16" t="s">
        <v>34</v>
      </c>
      <c r="H16" t="str">
        <f>IF(C19=TRUE,B19,IF(C18=TRUE,B18,IF(C17=TRUE,B17,IF(C16=TRUE,B16,""))))</f>
        <v/>
      </c>
      <c r="J16" s="1226"/>
      <c r="K16" s="52" t="s">
        <v>154</v>
      </c>
      <c r="L16" s="53" t="str">
        <f t="shared" si="0"/>
        <v/>
      </c>
    </row>
    <row r="17" spans="1:12" x14ac:dyDescent="0.15">
      <c r="B17" t="s">
        <v>70</v>
      </c>
      <c r="C17" t="b">
        <v>0</v>
      </c>
      <c r="J17" s="1226"/>
      <c r="K17" s="52" t="s">
        <v>161</v>
      </c>
      <c r="L17" s="53" t="str">
        <f t="shared" si="0"/>
        <v/>
      </c>
    </row>
    <row r="18" spans="1:12" x14ac:dyDescent="0.15">
      <c r="B18" t="s">
        <v>71</v>
      </c>
      <c r="C18" t="b">
        <v>0</v>
      </c>
      <c r="J18" s="1226"/>
      <c r="K18" s="52" t="s">
        <v>162</v>
      </c>
      <c r="L18" s="53" t="str">
        <f t="shared" si="0"/>
        <v/>
      </c>
    </row>
    <row r="19" spans="1:12" x14ac:dyDescent="0.15">
      <c r="B19" t="s">
        <v>72</v>
      </c>
      <c r="C19" t="b">
        <v>0</v>
      </c>
      <c r="J19" s="1226"/>
      <c r="K19" s="52" t="s">
        <v>157</v>
      </c>
      <c r="L19" s="53" t="str">
        <f t="shared" si="0"/>
        <v/>
      </c>
    </row>
    <row r="20" spans="1:12" x14ac:dyDescent="0.15">
      <c r="A20" t="s">
        <v>73</v>
      </c>
      <c r="B20" t="s">
        <v>12</v>
      </c>
      <c r="C20" t="b">
        <v>0</v>
      </c>
      <c r="G20" t="s">
        <v>73</v>
      </c>
      <c r="H20" t="str">
        <f>IF(C21=TRUE,"（"&amp;B21&amp;"）",IF(C20=TRUE,"（"&amp;B20&amp;"）",""))</f>
        <v/>
      </c>
      <c r="J20" s="1227"/>
      <c r="K20" s="51" t="s">
        <v>16</v>
      </c>
      <c r="L20" s="49" t="str">
        <f>IF(G133="","",G133)</f>
        <v/>
      </c>
    </row>
    <row r="21" spans="1:12" x14ac:dyDescent="0.15">
      <c r="B21" t="s">
        <v>17</v>
      </c>
      <c r="C21" t="b">
        <v>0</v>
      </c>
      <c r="J21" s="15" t="s">
        <v>31</v>
      </c>
      <c r="K21" s="16"/>
      <c r="L21" s="4" t="str">
        <f>H3</f>
        <v/>
      </c>
    </row>
    <row r="22" spans="1:12" x14ac:dyDescent="0.15">
      <c r="A22" t="s">
        <v>37</v>
      </c>
      <c r="B22" t="s">
        <v>74</v>
      </c>
      <c r="C22" t="b">
        <v>0</v>
      </c>
      <c r="G22" t="s">
        <v>37</v>
      </c>
      <c r="H22" t="str">
        <f>IF(C25=TRUE,B25,IF(C24=TRUE,B24,IF(C23=TRUE,B23,IF(C22=TRUE,B22,""))))</f>
        <v/>
      </c>
      <c r="J22" s="15"/>
      <c r="K22" s="17" t="s">
        <v>33</v>
      </c>
      <c r="L22" s="5" t="str">
        <f>H7</f>
        <v/>
      </c>
    </row>
    <row r="23" spans="1:12" x14ac:dyDescent="0.15">
      <c r="B23" t="s">
        <v>75</v>
      </c>
      <c r="C23" t="b">
        <v>0</v>
      </c>
      <c r="J23" s="18" t="s">
        <v>114</v>
      </c>
      <c r="K23" s="19"/>
      <c r="L23" s="6" t="str">
        <f>H12</f>
        <v/>
      </c>
    </row>
    <row r="24" spans="1:12" x14ac:dyDescent="0.15">
      <c r="B24" t="s">
        <v>76</v>
      </c>
      <c r="C24" t="b">
        <v>0</v>
      </c>
      <c r="J24" s="15"/>
      <c r="K24" s="17" t="s">
        <v>33</v>
      </c>
      <c r="L24" s="5" t="str">
        <f>H13</f>
        <v/>
      </c>
    </row>
    <row r="25" spans="1:12" x14ac:dyDescent="0.15">
      <c r="B25" t="s">
        <v>72</v>
      </c>
      <c r="C25" t="b">
        <v>0</v>
      </c>
      <c r="J25" s="18" t="s">
        <v>35</v>
      </c>
      <c r="K25" s="19"/>
      <c r="L25" s="6" t="str">
        <f>H14</f>
        <v/>
      </c>
    </row>
    <row r="26" spans="1:12" x14ac:dyDescent="0.15">
      <c r="A26" t="s">
        <v>77</v>
      </c>
      <c r="B26" t="s">
        <v>12</v>
      </c>
      <c r="C26" t="b">
        <v>0</v>
      </c>
      <c r="G26" t="s">
        <v>78</v>
      </c>
      <c r="H26" t="str">
        <f>IF(C27=TRUE,"（"&amp;B27&amp;"）",IF(C26=TRUE,"（"&amp;B26&amp;"）",""))</f>
        <v/>
      </c>
      <c r="J26" s="15"/>
      <c r="K26" s="17" t="s">
        <v>33</v>
      </c>
      <c r="L26" s="5" t="str">
        <f>H15</f>
        <v/>
      </c>
    </row>
    <row r="27" spans="1:12" x14ac:dyDescent="0.15">
      <c r="B27" t="s">
        <v>17</v>
      </c>
      <c r="C27" t="b">
        <v>0</v>
      </c>
      <c r="J27" s="18" t="s">
        <v>34</v>
      </c>
      <c r="K27" s="19"/>
      <c r="L27" s="6" t="str">
        <f>H16</f>
        <v/>
      </c>
    </row>
    <row r="28" spans="1:12" x14ac:dyDescent="0.15">
      <c r="A28" t="s">
        <v>39</v>
      </c>
      <c r="B28" t="s">
        <v>28</v>
      </c>
      <c r="C28" t="b">
        <v>0</v>
      </c>
      <c r="G28" t="s">
        <v>39</v>
      </c>
      <c r="H28" t="str">
        <f>IF(C31=TRUE,B31,IF(C30=TRUE,B30,IF(C29=TRUE,B29,IF(C28=TRUE,B28,""))))</f>
        <v/>
      </c>
      <c r="J28" s="15"/>
      <c r="K28" s="17" t="s">
        <v>36</v>
      </c>
      <c r="L28" s="5" t="str">
        <f>H20</f>
        <v/>
      </c>
    </row>
    <row r="29" spans="1:12" x14ac:dyDescent="0.15">
      <c r="B29" t="s">
        <v>139</v>
      </c>
      <c r="C29" t="b">
        <v>0</v>
      </c>
      <c r="J29" s="18" t="s">
        <v>37</v>
      </c>
      <c r="K29" s="19"/>
      <c r="L29" s="6" t="str">
        <f>H22</f>
        <v/>
      </c>
    </row>
    <row r="30" spans="1:12" x14ac:dyDescent="0.15">
      <c r="B30" t="s">
        <v>27</v>
      </c>
      <c r="C30" t="b">
        <v>0</v>
      </c>
      <c r="J30" s="15"/>
      <c r="K30" s="17" t="s">
        <v>38</v>
      </c>
      <c r="L30" s="5" t="str">
        <f>H26</f>
        <v/>
      </c>
    </row>
    <row r="31" spans="1:12" x14ac:dyDescent="0.15">
      <c r="B31" t="s">
        <v>79</v>
      </c>
      <c r="C31" t="b">
        <v>0</v>
      </c>
      <c r="J31" s="18" t="s">
        <v>39</v>
      </c>
      <c r="K31" s="19"/>
      <c r="L31" s="6" t="str">
        <f>H28</f>
        <v/>
      </c>
    </row>
    <row r="32" spans="1:12" x14ac:dyDescent="0.15">
      <c r="A32" t="s">
        <v>80</v>
      </c>
      <c r="B32" t="s">
        <v>57</v>
      </c>
      <c r="C32" t="b">
        <v>0</v>
      </c>
      <c r="G32" t="s">
        <v>80</v>
      </c>
      <c r="H32" t="str">
        <f>IF(C34=TRUE,B34,IF(C33=TRUE,B33,IF(C32=TRUE,B32,"")))</f>
        <v/>
      </c>
      <c r="J32" s="20"/>
      <c r="K32" s="17" t="s">
        <v>110</v>
      </c>
      <c r="L32" s="5" t="str">
        <f>H32</f>
        <v/>
      </c>
    </row>
    <row r="33" spans="1:12" x14ac:dyDescent="0.15">
      <c r="B33" t="s">
        <v>111</v>
      </c>
      <c r="C33" t="b">
        <v>0</v>
      </c>
      <c r="J33" s="21" t="s">
        <v>40</v>
      </c>
      <c r="K33" s="22"/>
      <c r="L33" s="7" t="str">
        <f>H35</f>
        <v/>
      </c>
    </row>
    <row r="34" spans="1:12" x14ac:dyDescent="0.15">
      <c r="B34" t="s">
        <v>112</v>
      </c>
      <c r="C34" t="b">
        <v>0</v>
      </c>
      <c r="J34" s="18" t="s">
        <v>41</v>
      </c>
      <c r="K34" s="19"/>
      <c r="L34" s="8" t="str">
        <f>H45</f>
        <v/>
      </c>
    </row>
    <row r="35" spans="1:12" x14ac:dyDescent="0.15">
      <c r="A35" t="s">
        <v>40</v>
      </c>
      <c r="B35" t="s">
        <v>12</v>
      </c>
      <c r="C35" t="b">
        <v>0</v>
      </c>
      <c r="G35" t="s">
        <v>40</v>
      </c>
      <c r="H35" t="str">
        <f>IF(C35=TRUE,"無し",E36&amp;E37&amp;E38&amp;E39&amp;E40&amp;E41&amp;E42&amp;E43&amp;E44)</f>
        <v/>
      </c>
      <c r="J35" s="15"/>
      <c r="K35" s="16" t="s">
        <v>42</v>
      </c>
      <c r="L35" s="5" t="str">
        <f>H47</f>
        <v/>
      </c>
    </row>
    <row r="36" spans="1:12" x14ac:dyDescent="0.15">
      <c r="B36" t="s">
        <v>81</v>
      </c>
      <c r="C36" t="b">
        <v>0</v>
      </c>
      <c r="E36" t="str">
        <f>IF(C36=TRUE,B36,"")</f>
        <v/>
      </c>
      <c r="J36" s="21" t="s">
        <v>43</v>
      </c>
      <c r="K36" s="23"/>
      <c r="L36" s="8" t="str">
        <f>H50</f>
        <v/>
      </c>
    </row>
    <row r="37" spans="1:12" x14ac:dyDescent="0.15">
      <c r="B37" t="s">
        <v>82</v>
      </c>
      <c r="C37" t="b">
        <v>0</v>
      </c>
      <c r="E37" t="str">
        <f t="shared" ref="E37:E43" si="1">IF(C37=TRUE,B37,"")</f>
        <v/>
      </c>
      <c r="J37" s="18" t="s">
        <v>44</v>
      </c>
      <c r="K37" s="19"/>
      <c r="L37" s="8" t="str">
        <f>H55</f>
        <v/>
      </c>
    </row>
    <row r="38" spans="1:12" x14ac:dyDescent="0.15">
      <c r="B38" t="s">
        <v>83</v>
      </c>
      <c r="C38" t="b">
        <v>0</v>
      </c>
      <c r="E38" t="str">
        <f t="shared" si="1"/>
        <v/>
      </c>
      <c r="J38" s="1233" t="s">
        <v>136</v>
      </c>
      <c r="K38" s="24" t="s">
        <v>45</v>
      </c>
      <c r="L38" s="8" t="str">
        <f>H61</f>
        <v/>
      </c>
    </row>
    <row r="39" spans="1:12" x14ac:dyDescent="0.15">
      <c r="B39" t="s">
        <v>84</v>
      </c>
      <c r="C39" t="b">
        <v>0</v>
      </c>
      <c r="E39" t="str">
        <f t="shared" si="1"/>
        <v/>
      </c>
      <c r="J39" s="1234"/>
      <c r="K39" s="25" t="s">
        <v>46</v>
      </c>
      <c r="L39" s="9" t="str">
        <f>H67</f>
        <v/>
      </c>
    </row>
    <row r="40" spans="1:12" ht="13.5" customHeight="1" x14ac:dyDescent="0.15">
      <c r="B40" t="s">
        <v>85</v>
      </c>
      <c r="C40" t="b">
        <v>0</v>
      </c>
      <c r="E40" t="str">
        <f t="shared" si="1"/>
        <v/>
      </c>
      <c r="J40" s="1234"/>
      <c r="K40" s="25" t="s">
        <v>109</v>
      </c>
      <c r="L40" s="9" t="str">
        <f>H71</f>
        <v/>
      </c>
    </row>
    <row r="41" spans="1:12" ht="13.5" customHeight="1" x14ac:dyDescent="0.15">
      <c r="B41" t="s">
        <v>86</v>
      </c>
      <c r="C41" t="b">
        <v>0</v>
      </c>
      <c r="E41" t="str">
        <f t="shared" si="1"/>
        <v/>
      </c>
      <c r="J41" s="1234"/>
      <c r="K41" s="25" t="s">
        <v>47</v>
      </c>
      <c r="L41" s="9" t="str">
        <f>H73</f>
        <v/>
      </c>
    </row>
    <row r="42" spans="1:12" x14ac:dyDescent="0.15">
      <c r="B42" t="s">
        <v>87</v>
      </c>
      <c r="C42" t="b">
        <v>0</v>
      </c>
      <c r="E42" t="str">
        <f t="shared" si="1"/>
        <v/>
      </c>
      <c r="J42" s="1235"/>
      <c r="K42" s="26" t="s">
        <v>48</v>
      </c>
      <c r="L42" s="5" t="str">
        <f>H77</f>
        <v/>
      </c>
    </row>
    <row r="43" spans="1:12" x14ac:dyDescent="0.15">
      <c r="B43" t="s">
        <v>88</v>
      </c>
      <c r="C43" t="b">
        <v>0</v>
      </c>
      <c r="E43" t="str">
        <f t="shared" si="1"/>
        <v/>
      </c>
      <c r="J43" s="1233" t="s">
        <v>137</v>
      </c>
      <c r="K43" s="24" t="s">
        <v>49</v>
      </c>
      <c r="L43" s="6" t="str">
        <f>H79</f>
        <v/>
      </c>
    </row>
    <row r="44" spans="1:12" x14ac:dyDescent="0.15">
      <c r="B44" t="s">
        <v>16</v>
      </c>
      <c r="C44" t="b">
        <v>0</v>
      </c>
      <c r="D44" t="e">
        <f>IF(#REF!="","",#REF!)</f>
        <v>#REF!</v>
      </c>
      <c r="E44" t="str">
        <f>IF(C44=TRUE,D44,"")</f>
        <v/>
      </c>
      <c r="J44" s="1236"/>
      <c r="K44" s="25" t="s">
        <v>50</v>
      </c>
      <c r="L44" s="9" t="str">
        <f>H83</f>
        <v/>
      </c>
    </row>
    <row r="45" spans="1:12" x14ac:dyDescent="0.15">
      <c r="A45" t="s">
        <v>89</v>
      </c>
      <c r="B45" t="s">
        <v>90</v>
      </c>
      <c r="C45" t="b">
        <v>0</v>
      </c>
      <c r="G45" t="s">
        <v>89</v>
      </c>
      <c r="H45" t="str">
        <f>IF(C46=TRUE,"睡眠障害"&amp;D46,IF(C45=FALSE,"","良眠"))</f>
        <v/>
      </c>
      <c r="J45" s="1236"/>
      <c r="K45" s="27" t="s">
        <v>51</v>
      </c>
      <c r="L45" s="4" t="str">
        <f>H87</f>
        <v/>
      </c>
    </row>
    <row r="46" spans="1:12" x14ac:dyDescent="0.15">
      <c r="B46" t="s">
        <v>91</v>
      </c>
      <c r="C46" t="b">
        <v>0</v>
      </c>
      <c r="D46" t="e">
        <f>IF(#REF!="","","（"&amp;#REF!&amp;"）")</f>
        <v>#REF!</v>
      </c>
      <c r="J46" s="1237"/>
      <c r="K46" s="26" t="s">
        <v>52</v>
      </c>
      <c r="L46" s="5" t="str">
        <f>H91</f>
        <v/>
      </c>
    </row>
    <row r="47" spans="1:12" x14ac:dyDescent="0.15">
      <c r="A47" t="s">
        <v>92</v>
      </c>
      <c r="B47" t="s">
        <v>57</v>
      </c>
      <c r="C47" t="b">
        <v>0</v>
      </c>
      <c r="G47" t="s">
        <v>92</v>
      </c>
      <c r="H47" t="str">
        <f>IF(C49=TRUE,B49,IF(C48=TRUE,B48,IF(C47=TRUE,B47,"")))</f>
        <v/>
      </c>
      <c r="J47" s="1233" t="s">
        <v>138</v>
      </c>
      <c r="K47" s="24" t="s">
        <v>115</v>
      </c>
      <c r="L47" s="6" t="str">
        <f>H93</f>
        <v/>
      </c>
    </row>
    <row r="48" spans="1:12" x14ac:dyDescent="0.15">
      <c r="B48" t="s">
        <v>141</v>
      </c>
      <c r="C48" t="b">
        <v>0</v>
      </c>
      <c r="J48" s="1236"/>
      <c r="K48" s="27" t="s">
        <v>53</v>
      </c>
      <c r="L48" s="4" t="str">
        <f>H97</f>
        <v/>
      </c>
    </row>
    <row r="49" spans="1:12" x14ac:dyDescent="0.15">
      <c r="B49" t="s">
        <v>93</v>
      </c>
      <c r="C49" t="b">
        <v>0</v>
      </c>
      <c r="J49" s="1236"/>
      <c r="K49" s="28" t="s">
        <v>116</v>
      </c>
      <c r="L49" s="10" t="str">
        <f>H100</f>
        <v/>
      </c>
    </row>
    <row r="50" spans="1:12" x14ac:dyDescent="0.15">
      <c r="A50" t="s">
        <v>94</v>
      </c>
      <c r="B50" t="s">
        <v>97</v>
      </c>
      <c r="C50" t="b">
        <v>0</v>
      </c>
      <c r="D50" t="str">
        <f>IF(C51=TRUE,B51,IF(C50=TRUE,B50,""))</f>
        <v/>
      </c>
      <c r="G50" t="s">
        <v>94</v>
      </c>
      <c r="H50" t="str">
        <f>IF(C54=TRUE,B54,D50&amp;D52)</f>
        <v/>
      </c>
      <c r="J50" s="1236"/>
      <c r="K50" s="27" t="s">
        <v>117</v>
      </c>
      <c r="L50" s="4" t="str">
        <f>H104</f>
        <v/>
      </c>
    </row>
    <row r="51" spans="1:12" x14ac:dyDescent="0.15">
      <c r="B51" t="s">
        <v>98</v>
      </c>
      <c r="C51" t="b">
        <v>0</v>
      </c>
      <c r="J51" s="1237"/>
      <c r="K51" s="26" t="s">
        <v>118</v>
      </c>
      <c r="L51" s="5" t="str">
        <f>H107</f>
        <v/>
      </c>
    </row>
    <row r="52" spans="1:12" x14ac:dyDescent="0.15">
      <c r="B52" t="s">
        <v>96</v>
      </c>
      <c r="C52" t="b">
        <v>0</v>
      </c>
      <c r="D52" t="str">
        <f>IF(C53=TRUE,B53,IF(C52=TRUE,B52,""))</f>
        <v/>
      </c>
      <c r="J52" s="21" t="s">
        <v>54</v>
      </c>
      <c r="K52" s="22"/>
      <c r="L52" s="11" t="str">
        <f>H110</f>
        <v/>
      </c>
    </row>
    <row r="53" spans="1:12" x14ac:dyDescent="0.15">
      <c r="B53" t="s">
        <v>99</v>
      </c>
      <c r="C53" t="b">
        <v>0</v>
      </c>
      <c r="J53" s="21" t="s">
        <v>55</v>
      </c>
      <c r="K53" s="22"/>
      <c r="L53" s="11" t="str">
        <f>H114</f>
        <v/>
      </c>
    </row>
    <row r="54" spans="1:12" x14ac:dyDescent="0.15">
      <c r="B54" t="s">
        <v>95</v>
      </c>
      <c r="C54" t="b">
        <v>0</v>
      </c>
      <c r="J54" s="21" t="s">
        <v>56</v>
      </c>
      <c r="K54" s="22"/>
      <c r="L54" s="11" t="e">
        <f>H118</f>
        <v>#REF!</v>
      </c>
    </row>
    <row r="55" spans="1:12" x14ac:dyDescent="0.15">
      <c r="A55" t="s">
        <v>44</v>
      </c>
      <c r="B55" t="s">
        <v>3</v>
      </c>
      <c r="C55" t="b">
        <v>0</v>
      </c>
      <c r="G55" t="s">
        <v>44</v>
      </c>
      <c r="H55" t="str">
        <f>IF(D57="","",IF(D58="","",IF(D59="","",IF(D60="","",IF(E57="","",IF(E58="","",IF(E59="","",E60)))))))</f>
        <v/>
      </c>
      <c r="J55" s="1238" t="s">
        <v>142</v>
      </c>
      <c r="K55" s="34">
        <v>1</v>
      </c>
      <c r="L55" s="8" t="e">
        <f>IF(#REF!="","",#REF!)</f>
        <v>#REF!</v>
      </c>
    </row>
    <row r="56" spans="1:12" x14ac:dyDescent="0.15">
      <c r="B56" t="s">
        <v>7</v>
      </c>
      <c r="C56" t="b">
        <v>0</v>
      </c>
      <c r="J56" s="1239"/>
      <c r="K56" s="35">
        <v>2</v>
      </c>
      <c r="L56" s="30" t="e">
        <f>IF(#REF!="","",#REF!)</f>
        <v>#REF!</v>
      </c>
    </row>
    <row r="57" spans="1:12" x14ac:dyDescent="0.15">
      <c r="B57" t="s">
        <v>25</v>
      </c>
      <c r="C57" t="b">
        <v>0</v>
      </c>
      <c r="D57" t="str">
        <f>IF(C55=FALSE,"",IF(C57=FALSE,"","補助器具を使用せず、介助無しで歩行できる"))</f>
        <v/>
      </c>
      <c r="E57" t="str">
        <f>IF(C56=FALSE,"",IF(C57=FALSE,"","介助があれば歩行できる"))</f>
        <v/>
      </c>
      <c r="J57" s="1239"/>
      <c r="K57" s="35">
        <v>3</v>
      </c>
      <c r="L57" s="30" t="e">
        <f>IF(#REF!="","",#REF!)</f>
        <v>#REF!</v>
      </c>
    </row>
    <row r="58" spans="1:12" x14ac:dyDescent="0.15">
      <c r="B58" t="s">
        <v>18</v>
      </c>
      <c r="C58" t="b">
        <v>0</v>
      </c>
      <c r="D58" t="str">
        <f>IF(C55=FALSE,"",IF(C58=FALSE,"","杖を使用すれば、介助無しで歩行できる"))</f>
        <v/>
      </c>
      <c r="E58" t="str">
        <f>IF(C56=FALSE,"",IF(C58=FALSE,"","介助があれば、杖を使用して歩行できる"))</f>
        <v/>
      </c>
      <c r="J58" s="1239"/>
      <c r="K58" s="35">
        <v>4</v>
      </c>
      <c r="L58" s="30" t="e">
        <f>IF(#REF!="","",#REF!)</f>
        <v>#REF!</v>
      </c>
    </row>
    <row r="59" spans="1:12" x14ac:dyDescent="0.15">
      <c r="B59" t="s">
        <v>19</v>
      </c>
      <c r="C59" t="b">
        <v>0</v>
      </c>
      <c r="D59" t="str">
        <f>IF(C55=FALSE,"",IF(C59=FALSE,"","歩行器を使用すれば、介助無しで歩行できる"))</f>
        <v/>
      </c>
      <c r="E59" t="str">
        <f>IF(C56=FALSE,"",IF(C59=FALSE,"","介助があれば、歩行器を使用して歩行できる"))</f>
        <v/>
      </c>
      <c r="J59" s="1239"/>
      <c r="K59" s="35">
        <v>5</v>
      </c>
      <c r="L59" s="30" t="e">
        <f>IF(#REF!="","",#REF!)</f>
        <v>#REF!</v>
      </c>
    </row>
    <row r="60" spans="1:12" x14ac:dyDescent="0.15">
      <c r="B60" t="s">
        <v>100</v>
      </c>
      <c r="C60" t="b">
        <v>0</v>
      </c>
      <c r="D60" t="str">
        <f>IF(C55=FALSE,"",IF(C60=FALSE,"","車椅子に乗れば、介助無しで移動できる"))</f>
        <v/>
      </c>
      <c r="E60" t="str">
        <f>IF(C56=FALSE,"",IF(C60=FALSE,"","移動には車椅子を押す等の介助が必要"))</f>
        <v/>
      </c>
      <c r="J60" s="1239"/>
      <c r="K60" s="35">
        <v>6</v>
      </c>
      <c r="L60" s="30" t="e">
        <f>IF(#REF!="","",#REF!)</f>
        <v>#REF!</v>
      </c>
    </row>
    <row r="61" spans="1:12" x14ac:dyDescent="0.15">
      <c r="A61" t="s">
        <v>45</v>
      </c>
      <c r="B61" t="s">
        <v>13</v>
      </c>
      <c r="C61" t="b">
        <v>0</v>
      </c>
      <c r="G61" t="s">
        <v>45</v>
      </c>
      <c r="H61" t="str">
        <f>IF(C61=TRUE,B61,IF(C62=FALSE,"",B62&amp;"（"&amp;C63&amp;C64&amp;C65&amp;C66&amp;"）"))</f>
        <v/>
      </c>
      <c r="J61" s="1239"/>
      <c r="K61" s="35">
        <v>7</v>
      </c>
      <c r="L61" s="30" t="e">
        <f>IF(#REF!="","",#REF!)</f>
        <v>#REF!</v>
      </c>
    </row>
    <row r="62" spans="1:12" x14ac:dyDescent="0.15">
      <c r="B62" t="s">
        <v>101</v>
      </c>
      <c r="C62" t="b">
        <v>0</v>
      </c>
      <c r="J62" s="1240"/>
      <c r="K62" s="36">
        <v>8</v>
      </c>
      <c r="L62" s="29" t="e">
        <f>IF(#REF!="","",#REF!)</f>
        <v>#REF!</v>
      </c>
    </row>
    <row r="63" spans="1:12" x14ac:dyDescent="0.15">
      <c r="B63" t="s">
        <v>102</v>
      </c>
      <c r="C63" t="e">
        <f>IF(#REF!="","",#REF!&amp;"、")</f>
        <v>#REF!</v>
      </c>
      <c r="J63" s="1228" t="s">
        <v>119</v>
      </c>
      <c r="K63" s="1229"/>
      <c r="L63" s="7" t="e">
        <f>IF(#REF!="","",#REF!)</f>
        <v>#REF!</v>
      </c>
    </row>
    <row r="64" spans="1:12" x14ac:dyDescent="0.15">
      <c r="B64" t="s">
        <v>103</v>
      </c>
      <c r="C64" t="e">
        <f>IF(#REF!="","",#REF!)</f>
        <v>#REF!</v>
      </c>
      <c r="J64" s="1228" t="s">
        <v>120</v>
      </c>
      <c r="K64" s="1229"/>
      <c r="L64" s="7" t="e">
        <f>IF(#REF!="","",#REF!)</f>
        <v>#REF!</v>
      </c>
    </row>
    <row r="65" spans="1:12" x14ac:dyDescent="0.15">
      <c r="B65" t="s">
        <v>104</v>
      </c>
      <c r="C65" t="e">
        <f>IF(#REF!="","",#REF!&amp;"を")</f>
        <v>#REF!</v>
      </c>
      <c r="J65" s="1230" t="s">
        <v>61</v>
      </c>
      <c r="K65" s="31" t="s">
        <v>29</v>
      </c>
      <c r="L65" s="8" t="e">
        <f>IF(#REF!="","",#REF!)</f>
        <v>#REF!</v>
      </c>
    </row>
    <row r="66" spans="1:12" x14ac:dyDescent="0.15">
      <c r="B66" t="s">
        <v>105</v>
      </c>
      <c r="C66" t="e">
        <f>IF(#REF!="","",#REF!&amp;"で摂取")</f>
        <v>#REF!</v>
      </c>
      <c r="J66" s="1230"/>
      <c r="K66" s="33" t="s">
        <v>62</v>
      </c>
      <c r="L66" s="9" t="e">
        <f>IF(#REF!="","",#REF!)</f>
        <v>#REF!</v>
      </c>
    </row>
    <row r="67" spans="1:12" x14ac:dyDescent="0.15">
      <c r="A67" t="s">
        <v>46</v>
      </c>
      <c r="B67" t="s">
        <v>106</v>
      </c>
      <c r="C67" t="b">
        <v>0</v>
      </c>
      <c r="G67" t="s">
        <v>46</v>
      </c>
      <c r="H67" t="str">
        <f>IF(C70=TRUE,B70,IF(C69=TRUE,B69,IF(C68=TRUE,B68,IF(C67=TRUE,B67,""))))</f>
        <v/>
      </c>
      <c r="J67" s="1231"/>
      <c r="K67" s="37" t="s">
        <v>1</v>
      </c>
      <c r="L67" s="47" t="e">
        <f>IF(#REF!="","",#REF!)</f>
        <v>#REF!</v>
      </c>
    </row>
    <row r="68" spans="1:12" x14ac:dyDescent="0.15">
      <c r="B68" t="s">
        <v>108</v>
      </c>
      <c r="C68" t="b">
        <v>0</v>
      </c>
      <c r="J68" s="1231"/>
      <c r="K68" s="33" t="s">
        <v>143</v>
      </c>
      <c r="L68" s="44" t="e">
        <f>IF(#REF!="","",#REF!)</f>
        <v>#REF!</v>
      </c>
    </row>
    <row r="69" spans="1:12" ht="14.25" thickBot="1" x14ac:dyDescent="0.2">
      <c r="B69" t="s">
        <v>58</v>
      </c>
      <c r="C69" t="b">
        <v>0</v>
      </c>
      <c r="J69" s="1232"/>
      <c r="K69" s="32" t="s">
        <v>144</v>
      </c>
      <c r="L69" s="45" t="e">
        <f>IF(#REF!="","",#REF!)</f>
        <v>#REF!</v>
      </c>
    </row>
    <row r="70" spans="1:12" x14ac:dyDescent="0.15">
      <c r="B70" t="s">
        <v>107</v>
      </c>
      <c r="C70" t="b">
        <v>0</v>
      </c>
    </row>
    <row r="71" spans="1:12" x14ac:dyDescent="0.15">
      <c r="A71" t="s">
        <v>109</v>
      </c>
      <c r="B71" t="s">
        <v>12</v>
      </c>
      <c r="C71" t="b">
        <v>0</v>
      </c>
      <c r="G71" t="s">
        <v>109</v>
      </c>
      <c r="H71" t="str">
        <f>IF(C72=TRUE,B72,IF(C71=TRUE,B71,""))</f>
        <v/>
      </c>
    </row>
    <row r="72" spans="1:12" x14ac:dyDescent="0.15">
      <c r="B72" t="s">
        <v>17</v>
      </c>
      <c r="C72" t="b">
        <v>0</v>
      </c>
    </row>
    <row r="73" spans="1:12" x14ac:dyDescent="0.15">
      <c r="A73" t="s">
        <v>47</v>
      </c>
      <c r="B73" t="s">
        <v>3</v>
      </c>
      <c r="C73" t="b">
        <v>0</v>
      </c>
      <c r="G73" t="s">
        <v>47</v>
      </c>
      <c r="H73" t="str">
        <f>IF(C76=TRUE,B76,IF(C75=TRUE,B75,IF(C74=TRUE,B74,IF(C73=TRUE,B73,""))))</f>
        <v/>
      </c>
    </row>
    <row r="74" spans="1:12" x14ac:dyDescent="0.15">
      <c r="B74" t="s">
        <v>4</v>
      </c>
      <c r="C74" t="b">
        <v>0</v>
      </c>
    </row>
    <row r="75" spans="1:12" x14ac:dyDescent="0.15">
      <c r="B75" t="s">
        <v>5</v>
      </c>
      <c r="C75" t="b">
        <v>0</v>
      </c>
    </row>
    <row r="76" spans="1:12" x14ac:dyDescent="0.15">
      <c r="B76" t="s">
        <v>6</v>
      </c>
      <c r="C76" t="b">
        <v>0</v>
      </c>
    </row>
    <row r="77" spans="1:12" x14ac:dyDescent="0.15">
      <c r="A77" t="s">
        <v>48</v>
      </c>
      <c r="B77" t="s">
        <v>12</v>
      </c>
      <c r="C77" t="b">
        <v>0</v>
      </c>
      <c r="G77" t="s">
        <v>48</v>
      </c>
      <c r="H77" t="str">
        <f>IF(C78=TRUE,B78,IF(C77=TRUE,B77,""))</f>
        <v/>
      </c>
    </row>
    <row r="78" spans="1:12" x14ac:dyDescent="0.15">
      <c r="B78" t="s">
        <v>17</v>
      </c>
      <c r="C78" t="b">
        <v>0</v>
      </c>
    </row>
    <row r="79" spans="1:12" x14ac:dyDescent="0.15">
      <c r="A79" t="s">
        <v>49</v>
      </c>
      <c r="B79" t="s">
        <v>8</v>
      </c>
      <c r="C79" t="b">
        <v>0</v>
      </c>
      <c r="G79" t="s">
        <v>49</v>
      </c>
      <c r="H79" t="str">
        <f>IF(C82=TRUE,B82,IF(C81=TRUE,B81,IF(C80=TRUE,B80,IF(C79=TRUE,B79,""))))</f>
        <v/>
      </c>
    </row>
    <row r="80" spans="1:12" x14ac:dyDescent="0.15">
      <c r="B80" t="s">
        <v>9</v>
      </c>
      <c r="C80" t="b">
        <v>0</v>
      </c>
    </row>
    <row r="81" spans="1:8" x14ac:dyDescent="0.15">
      <c r="B81" t="s">
        <v>10</v>
      </c>
      <c r="C81" t="b">
        <v>0</v>
      </c>
    </row>
    <row r="82" spans="1:8" x14ac:dyDescent="0.15">
      <c r="B82" t="s">
        <v>11</v>
      </c>
      <c r="C82" t="b">
        <v>0</v>
      </c>
    </row>
    <row r="83" spans="1:8" x14ac:dyDescent="0.15">
      <c r="A83" t="s">
        <v>121</v>
      </c>
      <c r="B83" t="s">
        <v>8</v>
      </c>
      <c r="C83" t="b">
        <v>0</v>
      </c>
      <c r="G83" t="s">
        <v>121</v>
      </c>
      <c r="H83" t="str">
        <f>IF(C86=TRUE,B86,IF(C85=TRUE,B85,IF(C84=TRUE,B84,IF(C83=TRUE,B83,""))))</f>
        <v/>
      </c>
    </row>
    <row r="84" spans="1:8" x14ac:dyDescent="0.15">
      <c r="B84" t="s">
        <v>10</v>
      </c>
      <c r="C84" t="b">
        <v>0</v>
      </c>
    </row>
    <row r="85" spans="1:8" x14ac:dyDescent="0.15">
      <c r="B85" t="s">
        <v>14</v>
      </c>
      <c r="C85" t="b">
        <v>0</v>
      </c>
    </row>
    <row r="86" spans="1:8" x14ac:dyDescent="0.15">
      <c r="B86" t="s">
        <v>15</v>
      </c>
      <c r="C86" t="b">
        <v>0</v>
      </c>
    </row>
    <row r="87" spans="1:8" x14ac:dyDescent="0.15">
      <c r="A87" t="s">
        <v>51</v>
      </c>
      <c r="B87" t="s">
        <v>3</v>
      </c>
      <c r="C87" t="b">
        <v>0</v>
      </c>
      <c r="G87" t="s">
        <v>51</v>
      </c>
      <c r="H87" t="str">
        <f>IF(C90=TRUE,B90,IF(C89=TRUE,B89,IF(C88=TRUE,B88,IF(C87=TRUE,B87,""))))</f>
        <v/>
      </c>
    </row>
    <row r="88" spans="1:8" x14ac:dyDescent="0.15">
      <c r="B88" t="s">
        <v>4</v>
      </c>
      <c r="C88" t="b">
        <v>0</v>
      </c>
    </row>
    <row r="89" spans="1:8" x14ac:dyDescent="0.15">
      <c r="B89" t="s">
        <v>5</v>
      </c>
      <c r="C89" t="b">
        <v>0</v>
      </c>
    </row>
    <row r="90" spans="1:8" x14ac:dyDescent="0.15">
      <c r="B90" t="s">
        <v>6</v>
      </c>
      <c r="C90" t="b">
        <v>0</v>
      </c>
    </row>
    <row r="91" spans="1:8" x14ac:dyDescent="0.15">
      <c r="A91" t="s">
        <v>102</v>
      </c>
      <c r="B91" t="s">
        <v>127</v>
      </c>
      <c r="C91" t="b">
        <v>0</v>
      </c>
      <c r="G91" t="s">
        <v>102</v>
      </c>
      <c r="H91" t="str">
        <f>IF(C92=TRUE,B92,IF(C91=TRUE,B91,""))</f>
        <v/>
      </c>
    </row>
    <row r="92" spans="1:8" x14ac:dyDescent="0.15">
      <c r="B92" t="s">
        <v>128</v>
      </c>
      <c r="C92" t="b">
        <v>0</v>
      </c>
    </row>
    <row r="93" spans="1:8" x14ac:dyDescent="0.15">
      <c r="A93" t="s">
        <v>122</v>
      </c>
      <c r="B93" t="s">
        <v>3</v>
      </c>
      <c r="C93" t="b">
        <v>0</v>
      </c>
      <c r="G93" t="s">
        <v>122</v>
      </c>
      <c r="H93" t="str">
        <f>IF(C96=TRUE,B96,IF(C95=TRUE,B95,IF(C94=TRUE,B94,IF(C93=TRUE,B93,""))))</f>
        <v/>
      </c>
    </row>
    <row r="94" spans="1:8" x14ac:dyDescent="0.15">
      <c r="B94" t="s">
        <v>4</v>
      </c>
      <c r="C94" t="b">
        <v>0</v>
      </c>
    </row>
    <row r="95" spans="1:8" x14ac:dyDescent="0.15">
      <c r="B95" t="s">
        <v>5</v>
      </c>
      <c r="C95" t="b">
        <v>0</v>
      </c>
    </row>
    <row r="96" spans="1:8" x14ac:dyDescent="0.15">
      <c r="B96" t="s">
        <v>6</v>
      </c>
      <c r="C96" t="b">
        <v>0</v>
      </c>
    </row>
    <row r="97" spans="1:8" x14ac:dyDescent="0.15">
      <c r="A97" t="s">
        <v>123</v>
      </c>
      <c r="B97" t="s">
        <v>134</v>
      </c>
      <c r="C97" t="b">
        <v>0</v>
      </c>
      <c r="G97" t="s">
        <v>123</v>
      </c>
      <c r="H97" t="str">
        <f>IF(C99=TRUE,B99,IF(C98=TRUE,B98,IF(C97=TRUE,B97,"")))</f>
        <v/>
      </c>
    </row>
    <row r="98" spans="1:8" x14ac:dyDescent="0.15">
      <c r="B98" t="s">
        <v>135</v>
      </c>
      <c r="C98" t="b">
        <v>0</v>
      </c>
    </row>
    <row r="99" spans="1:8" x14ac:dyDescent="0.15">
      <c r="B99" t="s">
        <v>59</v>
      </c>
      <c r="C99" t="b">
        <v>0</v>
      </c>
    </row>
    <row r="100" spans="1:8" x14ac:dyDescent="0.15">
      <c r="A100" t="s">
        <v>124</v>
      </c>
      <c r="B100" t="s">
        <v>3</v>
      </c>
      <c r="C100" t="b">
        <v>0</v>
      </c>
      <c r="G100" t="s">
        <v>124</v>
      </c>
      <c r="H100" t="str">
        <f>IF(C103=TRUE,B103,IF(C102=TRUE,B102,IF(C101=TRUE,B101,IF(C100=TRUE,B100,""))))</f>
        <v/>
      </c>
    </row>
    <row r="101" spans="1:8" x14ac:dyDescent="0.15">
      <c r="B101" t="s">
        <v>4</v>
      </c>
      <c r="C101" t="b">
        <v>0</v>
      </c>
    </row>
    <row r="102" spans="1:8" x14ac:dyDescent="0.15">
      <c r="B102" t="s">
        <v>5</v>
      </c>
      <c r="C102" t="b">
        <v>0</v>
      </c>
    </row>
    <row r="103" spans="1:8" x14ac:dyDescent="0.15">
      <c r="B103" t="s">
        <v>6</v>
      </c>
      <c r="C103" t="b">
        <v>0</v>
      </c>
    </row>
    <row r="104" spans="1:8" x14ac:dyDescent="0.15">
      <c r="A104" t="s">
        <v>125</v>
      </c>
      <c r="B104" t="s">
        <v>57</v>
      </c>
      <c r="C104" t="b">
        <v>0</v>
      </c>
      <c r="G104" t="s">
        <v>125</v>
      </c>
      <c r="H104" t="str">
        <f>IF(C106=TRUE,B106,IF(C105=TRUE,B105,IF(C104=TRUE,B104,"")))</f>
        <v/>
      </c>
    </row>
    <row r="105" spans="1:8" x14ac:dyDescent="0.15">
      <c r="B105" t="s">
        <v>129</v>
      </c>
      <c r="C105" t="b">
        <v>0</v>
      </c>
    </row>
    <row r="106" spans="1:8" x14ac:dyDescent="0.15">
      <c r="B106" t="s">
        <v>130</v>
      </c>
      <c r="C106" t="b">
        <v>0</v>
      </c>
    </row>
    <row r="107" spans="1:8" x14ac:dyDescent="0.15">
      <c r="A107" t="s">
        <v>126</v>
      </c>
      <c r="B107" t="s">
        <v>57</v>
      </c>
      <c r="C107" t="b">
        <v>0</v>
      </c>
      <c r="G107" t="s">
        <v>126</v>
      </c>
      <c r="H107" t="str">
        <f>IF(C109=TRUE,B109,IF(C108=TRUE,B108,IF(C107=TRUE,B107,"")))</f>
        <v/>
      </c>
    </row>
    <row r="108" spans="1:8" x14ac:dyDescent="0.15">
      <c r="B108" t="s">
        <v>129</v>
      </c>
      <c r="C108" t="b">
        <v>0</v>
      </c>
    </row>
    <row r="109" spans="1:8" x14ac:dyDescent="0.15">
      <c r="B109" t="s">
        <v>130</v>
      </c>
      <c r="C109" t="b">
        <v>0</v>
      </c>
    </row>
    <row r="110" spans="1:8" x14ac:dyDescent="0.15">
      <c r="A110" t="s">
        <v>54</v>
      </c>
      <c r="B110" t="s">
        <v>3</v>
      </c>
      <c r="C110" t="b">
        <v>0</v>
      </c>
      <c r="G110" t="s">
        <v>54</v>
      </c>
      <c r="H110" t="str">
        <f>IF(C113=TRUE,B113,IF(C112=TRUE,B112,IF(C111=TRUE,B111,IF(C110=TRUE,B110,""))))</f>
        <v/>
      </c>
    </row>
    <row r="111" spans="1:8" x14ac:dyDescent="0.15">
      <c r="B111" t="s">
        <v>4</v>
      </c>
      <c r="C111" t="b">
        <v>0</v>
      </c>
    </row>
    <row r="112" spans="1:8" x14ac:dyDescent="0.15">
      <c r="B112" t="s">
        <v>5</v>
      </c>
      <c r="C112" t="b">
        <v>0</v>
      </c>
    </row>
    <row r="113" spans="1:8" x14ac:dyDescent="0.15">
      <c r="B113" t="s">
        <v>6</v>
      </c>
      <c r="C113" t="b">
        <v>0</v>
      </c>
    </row>
    <row r="114" spans="1:8" x14ac:dyDescent="0.15">
      <c r="A114" t="s">
        <v>55</v>
      </c>
      <c r="B114" t="s">
        <v>3</v>
      </c>
      <c r="C114" t="b">
        <v>0</v>
      </c>
      <c r="G114" t="s">
        <v>55</v>
      </c>
      <c r="H114" t="str">
        <f>IF(C117=TRUE,B117,IF(C116=TRUE,B116,IF(C115=TRUE,B115,IF(C114=TRUE,B114,""))))</f>
        <v/>
      </c>
    </row>
    <row r="115" spans="1:8" x14ac:dyDescent="0.15">
      <c r="B115" t="s">
        <v>4</v>
      </c>
      <c r="C115" t="b">
        <v>0</v>
      </c>
    </row>
    <row r="116" spans="1:8" x14ac:dyDescent="0.15">
      <c r="B116" t="s">
        <v>5</v>
      </c>
      <c r="C116" t="b">
        <v>0</v>
      </c>
    </row>
    <row r="117" spans="1:8" x14ac:dyDescent="0.15">
      <c r="B117" t="s">
        <v>6</v>
      </c>
      <c r="C117" t="b">
        <v>0</v>
      </c>
    </row>
    <row r="118" spans="1:8" x14ac:dyDescent="0.15">
      <c r="A118" t="s">
        <v>56</v>
      </c>
      <c r="B118" t="s">
        <v>131</v>
      </c>
      <c r="C118" t="b">
        <v>0</v>
      </c>
      <c r="D118" t="str">
        <f>IF(C118=TRUE,B118,"")</f>
        <v/>
      </c>
      <c r="G118" t="s">
        <v>56</v>
      </c>
      <c r="H118" t="e">
        <f>D118&amp;D119&amp;D120&amp;D121</f>
        <v>#REF!</v>
      </c>
    </row>
    <row r="119" spans="1:8" x14ac:dyDescent="0.15">
      <c r="B119" t="s">
        <v>132</v>
      </c>
      <c r="C119" t="b">
        <v>0</v>
      </c>
      <c r="D119" t="str">
        <f>IF(C119=TRUE,B119,"")</f>
        <v/>
      </c>
    </row>
    <row r="120" spans="1:8" x14ac:dyDescent="0.15">
      <c r="B120" t="s">
        <v>133</v>
      </c>
      <c r="C120" t="b">
        <v>0</v>
      </c>
      <c r="D120" t="str">
        <f>IF(C120=TRUE,#REF!,"")</f>
        <v/>
      </c>
    </row>
    <row r="121" spans="1:8" x14ac:dyDescent="0.15">
      <c r="B121" t="s">
        <v>16</v>
      </c>
      <c r="C121" t="b">
        <v>0</v>
      </c>
      <c r="D121" t="e">
        <f>IF(#REF!="","",#REF!)</f>
        <v>#REF!</v>
      </c>
    </row>
    <row r="124" spans="1:8" x14ac:dyDescent="0.15">
      <c r="A124" t="s">
        <v>148</v>
      </c>
      <c r="B124" t="s">
        <v>149</v>
      </c>
      <c r="C124" t="b">
        <v>0</v>
      </c>
      <c r="D124" t="s">
        <v>159</v>
      </c>
      <c r="E124" t="e">
        <f>IF(#REF!="","",#REF!)</f>
        <v>#REF!</v>
      </c>
      <c r="F124" t="s">
        <v>163</v>
      </c>
      <c r="G124" t="str">
        <f>IF(C124=FALSE,"",B124&amp;D124&amp;E124&amp;F124)</f>
        <v/>
      </c>
    </row>
    <row r="125" spans="1:8" x14ac:dyDescent="0.15">
      <c r="B125" t="s">
        <v>150</v>
      </c>
      <c r="C125" t="b">
        <v>0</v>
      </c>
      <c r="D125" t="s">
        <v>159</v>
      </c>
      <c r="E125" t="e">
        <f>IF(#REF!="","",#REF!)</f>
        <v>#REF!</v>
      </c>
      <c r="F125" t="s">
        <v>163</v>
      </c>
      <c r="G125" t="str">
        <f t="shared" ref="G125:G132" si="2">IF(C125=FALSE,"",B125&amp;D125&amp;E125&amp;F125)</f>
        <v/>
      </c>
    </row>
    <row r="126" spans="1:8" x14ac:dyDescent="0.15">
      <c r="B126" t="s">
        <v>153</v>
      </c>
      <c r="C126" t="b">
        <v>0</v>
      </c>
      <c r="D126" t="s">
        <v>160</v>
      </c>
      <c r="E126" t="e">
        <f>IF(#REF!="","",#REF!)</f>
        <v>#REF!</v>
      </c>
      <c r="F126" t="s">
        <v>163</v>
      </c>
      <c r="G126" t="str">
        <f t="shared" si="2"/>
        <v/>
      </c>
    </row>
    <row r="127" spans="1:8" x14ac:dyDescent="0.15">
      <c r="B127" t="s">
        <v>151</v>
      </c>
      <c r="C127" t="b">
        <v>0</v>
      </c>
      <c r="D127" t="s">
        <v>159</v>
      </c>
      <c r="E127" t="e">
        <f>IF(#REF!="","",#REF!)</f>
        <v>#REF!</v>
      </c>
      <c r="F127" t="s">
        <v>163</v>
      </c>
      <c r="G127" t="str">
        <f t="shared" si="2"/>
        <v/>
      </c>
    </row>
    <row r="128" spans="1:8" x14ac:dyDescent="0.15">
      <c r="B128" t="s">
        <v>152</v>
      </c>
      <c r="C128" t="b">
        <v>0</v>
      </c>
      <c r="D128" t="s">
        <v>159</v>
      </c>
      <c r="E128" t="e">
        <f>IF(#REF!="","",#REF!)</f>
        <v>#REF!</v>
      </c>
      <c r="F128" t="s">
        <v>163</v>
      </c>
      <c r="G128" t="str">
        <f t="shared" si="2"/>
        <v/>
      </c>
    </row>
    <row r="129" spans="1:8" x14ac:dyDescent="0.15">
      <c r="B129" t="s">
        <v>154</v>
      </c>
      <c r="C129" t="b">
        <v>0</v>
      </c>
      <c r="D129" t="s">
        <v>159</v>
      </c>
      <c r="E129" t="e">
        <f>IF(#REF!="","",#REF!)</f>
        <v>#REF!</v>
      </c>
      <c r="F129" t="s">
        <v>163</v>
      </c>
      <c r="G129" t="str">
        <f t="shared" si="2"/>
        <v/>
      </c>
    </row>
    <row r="130" spans="1:8" x14ac:dyDescent="0.15">
      <c r="B130" t="s">
        <v>155</v>
      </c>
      <c r="C130" t="b">
        <v>0</v>
      </c>
      <c r="D130" t="s">
        <v>159</v>
      </c>
      <c r="E130" t="e">
        <f>IF(#REF!="","",#REF!)</f>
        <v>#REF!</v>
      </c>
      <c r="F130" t="s">
        <v>164</v>
      </c>
      <c r="G130" t="str">
        <f t="shared" si="2"/>
        <v/>
      </c>
    </row>
    <row r="131" spans="1:8" x14ac:dyDescent="0.15">
      <c r="B131" t="s">
        <v>156</v>
      </c>
      <c r="C131" t="b">
        <v>0</v>
      </c>
      <c r="D131" t="s">
        <v>159</v>
      </c>
      <c r="E131" t="e">
        <f>IF(#REF!="","",#REF!)</f>
        <v>#REF!</v>
      </c>
      <c r="F131" t="s">
        <v>165</v>
      </c>
      <c r="G131" t="str">
        <f t="shared" si="2"/>
        <v/>
      </c>
    </row>
    <row r="132" spans="1:8" x14ac:dyDescent="0.15">
      <c r="B132" t="s">
        <v>157</v>
      </c>
      <c r="C132" t="b">
        <v>0</v>
      </c>
      <c r="D132" t="s">
        <v>159</v>
      </c>
      <c r="E132" t="e">
        <f>IF(#REF!="","",#REF!)</f>
        <v>#REF!</v>
      </c>
      <c r="F132" t="s">
        <v>165</v>
      </c>
      <c r="G132" t="str">
        <f t="shared" si="2"/>
        <v/>
      </c>
    </row>
    <row r="133" spans="1:8" x14ac:dyDescent="0.15">
      <c r="B133" t="s">
        <v>16</v>
      </c>
      <c r="C133" t="b">
        <v>0</v>
      </c>
      <c r="D133" t="s">
        <v>159</v>
      </c>
      <c r="E133" t="e">
        <f>IF(#REF!="","",#REF!)</f>
        <v>#REF!</v>
      </c>
      <c r="F133" t="s">
        <v>158</v>
      </c>
      <c r="G133" t="str">
        <f>IF(C133=FALSE,"",E133)</f>
        <v/>
      </c>
    </row>
    <row r="136" spans="1:8" x14ac:dyDescent="0.15">
      <c r="A136" t="s">
        <v>166</v>
      </c>
      <c r="B136" t="s">
        <v>167</v>
      </c>
      <c r="C136" t="b">
        <v>0</v>
      </c>
      <c r="G136" t="s">
        <v>166</v>
      </c>
      <c r="H136" t="str">
        <f>IF(C136=TRUE,B136,IF(C137=TRUE,B137,IF(C138=TRUE,B138,IF(C139=TRUE,B139,IF(C140=TRUE,D140,"")))))</f>
        <v/>
      </c>
    </row>
    <row r="137" spans="1:8" x14ac:dyDescent="0.15">
      <c r="B137" t="s">
        <v>168</v>
      </c>
      <c r="C137" t="b">
        <v>0</v>
      </c>
    </row>
    <row r="138" spans="1:8" x14ac:dyDescent="0.15">
      <c r="B138" t="s">
        <v>169</v>
      </c>
      <c r="C138" t="b">
        <v>0</v>
      </c>
    </row>
    <row r="139" spans="1:8" x14ac:dyDescent="0.15">
      <c r="B139" t="s">
        <v>170</v>
      </c>
      <c r="C139" t="b">
        <v>0</v>
      </c>
    </row>
    <row r="140" spans="1:8" x14ac:dyDescent="0.15">
      <c r="B140" t="s">
        <v>16</v>
      </c>
      <c r="C140" t="b">
        <v>0</v>
      </c>
      <c r="D140" t="e">
        <f>IF(#REF!="","",#REF!)</f>
        <v>#REF!</v>
      </c>
    </row>
  </sheetData>
  <mergeCells count="15">
    <mergeCell ref="J11:J20"/>
    <mergeCell ref="J63:K63"/>
    <mergeCell ref="J64:K64"/>
    <mergeCell ref="J65:J69"/>
    <mergeCell ref="J38:J42"/>
    <mergeCell ref="J43:J46"/>
    <mergeCell ref="J47:J51"/>
    <mergeCell ref="J55:J62"/>
    <mergeCell ref="J7:K7"/>
    <mergeCell ref="J9:K9"/>
    <mergeCell ref="J10:K10"/>
    <mergeCell ref="J1:K1"/>
    <mergeCell ref="J3:K3"/>
    <mergeCell ref="J4:K4"/>
    <mergeCell ref="J6:K6"/>
  </mergeCells>
  <phoneticPr fontId="3"/>
  <pageMargins left="0.78700000000000003" right="0.78700000000000003" top="0.98399999999999999" bottom="0.98399999999999999" header="0.51200000000000001" footer="0.51200000000000001"/>
  <pageSetup paperSize="9" orientation="portrait" horizontalDpi="300" verticalDpi="300"/>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75"/>
  <sheetViews>
    <sheetView workbookViewId="0">
      <selection activeCell="U78" sqref="U78"/>
    </sheetView>
  </sheetViews>
  <sheetFormatPr defaultColWidth="4.5" defaultRowHeight="13.5" x14ac:dyDescent="0.15"/>
  <cols>
    <col min="1" max="1" width="3.125" style="54" customWidth="1"/>
    <col min="2" max="21" width="4.5" style="54"/>
    <col min="22" max="22" width="4.75" style="54" customWidth="1"/>
    <col min="23" max="25" width="4.5" style="54"/>
    <col min="26" max="26" width="4.5" style="54" customWidth="1"/>
    <col min="27" max="16384" width="4.5" style="54"/>
  </cols>
  <sheetData>
    <row r="1" spans="1:49" s="82" customFormat="1" ht="22.5" customHeight="1" x14ac:dyDescent="0.15">
      <c r="A1" s="434" t="s">
        <v>455</v>
      </c>
      <c r="B1" s="435"/>
      <c r="C1" s="435"/>
      <c r="D1" s="435"/>
      <c r="E1" s="435"/>
      <c r="F1" s="435"/>
      <c r="G1" s="435"/>
      <c r="H1" s="435"/>
      <c r="I1" s="435"/>
      <c r="J1" s="435"/>
      <c r="K1" s="435"/>
      <c r="L1" s="435"/>
      <c r="M1" s="435"/>
      <c r="N1" s="435"/>
      <c r="O1" s="319" t="s">
        <v>371</v>
      </c>
      <c r="P1" s="320"/>
      <c r="Q1" s="320"/>
      <c r="R1" s="320"/>
      <c r="S1" s="320"/>
      <c r="T1" s="320"/>
      <c r="U1" s="320"/>
      <c r="V1" s="320"/>
      <c r="W1" s="320"/>
      <c r="X1" s="320"/>
      <c r="Y1" s="320"/>
      <c r="Z1" s="320"/>
      <c r="AA1" s="101"/>
      <c r="AB1" s="46"/>
      <c r="AC1" s="46"/>
      <c r="AD1" s="46"/>
      <c r="AE1" s="46"/>
      <c r="AF1" s="46"/>
      <c r="AG1" s="46"/>
      <c r="AH1" s="46"/>
      <c r="AI1" s="46"/>
      <c r="AJ1" s="46"/>
      <c r="AK1" s="46"/>
      <c r="AL1" s="46"/>
      <c r="AM1" s="46"/>
      <c r="AN1" s="46"/>
      <c r="AO1" s="46"/>
      <c r="AP1" s="46"/>
      <c r="AQ1" s="46"/>
      <c r="AR1" s="46"/>
      <c r="AS1" s="46"/>
      <c r="AT1" s="46"/>
      <c r="AU1" s="46"/>
      <c r="AV1" s="54"/>
      <c r="AW1" s="46"/>
    </row>
    <row r="2" spans="1:49" s="82" customFormat="1" ht="22.5" customHeight="1" thickBot="1" x14ac:dyDescent="0.2">
      <c r="A2" s="435"/>
      <c r="B2" s="435"/>
      <c r="C2" s="435"/>
      <c r="D2" s="435"/>
      <c r="E2" s="435"/>
      <c r="F2" s="435"/>
      <c r="G2" s="435"/>
      <c r="H2" s="435"/>
      <c r="I2" s="435"/>
      <c r="J2" s="435"/>
      <c r="K2" s="435"/>
      <c r="L2" s="435"/>
      <c r="M2" s="435"/>
      <c r="N2" s="435"/>
      <c r="O2" s="320"/>
      <c r="P2" s="320"/>
      <c r="Q2" s="320"/>
      <c r="R2" s="320"/>
      <c r="S2" s="320"/>
      <c r="T2" s="320"/>
      <c r="U2" s="320"/>
      <c r="V2" s="320"/>
      <c r="W2" s="320"/>
      <c r="X2" s="320"/>
      <c r="Y2" s="320"/>
      <c r="Z2" s="320"/>
      <c r="AA2" s="101"/>
      <c r="AB2" s="46"/>
      <c r="AC2" s="46"/>
      <c r="AD2" s="46"/>
      <c r="AE2" s="46"/>
      <c r="AF2" s="46"/>
      <c r="AG2" s="46"/>
      <c r="AH2" s="46"/>
      <c r="AI2" s="46"/>
      <c r="AJ2" s="46"/>
      <c r="AK2" s="46"/>
      <c r="AL2" s="46"/>
      <c r="AM2" s="46"/>
      <c r="AN2" s="46"/>
      <c r="AO2" s="46"/>
      <c r="AP2" s="46"/>
      <c r="AQ2" s="46"/>
      <c r="AR2" s="46"/>
      <c r="AS2" s="46"/>
      <c r="AT2" s="46"/>
      <c r="AU2" s="46"/>
      <c r="AV2" s="54"/>
      <c r="AW2" s="46"/>
    </row>
    <row r="3" spans="1:49" ht="15.75" customHeight="1" x14ac:dyDescent="0.15">
      <c r="A3" s="331" t="s">
        <v>905</v>
      </c>
      <c r="B3" s="436"/>
      <c r="C3" s="436"/>
      <c r="D3" s="436"/>
      <c r="E3" s="436"/>
      <c r="F3" s="436"/>
      <c r="G3" s="436"/>
      <c r="H3" s="436"/>
      <c r="I3" s="436"/>
      <c r="J3" s="436"/>
      <c r="K3" s="436"/>
      <c r="L3" s="436"/>
      <c r="M3" s="436"/>
      <c r="N3" s="436"/>
      <c r="O3" s="436"/>
      <c r="P3" s="436"/>
      <c r="Q3" s="436"/>
      <c r="R3" s="436"/>
      <c r="S3" s="436"/>
      <c r="T3" s="436"/>
      <c r="U3" s="436"/>
      <c r="V3" s="436"/>
      <c r="W3" s="436"/>
      <c r="X3" s="437"/>
      <c r="Y3" s="437"/>
      <c r="Z3" s="438"/>
      <c r="AA3" s="46"/>
      <c r="AB3" s="80"/>
      <c r="AC3" s="80"/>
      <c r="AD3" s="80"/>
      <c r="AE3" s="46"/>
      <c r="AF3" s="46"/>
      <c r="AG3" s="46"/>
      <c r="AH3" s="46"/>
      <c r="AI3" s="46"/>
      <c r="AJ3" s="46"/>
      <c r="AK3" s="46"/>
      <c r="AL3" s="46"/>
      <c r="AM3" s="46"/>
      <c r="AN3" s="46"/>
      <c r="AO3" s="46"/>
      <c r="AP3" s="46"/>
      <c r="AQ3" s="46"/>
      <c r="AR3" s="46"/>
      <c r="AS3" s="46"/>
      <c r="AT3" s="46"/>
      <c r="AU3" s="46"/>
      <c r="AV3" s="46"/>
    </row>
    <row r="4" spans="1:49" ht="17.25" customHeight="1" x14ac:dyDescent="0.15">
      <c r="A4" s="439" t="s">
        <v>906</v>
      </c>
      <c r="B4" s="440"/>
      <c r="C4" s="440"/>
      <c r="D4" s="441"/>
      <c r="E4" s="442"/>
      <c r="F4" s="442"/>
      <c r="G4" s="442"/>
      <c r="H4" s="442"/>
      <c r="I4" s="442"/>
      <c r="J4" s="442"/>
      <c r="K4" s="442"/>
      <c r="L4" s="443"/>
      <c r="M4" s="444" t="s">
        <v>189</v>
      </c>
      <c r="N4" s="445"/>
      <c r="O4" s="441"/>
      <c r="P4" s="442"/>
      <c r="Q4" s="442"/>
      <c r="R4" s="443"/>
      <c r="S4" s="208" t="s">
        <v>907</v>
      </c>
      <c r="T4" s="446"/>
      <c r="U4" s="426"/>
      <c r="V4" s="426"/>
      <c r="W4" s="426"/>
      <c r="X4" s="426"/>
      <c r="Y4" s="426"/>
      <c r="Z4" s="427"/>
      <c r="AA4" s="46"/>
      <c r="AB4" s="80"/>
      <c r="AC4" s="80"/>
      <c r="AD4" s="80"/>
      <c r="AE4" s="46"/>
      <c r="AF4" s="46"/>
      <c r="AG4" s="46"/>
      <c r="AH4" s="46"/>
      <c r="AI4" s="46"/>
      <c r="AJ4" s="46"/>
      <c r="AK4" s="46"/>
      <c r="AL4" s="46"/>
      <c r="AM4" s="46"/>
      <c r="AN4" s="46"/>
      <c r="AO4" s="46"/>
      <c r="AP4" s="46"/>
      <c r="AQ4" s="46"/>
      <c r="AR4" s="46"/>
      <c r="AS4" s="46"/>
      <c r="AT4" s="46"/>
      <c r="AU4" s="46"/>
      <c r="AV4" s="46"/>
    </row>
    <row r="5" spans="1:49" ht="13.5" customHeight="1" x14ac:dyDescent="0.15">
      <c r="A5" s="454" t="s">
        <v>908</v>
      </c>
      <c r="B5" s="442"/>
      <c r="C5" s="443"/>
      <c r="D5" s="455" t="s">
        <v>909</v>
      </c>
      <c r="E5" s="456"/>
      <c r="F5" s="456"/>
      <c r="G5" s="456"/>
      <c r="H5" s="456"/>
      <c r="I5" s="456"/>
      <c r="J5" s="456"/>
      <c r="K5" s="457"/>
      <c r="L5" s="456" t="s">
        <v>909</v>
      </c>
      <c r="M5" s="456"/>
      <c r="N5" s="456"/>
      <c r="O5" s="456"/>
      <c r="P5" s="456"/>
      <c r="Q5" s="456"/>
      <c r="R5" s="456"/>
      <c r="S5" s="441" t="s">
        <v>910</v>
      </c>
      <c r="T5" s="442"/>
      <c r="U5" s="442"/>
      <c r="V5" s="442"/>
      <c r="W5" s="442"/>
      <c r="X5" s="442"/>
      <c r="Y5" s="442"/>
      <c r="Z5" s="458"/>
      <c r="AA5" s="46"/>
      <c r="AB5" s="80"/>
      <c r="AC5" s="80"/>
      <c r="AD5" s="80"/>
      <c r="AE5" s="46"/>
      <c r="AF5" s="46"/>
      <c r="AG5" s="46"/>
      <c r="AH5" s="46"/>
      <c r="AI5" s="46"/>
      <c r="AJ5" s="46"/>
      <c r="AK5" s="46"/>
      <c r="AL5" s="46"/>
      <c r="AM5" s="46"/>
      <c r="AN5" s="46"/>
      <c r="AO5" s="46"/>
      <c r="AP5" s="46"/>
      <c r="AQ5" s="46"/>
      <c r="AR5" s="46"/>
      <c r="AS5" s="46"/>
      <c r="AT5" s="46"/>
      <c r="AU5" s="46"/>
      <c r="AV5" s="46"/>
    </row>
    <row r="6" spans="1:49" x14ac:dyDescent="0.15">
      <c r="A6" s="211"/>
      <c r="B6" s="207"/>
      <c r="C6" s="206"/>
      <c r="D6" s="459" t="s">
        <v>911</v>
      </c>
      <c r="E6" s="460"/>
      <c r="F6" s="460"/>
      <c r="G6" s="460"/>
      <c r="H6" s="460"/>
      <c r="I6" s="461" t="s">
        <v>912</v>
      </c>
      <c r="J6" s="462"/>
      <c r="K6" s="462"/>
      <c r="L6" s="462"/>
      <c r="M6" s="462"/>
      <c r="N6" s="462"/>
      <c r="O6" s="462"/>
      <c r="P6" s="462"/>
      <c r="Q6" s="462"/>
      <c r="R6" s="462"/>
      <c r="S6" s="462"/>
      <c r="T6" s="462"/>
      <c r="U6" s="462"/>
      <c r="V6" s="462"/>
      <c r="W6" s="462"/>
      <c r="X6" s="462"/>
      <c r="Y6" s="462"/>
      <c r="Z6" s="463"/>
      <c r="AA6" s="46"/>
      <c r="AB6" s="80"/>
      <c r="AC6" s="80"/>
      <c r="AD6" s="80"/>
      <c r="AE6" s="46"/>
      <c r="AF6" s="46"/>
      <c r="AG6" s="46"/>
      <c r="AH6" s="46"/>
      <c r="AI6" s="46"/>
      <c r="AJ6" s="46"/>
      <c r="AK6" s="46"/>
      <c r="AL6" s="46"/>
      <c r="AM6" s="46"/>
      <c r="AN6" s="46"/>
      <c r="AO6" s="46"/>
      <c r="AP6" s="46"/>
      <c r="AQ6" s="46"/>
      <c r="AR6" s="46"/>
      <c r="AS6" s="46"/>
      <c r="AT6" s="46"/>
      <c r="AU6" s="46"/>
      <c r="AV6" s="46"/>
    </row>
    <row r="7" spans="1:49" x14ac:dyDescent="0.15">
      <c r="A7" s="447" t="s">
        <v>454</v>
      </c>
      <c r="B7" s="448"/>
      <c r="C7" s="449"/>
      <c r="D7" s="450" t="s">
        <v>913</v>
      </c>
      <c r="E7" s="451"/>
      <c r="F7" s="451"/>
      <c r="G7" s="451"/>
      <c r="H7" s="451"/>
      <c r="I7" s="365" t="s">
        <v>914</v>
      </c>
      <c r="J7" s="366"/>
      <c r="K7" s="366"/>
      <c r="L7" s="366"/>
      <c r="M7" s="366"/>
      <c r="N7" s="366"/>
      <c r="O7" s="366"/>
      <c r="P7" s="366"/>
      <c r="Q7" s="366"/>
      <c r="R7" s="366"/>
      <c r="S7" s="366"/>
      <c r="T7" s="366"/>
      <c r="U7" s="366"/>
      <c r="V7" s="366"/>
      <c r="W7" s="366"/>
      <c r="X7" s="366"/>
      <c r="Y7" s="366"/>
      <c r="Z7" s="367"/>
      <c r="AA7" s="46"/>
      <c r="AB7" s="80"/>
      <c r="AC7" s="80"/>
      <c r="AD7" s="80"/>
      <c r="AE7" s="46"/>
      <c r="AF7" s="46"/>
      <c r="AG7" s="46"/>
      <c r="AH7" s="46"/>
      <c r="AI7" s="46"/>
      <c r="AJ7" s="46"/>
      <c r="AK7" s="46"/>
      <c r="AL7" s="46"/>
      <c r="AM7" s="46"/>
      <c r="AN7" s="46"/>
      <c r="AO7" s="46"/>
      <c r="AP7" s="46"/>
      <c r="AQ7" s="46"/>
      <c r="AR7" s="46"/>
      <c r="AS7" s="46"/>
      <c r="AT7" s="46"/>
      <c r="AU7" s="46"/>
      <c r="AV7" s="46"/>
    </row>
    <row r="8" spans="1:49" x14ac:dyDescent="0.15">
      <c r="A8" s="447" t="s">
        <v>453</v>
      </c>
      <c r="B8" s="448"/>
      <c r="C8" s="449"/>
      <c r="D8" s="452" t="s">
        <v>915</v>
      </c>
      <c r="E8" s="453"/>
      <c r="F8" s="453"/>
      <c r="G8" s="453"/>
      <c r="H8" s="453"/>
      <c r="I8" s="365" t="s">
        <v>916</v>
      </c>
      <c r="J8" s="366"/>
      <c r="K8" s="366"/>
      <c r="L8" s="366"/>
      <c r="M8" s="366"/>
      <c r="N8" s="366"/>
      <c r="O8" s="366"/>
      <c r="P8" s="366"/>
      <c r="Q8" s="366"/>
      <c r="R8" s="366"/>
      <c r="S8" s="366"/>
      <c r="T8" s="366"/>
      <c r="U8" s="366"/>
      <c r="V8" s="366"/>
      <c r="W8" s="366"/>
      <c r="X8" s="366"/>
      <c r="Y8" s="366"/>
      <c r="Z8" s="367"/>
      <c r="AA8" s="46"/>
      <c r="AB8" s="80"/>
      <c r="AC8" s="80"/>
      <c r="AD8" s="80"/>
      <c r="AE8" s="46"/>
      <c r="AF8" s="46"/>
      <c r="AG8" s="46"/>
      <c r="AH8" s="46"/>
      <c r="AI8" s="46"/>
      <c r="AJ8" s="46"/>
      <c r="AK8" s="46"/>
      <c r="AL8" s="46"/>
      <c r="AM8" s="46"/>
      <c r="AN8" s="46"/>
      <c r="AO8" s="46"/>
      <c r="AP8" s="46"/>
      <c r="AQ8" s="46"/>
      <c r="AR8" s="46"/>
      <c r="AS8" s="46"/>
      <c r="AT8" s="46"/>
      <c r="AU8" s="46"/>
      <c r="AV8" s="46"/>
    </row>
    <row r="9" spans="1:49" x14ac:dyDescent="0.15">
      <c r="A9" s="447" t="s">
        <v>917</v>
      </c>
      <c r="B9" s="448"/>
      <c r="C9" s="449"/>
      <c r="D9" s="452" t="s">
        <v>918</v>
      </c>
      <c r="E9" s="453"/>
      <c r="F9" s="453"/>
      <c r="G9" s="453"/>
      <c r="H9" s="464"/>
      <c r="I9" s="365" t="s">
        <v>919</v>
      </c>
      <c r="J9" s="366"/>
      <c r="K9" s="366"/>
      <c r="L9" s="366"/>
      <c r="M9" s="366"/>
      <c r="N9" s="366"/>
      <c r="O9" s="366"/>
      <c r="P9" s="366"/>
      <c r="Q9" s="366"/>
      <c r="R9" s="366"/>
      <c r="S9" s="366"/>
      <c r="T9" s="366"/>
      <c r="U9" s="366"/>
      <c r="V9" s="366"/>
      <c r="W9" s="366"/>
      <c r="X9" s="366"/>
      <c r="Y9" s="366"/>
      <c r="Z9" s="367"/>
      <c r="AA9" s="46"/>
      <c r="AB9" s="80"/>
      <c r="AC9" s="80"/>
      <c r="AD9" s="80"/>
      <c r="AE9" s="46"/>
      <c r="AF9" s="46"/>
      <c r="AG9" s="46"/>
      <c r="AH9" s="46"/>
      <c r="AI9" s="46"/>
      <c r="AJ9" s="46"/>
      <c r="AK9" s="46"/>
      <c r="AL9" s="46"/>
      <c r="AM9" s="46"/>
      <c r="AN9" s="46"/>
      <c r="AO9" s="46"/>
      <c r="AP9" s="46"/>
      <c r="AQ9" s="46"/>
      <c r="AR9" s="46"/>
      <c r="AS9" s="46"/>
      <c r="AT9" s="46"/>
      <c r="AU9" s="46"/>
      <c r="AV9" s="46"/>
    </row>
    <row r="10" spans="1:49" x14ac:dyDescent="0.15">
      <c r="A10" s="465" t="s">
        <v>410</v>
      </c>
      <c r="B10" s="468" t="s">
        <v>44</v>
      </c>
      <c r="C10" s="449"/>
      <c r="D10" s="452" t="s">
        <v>920</v>
      </c>
      <c r="E10" s="453"/>
      <c r="F10" s="453"/>
      <c r="G10" s="453"/>
      <c r="H10" s="453"/>
      <c r="I10" s="365" t="s">
        <v>921</v>
      </c>
      <c r="J10" s="366"/>
      <c r="K10" s="366"/>
      <c r="L10" s="366"/>
      <c r="M10" s="366"/>
      <c r="N10" s="366"/>
      <c r="O10" s="366"/>
      <c r="P10" s="366"/>
      <c r="Q10" s="366"/>
      <c r="R10" s="366"/>
      <c r="S10" s="366"/>
      <c r="T10" s="366"/>
      <c r="U10" s="366"/>
      <c r="V10" s="366"/>
      <c r="W10" s="366"/>
      <c r="X10" s="366"/>
      <c r="Y10" s="366"/>
      <c r="Z10" s="367"/>
      <c r="AB10" s="80"/>
      <c r="AC10" s="80"/>
      <c r="AD10" s="80"/>
    </row>
    <row r="11" spans="1:49" x14ac:dyDescent="0.15">
      <c r="A11" s="466"/>
      <c r="B11" s="468" t="s">
        <v>452</v>
      </c>
      <c r="C11" s="448"/>
      <c r="D11" s="452" t="s">
        <v>920</v>
      </c>
      <c r="E11" s="453"/>
      <c r="F11" s="453"/>
      <c r="G11" s="453"/>
      <c r="H11" s="453"/>
      <c r="I11" s="365" t="s">
        <v>450</v>
      </c>
      <c r="J11" s="366"/>
      <c r="K11" s="366"/>
      <c r="L11" s="366"/>
      <c r="M11" s="366"/>
      <c r="N11" s="366"/>
      <c r="O11" s="366"/>
      <c r="P11" s="366"/>
      <c r="Q11" s="366"/>
      <c r="R11" s="366"/>
      <c r="S11" s="366"/>
      <c r="T11" s="366"/>
      <c r="U11" s="366"/>
      <c r="V11" s="366"/>
      <c r="W11" s="366"/>
      <c r="X11" s="366"/>
      <c r="Y11" s="366"/>
      <c r="Z11" s="367"/>
      <c r="AB11" s="80"/>
      <c r="AC11" s="80"/>
      <c r="AD11" s="80"/>
    </row>
    <row r="12" spans="1:49" x14ac:dyDescent="0.15">
      <c r="A12" s="467"/>
      <c r="B12" s="468" t="s">
        <v>451</v>
      </c>
      <c r="C12" s="448"/>
      <c r="D12" s="452" t="s">
        <v>922</v>
      </c>
      <c r="E12" s="453"/>
      <c r="F12" s="453"/>
      <c r="G12" s="453"/>
      <c r="H12" s="453"/>
      <c r="I12" s="365" t="s">
        <v>450</v>
      </c>
      <c r="J12" s="366"/>
      <c r="K12" s="366"/>
      <c r="L12" s="366"/>
      <c r="M12" s="366"/>
      <c r="N12" s="366"/>
      <c r="O12" s="366"/>
      <c r="P12" s="366"/>
      <c r="Q12" s="366"/>
      <c r="R12" s="366"/>
      <c r="S12" s="366"/>
      <c r="T12" s="366"/>
      <c r="U12" s="366"/>
      <c r="V12" s="366"/>
      <c r="W12" s="366"/>
      <c r="X12" s="366"/>
      <c r="Y12" s="366"/>
      <c r="Z12" s="367"/>
    </row>
    <row r="13" spans="1:49" ht="13.5" customHeight="1" x14ac:dyDescent="0.15">
      <c r="A13" s="469" t="s">
        <v>449</v>
      </c>
      <c r="B13" s="470"/>
      <c r="C13" s="471"/>
      <c r="D13" s="475" t="s">
        <v>923</v>
      </c>
      <c r="E13" s="476"/>
      <c r="F13" s="476"/>
      <c r="G13" s="476"/>
      <c r="H13" s="477"/>
      <c r="I13" s="365" t="s">
        <v>924</v>
      </c>
      <c r="J13" s="366"/>
      <c r="K13" s="366"/>
      <c r="L13" s="366"/>
      <c r="M13" s="366"/>
      <c r="N13" s="366"/>
      <c r="O13" s="366"/>
      <c r="P13" s="481"/>
      <c r="Q13" s="482" t="s">
        <v>447</v>
      </c>
      <c r="R13" s="483"/>
      <c r="S13" s="486" t="s">
        <v>925</v>
      </c>
      <c r="T13" s="487"/>
      <c r="U13" s="487"/>
      <c r="V13" s="487"/>
      <c r="W13" s="487"/>
      <c r="X13" s="487"/>
      <c r="Y13" s="487"/>
      <c r="Z13" s="488"/>
      <c r="AA13" s="100"/>
    </row>
    <row r="14" spans="1:49" x14ac:dyDescent="0.15">
      <c r="A14" s="472"/>
      <c r="B14" s="473"/>
      <c r="C14" s="474"/>
      <c r="D14" s="478"/>
      <c r="E14" s="479"/>
      <c r="F14" s="479"/>
      <c r="G14" s="479"/>
      <c r="H14" s="480"/>
      <c r="I14" s="468" t="s">
        <v>448</v>
      </c>
      <c r="J14" s="448"/>
      <c r="K14" s="449"/>
      <c r="L14" s="365" t="s">
        <v>926</v>
      </c>
      <c r="M14" s="366"/>
      <c r="N14" s="366"/>
      <c r="O14" s="366"/>
      <c r="P14" s="481"/>
      <c r="Q14" s="484"/>
      <c r="R14" s="485"/>
      <c r="S14" s="489"/>
      <c r="T14" s="490"/>
      <c r="U14" s="490"/>
      <c r="V14" s="490"/>
      <c r="W14" s="490"/>
      <c r="X14" s="490"/>
      <c r="Y14" s="490"/>
      <c r="Z14" s="491"/>
      <c r="AA14" s="100"/>
    </row>
    <row r="15" spans="1:49" x14ac:dyDescent="0.15">
      <c r="A15" s="465" t="s">
        <v>444</v>
      </c>
      <c r="B15" s="468" t="s">
        <v>89</v>
      </c>
      <c r="C15" s="449"/>
      <c r="D15" s="452" t="s">
        <v>927</v>
      </c>
      <c r="E15" s="453"/>
      <c r="F15" s="453"/>
      <c r="G15" s="453"/>
      <c r="H15" s="453"/>
      <c r="I15" s="365" t="s">
        <v>928</v>
      </c>
      <c r="J15" s="366"/>
      <c r="K15" s="366"/>
      <c r="L15" s="366"/>
      <c r="M15" s="366"/>
      <c r="N15" s="366"/>
      <c r="O15" s="366"/>
      <c r="P15" s="481"/>
      <c r="Q15" s="212" t="s">
        <v>446</v>
      </c>
      <c r="R15" s="206"/>
      <c r="S15" s="365" t="s">
        <v>929</v>
      </c>
      <c r="T15" s="366"/>
      <c r="U15" s="366"/>
      <c r="V15" s="366"/>
      <c r="W15" s="366"/>
      <c r="X15" s="366"/>
      <c r="Y15" s="366"/>
      <c r="Z15" s="367"/>
    </row>
    <row r="16" spans="1:49" x14ac:dyDescent="0.15">
      <c r="A16" s="466"/>
      <c r="B16" s="468" t="s">
        <v>445</v>
      </c>
      <c r="C16" s="449"/>
      <c r="D16" s="452" t="s">
        <v>930</v>
      </c>
      <c r="E16" s="453"/>
      <c r="F16" s="453"/>
      <c r="G16" s="453"/>
      <c r="H16" s="453"/>
      <c r="I16" s="365" t="s">
        <v>931</v>
      </c>
      <c r="J16" s="366"/>
      <c r="K16" s="366"/>
      <c r="L16" s="366"/>
      <c r="M16" s="366"/>
      <c r="N16" s="366"/>
      <c r="O16" s="366"/>
      <c r="P16" s="366"/>
      <c r="Q16" s="366"/>
      <c r="R16" s="366"/>
      <c r="S16" s="366"/>
      <c r="T16" s="366"/>
      <c r="U16" s="366"/>
      <c r="V16" s="366"/>
      <c r="W16" s="366"/>
      <c r="X16" s="366"/>
      <c r="Y16" s="366"/>
      <c r="Z16" s="367"/>
    </row>
    <row r="17" spans="1:26" x14ac:dyDescent="0.15">
      <c r="A17" s="466"/>
      <c r="B17" s="468" t="s">
        <v>444</v>
      </c>
      <c r="C17" s="449"/>
      <c r="D17" s="452" t="s">
        <v>932</v>
      </c>
      <c r="E17" s="453"/>
      <c r="F17" s="453"/>
      <c r="G17" s="453"/>
      <c r="H17" s="464"/>
      <c r="I17" s="365" t="s">
        <v>933</v>
      </c>
      <c r="J17" s="366"/>
      <c r="K17" s="366"/>
      <c r="L17" s="366"/>
      <c r="M17" s="366"/>
      <c r="N17" s="366"/>
      <c r="O17" s="366"/>
      <c r="P17" s="366"/>
      <c r="Q17" s="366"/>
      <c r="R17" s="366"/>
      <c r="S17" s="366"/>
      <c r="T17" s="366"/>
      <c r="U17" s="366"/>
      <c r="V17" s="366"/>
      <c r="W17" s="366"/>
      <c r="X17" s="366"/>
      <c r="Y17" s="366"/>
      <c r="Z17" s="367"/>
    </row>
    <row r="18" spans="1:26" x14ac:dyDescent="0.15">
      <c r="A18" s="467"/>
      <c r="B18" s="468" t="s">
        <v>443</v>
      </c>
      <c r="C18" s="449"/>
      <c r="D18" s="452" t="s">
        <v>934</v>
      </c>
      <c r="E18" s="453"/>
      <c r="F18" s="453"/>
      <c r="G18" s="453"/>
      <c r="H18" s="464"/>
      <c r="I18" s="365" t="s">
        <v>935</v>
      </c>
      <c r="J18" s="366"/>
      <c r="K18" s="366"/>
      <c r="L18" s="366"/>
      <c r="M18" s="366"/>
      <c r="N18" s="366"/>
      <c r="O18" s="366"/>
      <c r="P18" s="366"/>
      <c r="Q18" s="366"/>
      <c r="R18" s="366"/>
      <c r="S18" s="366"/>
      <c r="T18" s="366"/>
      <c r="U18" s="366"/>
      <c r="V18" s="366"/>
      <c r="W18" s="366"/>
      <c r="X18" s="366"/>
      <c r="Y18" s="366"/>
      <c r="Z18" s="367"/>
    </row>
    <row r="19" spans="1:26" ht="15" customHeight="1" x14ac:dyDescent="0.15">
      <c r="A19" s="447" t="s">
        <v>138</v>
      </c>
      <c r="B19" s="448"/>
      <c r="C19" s="449"/>
      <c r="D19" s="452" t="s">
        <v>936</v>
      </c>
      <c r="E19" s="453"/>
      <c r="F19" s="453"/>
      <c r="G19" s="453"/>
      <c r="H19" s="464"/>
      <c r="I19" s="365" t="s">
        <v>937</v>
      </c>
      <c r="J19" s="366"/>
      <c r="K19" s="366"/>
      <c r="L19" s="366"/>
      <c r="M19" s="366"/>
      <c r="N19" s="366"/>
      <c r="O19" s="366"/>
      <c r="P19" s="366"/>
      <c r="Q19" s="366"/>
      <c r="R19" s="366"/>
      <c r="S19" s="366"/>
      <c r="T19" s="366"/>
      <c r="U19" s="366"/>
      <c r="V19" s="366"/>
      <c r="W19" s="366"/>
      <c r="X19" s="366"/>
      <c r="Y19" s="366"/>
      <c r="Z19" s="367"/>
    </row>
    <row r="20" spans="1:26" ht="13.5" customHeight="1" x14ac:dyDescent="0.15">
      <c r="A20" s="447" t="s">
        <v>938</v>
      </c>
      <c r="B20" s="448"/>
      <c r="C20" s="449"/>
      <c r="D20" s="452" t="s">
        <v>939</v>
      </c>
      <c r="E20" s="453"/>
      <c r="F20" s="453"/>
      <c r="G20" s="453"/>
      <c r="H20" s="464"/>
      <c r="I20" s="365" t="s">
        <v>940</v>
      </c>
      <c r="J20" s="366"/>
      <c r="K20" s="366"/>
      <c r="L20" s="366"/>
      <c r="M20" s="366"/>
      <c r="N20" s="366"/>
      <c r="O20" s="366"/>
      <c r="P20" s="366"/>
      <c r="Q20" s="366"/>
      <c r="R20" s="366"/>
      <c r="S20" s="366"/>
      <c r="T20" s="366"/>
      <c r="U20" s="366"/>
      <c r="V20" s="366"/>
      <c r="W20" s="366"/>
      <c r="X20" s="366"/>
      <c r="Y20" s="366"/>
      <c r="Z20" s="367"/>
    </row>
    <row r="21" spans="1:26" x14ac:dyDescent="0.15">
      <c r="A21" s="348" t="s">
        <v>16</v>
      </c>
      <c r="B21" s="349"/>
      <c r="C21" s="350"/>
      <c r="D21" s="358"/>
      <c r="E21" s="263"/>
      <c r="F21" s="263"/>
      <c r="G21" s="263"/>
      <c r="H21" s="263"/>
      <c r="I21" s="263"/>
      <c r="J21" s="263"/>
      <c r="K21" s="263"/>
      <c r="L21" s="263"/>
      <c r="M21" s="263"/>
      <c r="N21" s="263"/>
      <c r="O21" s="263"/>
      <c r="P21" s="263"/>
      <c r="Q21" s="263"/>
      <c r="R21" s="263"/>
      <c r="S21" s="263"/>
      <c r="T21" s="263"/>
      <c r="U21" s="263"/>
      <c r="V21" s="263"/>
      <c r="W21" s="263"/>
      <c r="X21" s="263"/>
      <c r="Y21" s="263"/>
      <c r="Z21" s="495"/>
    </row>
    <row r="22" spans="1:26" x14ac:dyDescent="0.15">
      <c r="A22" s="384"/>
      <c r="B22" s="385"/>
      <c r="C22" s="369"/>
      <c r="D22" s="386"/>
      <c r="E22" s="387"/>
      <c r="F22" s="387"/>
      <c r="G22" s="387"/>
      <c r="H22" s="387"/>
      <c r="I22" s="387"/>
      <c r="J22" s="387"/>
      <c r="K22" s="387"/>
      <c r="L22" s="387"/>
      <c r="M22" s="387"/>
      <c r="N22" s="387"/>
      <c r="O22" s="387"/>
      <c r="P22" s="387"/>
      <c r="Q22" s="387"/>
      <c r="R22" s="387"/>
      <c r="S22" s="387"/>
      <c r="T22" s="387"/>
      <c r="U22" s="387"/>
      <c r="V22" s="387"/>
      <c r="W22" s="387"/>
      <c r="X22" s="387"/>
      <c r="Y22" s="387"/>
      <c r="Z22" s="496"/>
    </row>
    <row r="23" spans="1:26" x14ac:dyDescent="0.15">
      <c r="A23" s="384"/>
      <c r="B23" s="385"/>
      <c r="C23" s="369"/>
      <c r="D23" s="386"/>
      <c r="E23" s="387"/>
      <c r="F23" s="387"/>
      <c r="G23" s="387"/>
      <c r="H23" s="387"/>
      <c r="I23" s="387"/>
      <c r="J23" s="387"/>
      <c r="K23" s="387"/>
      <c r="L23" s="387"/>
      <c r="M23" s="387"/>
      <c r="N23" s="387"/>
      <c r="O23" s="387"/>
      <c r="P23" s="387"/>
      <c r="Q23" s="387"/>
      <c r="R23" s="387"/>
      <c r="S23" s="387"/>
      <c r="T23" s="387"/>
      <c r="U23" s="387"/>
      <c r="V23" s="387"/>
      <c r="W23" s="387"/>
      <c r="X23" s="387"/>
      <c r="Y23" s="387"/>
      <c r="Z23" s="496"/>
    </row>
    <row r="24" spans="1:26" x14ac:dyDescent="0.15">
      <c r="A24" s="384"/>
      <c r="B24" s="385"/>
      <c r="C24" s="369"/>
      <c r="D24" s="386"/>
      <c r="E24" s="387"/>
      <c r="F24" s="387"/>
      <c r="G24" s="387"/>
      <c r="H24" s="387"/>
      <c r="I24" s="387"/>
      <c r="J24" s="387"/>
      <c r="K24" s="387"/>
      <c r="L24" s="387"/>
      <c r="M24" s="387"/>
      <c r="N24" s="387"/>
      <c r="O24" s="387"/>
      <c r="P24" s="387"/>
      <c r="Q24" s="387"/>
      <c r="R24" s="387"/>
      <c r="S24" s="387"/>
      <c r="T24" s="387"/>
      <c r="U24" s="387"/>
      <c r="V24" s="387"/>
      <c r="W24" s="387"/>
      <c r="X24" s="387"/>
      <c r="Y24" s="387"/>
      <c r="Z24" s="496"/>
    </row>
    <row r="25" spans="1:26" ht="14.25" thickBot="1" x14ac:dyDescent="0.2">
      <c r="A25" s="492"/>
      <c r="B25" s="493"/>
      <c r="C25" s="494"/>
      <c r="D25" s="497"/>
      <c r="E25" s="498"/>
      <c r="F25" s="498"/>
      <c r="G25" s="498"/>
      <c r="H25" s="498"/>
      <c r="I25" s="498"/>
      <c r="J25" s="498"/>
      <c r="K25" s="498"/>
      <c r="L25" s="498"/>
      <c r="M25" s="498"/>
      <c r="N25" s="498"/>
      <c r="O25" s="498"/>
      <c r="P25" s="498"/>
      <c r="Q25" s="498"/>
      <c r="R25" s="498"/>
      <c r="S25" s="498"/>
      <c r="T25" s="498"/>
      <c r="U25" s="498"/>
      <c r="V25" s="498"/>
      <c r="W25" s="498"/>
      <c r="X25" s="498"/>
      <c r="Y25" s="498"/>
      <c r="Z25" s="499"/>
    </row>
    <row r="26" spans="1:26" ht="14.25" customHeight="1" x14ac:dyDescent="0.15">
      <c r="A26" s="500" t="s">
        <v>442</v>
      </c>
      <c r="B26" s="501"/>
      <c r="C26" s="501"/>
      <c r="D26" s="501"/>
      <c r="E26" s="501"/>
      <c r="F26" s="501"/>
      <c r="G26" s="501"/>
      <c r="H26" s="501"/>
      <c r="I26" s="501"/>
      <c r="J26" s="501"/>
      <c r="K26" s="501"/>
      <c r="L26" s="501"/>
      <c r="M26" s="501"/>
      <c r="N26" s="501"/>
      <c r="O26" s="501"/>
      <c r="P26" s="501"/>
      <c r="Q26" s="501"/>
      <c r="R26" s="501"/>
      <c r="S26" s="501"/>
      <c r="T26" s="501"/>
      <c r="U26" s="501"/>
      <c r="V26" s="501"/>
      <c r="W26" s="501"/>
      <c r="X26" s="502"/>
      <c r="Y26" s="502"/>
      <c r="Z26" s="503"/>
    </row>
    <row r="27" spans="1:26" ht="13.5" customHeight="1" x14ac:dyDescent="0.15">
      <c r="A27" s="384" t="s">
        <v>941</v>
      </c>
      <c r="B27" s="507"/>
      <c r="C27" s="509" t="s">
        <v>942</v>
      </c>
      <c r="D27" s="510"/>
      <c r="E27" s="510"/>
      <c r="F27" s="510"/>
      <c r="G27" s="510"/>
      <c r="H27" s="510"/>
      <c r="I27" s="511" t="s">
        <v>943</v>
      </c>
      <c r="J27" s="512"/>
      <c r="K27" s="512"/>
      <c r="L27" s="512"/>
      <c r="M27" s="512"/>
      <c r="N27" s="512"/>
      <c r="O27" s="512"/>
      <c r="P27" s="513"/>
      <c r="Q27" s="517" t="s">
        <v>944</v>
      </c>
      <c r="R27" s="518"/>
      <c r="S27" s="441"/>
      <c r="T27" s="442"/>
      <c r="U27" s="442"/>
      <c r="V27" s="442"/>
      <c r="W27" s="442"/>
      <c r="X27" s="442"/>
      <c r="Y27" s="442"/>
      <c r="Z27" s="458"/>
    </row>
    <row r="28" spans="1:26" ht="13.5" customHeight="1" thickBot="1" x14ac:dyDescent="0.2">
      <c r="A28" s="492"/>
      <c r="B28" s="508"/>
      <c r="C28" s="521" t="s">
        <v>945</v>
      </c>
      <c r="D28" s="522"/>
      <c r="E28" s="522"/>
      <c r="F28" s="522"/>
      <c r="G28" s="522"/>
      <c r="H28" s="522"/>
      <c r="I28" s="514"/>
      <c r="J28" s="515"/>
      <c r="K28" s="515"/>
      <c r="L28" s="515"/>
      <c r="M28" s="515"/>
      <c r="N28" s="515"/>
      <c r="O28" s="515"/>
      <c r="P28" s="516"/>
      <c r="Q28" s="519"/>
      <c r="R28" s="520"/>
      <c r="S28" s="523"/>
      <c r="T28" s="523"/>
      <c r="U28" s="523"/>
      <c r="V28" s="523"/>
      <c r="W28" s="523"/>
      <c r="X28" s="523"/>
      <c r="Y28" s="523"/>
      <c r="Z28" s="524"/>
    </row>
    <row r="29" spans="1:26" ht="13.5" customHeight="1" x14ac:dyDescent="0.15">
      <c r="A29" s="549" t="s">
        <v>441</v>
      </c>
      <c r="B29" s="552" t="s">
        <v>440</v>
      </c>
      <c r="C29" s="554" t="s">
        <v>946</v>
      </c>
      <c r="D29" s="555"/>
      <c r="E29" s="555"/>
      <c r="F29" s="555"/>
      <c r="G29" s="555"/>
      <c r="H29" s="555"/>
      <c r="I29" s="555"/>
      <c r="J29" s="555"/>
      <c r="K29" s="555"/>
      <c r="L29" s="555"/>
      <c r="M29" s="555"/>
      <c r="N29" s="555"/>
      <c r="O29" s="555"/>
      <c r="P29" s="555"/>
      <c r="Q29" s="555"/>
      <c r="R29" s="555"/>
      <c r="S29" s="555"/>
      <c r="T29" s="555"/>
      <c r="U29" s="555"/>
      <c r="V29" s="555"/>
      <c r="W29" s="555"/>
      <c r="X29" s="555"/>
      <c r="Y29" s="555"/>
      <c r="Z29" s="556"/>
    </row>
    <row r="30" spans="1:26" ht="13.5" customHeight="1" x14ac:dyDescent="0.15">
      <c r="A30" s="550"/>
      <c r="B30" s="553"/>
      <c r="C30" s="505" t="s">
        <v>947</v>
      </c>
      <c r="D30" s="557"/>
      <c r="E30" s="557"/>
      <c r="F30" s="557"/>
      <c r="G30" s="557"/>
      <c r="H30" s="557"/>
      <c r="I30" s="557"/>
      <c r="J30" s="557"/>
      <c r="K30" s="557"/>
      <c r="L30" s="557"/>
      <c r="M30" s="557"/>
      <c r="N30" s="557"/>
      <c r="O30" s="557"/>
      <c r="P30" s="557"/>
      <c r="Q30" s="557"/>
      <c r="R30" s="557"/>
      <c r="S30" s="557"/>
      <c r="T30" s="557"/>
      <c r="U30" s="557"/>
      <c r="V30" s="557"/>
      <c r="W30" s="557"/>
      <c r="X30" s="557"/>
      <c r="Y30" s="557"/>
      <c r="Z30" s="558"/>
    </row>
    <row r="31" spans="1:26" ht="13.5" customHeight="1" x14ac:dyDescent="0.15">
      <c r="A31" s="550"/>
      <c r="B31" s="94" t="s">
        <v>433</v>
      </c>
      <c r="C31" s="559" t="s">
        <v>948</v>
      </c>
      <c r="D31" s="366"/>
      <c r="E31" s="366"/>
      <c r="F31" s="366"/>
      <c r="G31" s="366"/>
      <c r="H31" s="366"/>
      <c r="I31" s="366"/>
      <c r="J31" s="366"/>
      <c r="K31" s="366"/>
      <c r="L31" s="366"/>
      <c r="M31" s="366"/>
      <c r="N31" s="366"/>
      <c r="O31" s="366"/>
      <c r="P31" s="366"/>
      <c r="Q31" s="366"/>
      <c r="R31" s="366"/>
      <c r="S31" s="366"/>
      <c r="T31" s="366"/>
      <c r="U31" s="366"/>
      <c r="V31" s="366"/>
      <c r="W31" s="366"/>
      <c r="X31" s="366"/>
      <c r="Y31" s="366"/>
      <c r="Z31" s="367"/>
    </row>
    <row r="32" spans="1:26" ht="13.5" customHeight="1" x14ac:dyDescent="0.15">
      <c r="A32" s="550"/>
      <c r="B32" s="98" t="s">
        <v>438</v>
      </c>
      <c r="C32" s="213" t="s">
        <v>437</v>
      </c>
      <c r="D32" s="504" t="s">
        <v>949</v>
      </c>
      <c r="E32" s="366"/>
      <c r="F32" s="366"/>
      <c r="G32" s="366"/>
      <c r="H32" s="366"/>
      <c r="I32" s="366"/>
      <c r="J32" s="366"/>
      <c r="K32" s="366"/>
      <c r="L32" s="366"/>
      <c r="M32" s="366"/>
      <c r="N32" s="366"/>
      <c r="O32" s="366"/>
      <c r="P32" s="366"/>
      <c r="Q32" s="366"/>
      <c r="R32" s="366"/>
      <c r="S32" s="366"/>
      <c r="T32" s="366"/>
      <c r="U32" s="366"/>
      <c r="V32" s="366"/>
      <c r="W32" s="366"/>
      <c r="X32" s="366"/>
      <c r="Y32" s="366"/>
      <c r="Z32" s="367"/>
    </row>
    <row r="33" spans="1:48" ht="13.5" customHeight="1" x14ac:dyDescent="0.15">
      <c r="A33" s="550"/>
      <c r="B33" s="96"/>
      <c r="C33" s="214" t="s">
        <v>435</v>
      </c>
      <c r="D33" s="504" t="s">
        <v>950</v>
      </c>
      <c r="E33" s="366"/>
      <c r="F33" s="366"/>
      <c r="G33" s="366"/>
      <c r="H33" s="366"/>
      <c r="I33" s="366"/>
      <c r="J33" s="366"/>
      <c r="K33" s="366"/>
      <c r="L33" s="366"/>
      <c r="M33" s="366"/>
      <c r="N33" s="366"/>
      <c r="O33" s="366"/>
      <c r="P33" s="366"/>
      <c r="Q33" s="366"/>
      <c r="R33" s="366"/>
      <c r="S33" s="366"/>
      <c r="T33" s="366"/>
      <c r="U33" s="366"/>
      <c r="V33" s="366"/>
      <c r="W33" s="366"/>
      <c r="X33" s="366"/>
      <c r="Y33" s="366"/>
      <c r="Z33" s="367"/>
    </row>
    <row r="34" spans="1:48" ht="13.5" customHeight="1" x14ac:dyDescent="0.15">
      <c r="A34" s="550"/>
      <c r="B34" s="94" t="s">
        <v>410</v>
      </c>
      <c r="C34" s="505" t="s">
        <v>431</v>
      </c>
      <c r="D34" s="366"/>
      <c r="E34" s="366"/>
      <c r="F34" s="366"/>
      <c r="G34" s="366"/>
      <c r="H34" s="366"/>
      <c r="I34" s="366"/>
      <c r="J34" s="366"/>
      <c r="K34" s="366"/>
      <c r="L34" s="366"/>
      <c r="M34" s="366"/>
      <c r="N34" s="366"/>
      <c r="O34" s="366"/>
      <c r="P34" s="366"/>
      <c r="Q34" s="366"/>
      <c r="R34" s="366"/>
      <c r="S34" s="366"/>
      <c r="T34" s="366"/>
      <c r="U34" s="366"/>
      <c r="V34" s="366"/>
      <c r="W34" s="366"/>
      <c r="X34" s="366"/>
      <c r="Y34" s="366"/>
      <c r="Z34" s="367"/>
    </row>
    <row r="35" spans="1:48" ht="13.5" customHeight="1" x14ac:dyDescent="0.15">
      <c r="A35" s="550"/>
      <c r="B35" s="94" t="s">
        <v>430</v>
      </c>
      <c r="C35" s="505" t="s">
        <v>951</v>
      </c>
      <c r="D35" s="366"/>
      <c r="E35" s="366"/>
      <c r="F35" s="366"/>
      <c r="G35" s="366"/>
      <c r="H35" s="366"/>
      <c r="I35" s="366"/>
      <c r="J35" s="366"/>
      <c r="K35" s="366"/>
      <c r="L35" s="366"/>
      <c r="M35" s="366"/>
      <c r="N35" s="366"/>
      <c r="O35" s="366"/>
      <c r="P35" s="366"/>
      <c r="Q35" s="366"/>
      <c r="R35" s="366"/>
      <c r="S35" s="366"/>
      <c r="T35" s="366"/>
      <c r="U35" s="366"/>
      <c r="V35" s="366"/>
      <c r="W35" s="366"/>
      <c r="X35" s="366"/>
      <c r="Y35" s="366"/>
      <c r="Z35" s="367"/>
    </row>
    <row r="36" spans="1:48" ht="13.5" customHeight="1" x14ac:dyDescent="0.15">
      <c r="A36" s="550"/>
      <c r="B36" s="94" t="s">
        <v>428</v>
      </c>
      <c r="C36" s="506" t="s">
        <v>952</v>
      </c>
      <c r="D36" s="366"/>
      <c r="E36" s="366"/>
      <c r="F36" s="366"/>
      <c r="G36" s="366"/>
      <c r="H36" s="366"/>
      <c r="I36" s="366"/>
      <c r="J36" s="366"/>
      <c r="K36" s="366"/>
      <c r="L36" s="366"/>
      <c r="M36" s="366"/>
      <c r="N36" s="366"/>
      <c r="O36" s="366"/>
      <c r="P36" s="366"/>
      <c r="Q36" s="366"/>
      <c r="R36" s="366"/>
      <c r="S36" s="366"/>
      <c r="T36" s="366"/>
      <c r="U36" s="366"/>
      <c r="V36" s="366"/>
      <c r="W36" s="366"/>
      <c r="X36" s="366"/>
      <c r="Y36" s="366"/>
      <c r="Z36" s="367"/>
    </row>
    <row r="37" spans="1:48" ht="13.5" customHeight="1" thickBot="1" x14ac:dyDescent="0.2">
      <c r="A37" s="551"/>
      <c r="B37" s="93" t="s">
        <v>426</v>
      </c>
      <c r="C37" s="529" t="s">
        <v>953</v>
      </c>
      <c r="D37" s="530"/>
      <c r="E37" s="530"/>
      <c r="F37" s="530"/>
      <c r="G37" s="530"/>
      <c r="H37" s="530"/>
      <c r="I37" s="530"/>
      <c r="J37" s="530"/>
      <c r="K37" s="530"/>
      <c r="L37" s="530"/>
      <c r="M37" s="530"/>
      <c r="N37" s="530"/>
      <c r="O37" s="530"/>
      <c r="P37" s="530"/>
      <c r="Q37" s="530"/>
      <c r="R37" s="530"/>
      <c r="S37" s="530"/>
      <c r="T37" s="530"/>
      <c r="U37" s="530"/>
      <c r="V37" s="530"/>
      <c r="W37" s="530"/>
      <c r="X37" s="530"/>
      <c r="Y37" s="530"/>
      <c r="Z37" s="531"/>
    </row>
    <row r="38" spans="1:48" ht="13.5" customHeight="1" thickBot="1" x14ac:dyDescent="0.2">
      <c r="A38" s="532" t="s">
        <v>424</v>
      </c>
      <c r="B38" s="533"/>
      <c r="C38" s="534"/>
      <c r="D38" s="535" t="s">
        <v>954</v>
      </c>
      <c r="E38" s="536"/>
      <c r="F38" s="536"/>
      <c r="G38" s="536"/>
      <c r="H38" s="536"/>
      <c r="I38" s="536"/>
      <c r="J38" s="536"/>
      <c r="K38" s="536"/>
      <c r="L38" s="536"/>
      <c r="M38" s="536"/>
      <c r="N38" s="536"/>
      <c r="O38" s="536"/>
      <c r="P38" s="536"/>
      <c r="Q38" s="536"/>
      <c r="R38" s="536"/>
      <c r="S38" s="536"/>
      <c r="T38" s="536"/>
      <c r="U38" s="536"/>
      <c r="V38" s="536"/>
      <c r="W38" s="536"/>
      <c r="X38" s="536"/>
      <c r="Y38" s="536"/>
      <c r="Z38" s="537"/>
      <c r="AA38" s="46"/>
      <c r="AB38" s="80"/>
      <c r="AC38" s="80"/>
      <c r="AD38" s="80"/>
      <c r="AE38" s="46"/>
      <c r="AF38" s="46"/>
      <c r="AG38" s="46"/>
      <c r="AH38" s="46"/>
      <c r="AI38" s="46"/>
      <c r="AJ38" s="46"/>
      <c r="AK38" s="46"/>
      <c r="AL38" s="46"/>
      <c r="AM38" s="46"/>
      <c r="AN38" s="46"/>
      <c r="AO38" s="46"/>
      <c r="AP38" s="46"/>
      <c r="AQ38" s="46"/>
      <c r="AR38" s="46"/>
      <c r="AS38" s="46"/>
      <c r="AT38" s="46"/>
      <c r="AU38" s="46"/>
      <c r="AV38" s="46"/>
    </row>
    <row r="39" spans="1:48" ht="13.5" customHeight="1" x14ac:dyDescent="0.15">
      <c r="A39" s="538" t="s">
        <v>138</v>
      </c>
      <c r="B39" s="540" t="s">
        <v>955</v>
      </c>
      <c r="C39" s="541"/>
      <c r="D39" s="542" t="s">
        <v>423</v>
      </c>
      <c r="E39" s="543"/>
      <c r="F39" s="543"/>
      <c r="G39" s="543"/>
      <c r="H39" s="543" t="s">
        <v>422</v>
      </c>
      <c r="I39" s="543"/>
      <c r="J39" s="543"/>
      <c r="K39" s="544"/>
      <c r="L39" s="545" t="s">
        <v>195</v>
      </c>
      <c r="M39" s="546"/>
      <c r="N39" s="547"/>
      <c r="O39" s="547"/>
      <c r="P39" s="548"/>
      <c r="Q39" s="321" t="s">
        <v>421</v>
      </c>
      <c r="R39" s="266"/>
      <c r="S39" s="321" t="s">
        <v>956</v>
      </c>
      <c r="T39" s="266"/>
      <c r="U39" s="321" t="s">
        <v>420</v>
      </c>
      <c r="V39" s="265"/>
      <c r="W39" s="265"/>
      <c r="X39" s="265"/>
      <c r="Y39" s="265"/>
      <c r="Z39" s="324"/>
    </row>
    <row r="40" spans="1:48" ht="13.5" customHeight="1" x14ac:dyDescent="0.15">
      <c r="A40" s="539"/>
      <c r="B40" s="414" t="s">
        <v>419</v>
      </c>
      <c r="C40" s="356"/>
      <c r="D40" s="525" t="s">
        <v>414</v>
      </c>
      <c r="E40" s="526"/>
      <c r="F40" s="526"/>
      <c r="G40" s="526"/>
      <c r="H40" s="526"/>
      <c r="I40" s="526"/>
      <c r="J40" s="526"/>
      <c r="K40" s="527"/>
      <c r="L40" s="545"/>
      <c r="M40" s="525" t="s">
        <v>418</v>
      </c>
      <c r="N40" s="526"/>
      <c r="O40" s="526"/>
      <c r="P40" s="528"/>
      <c r="Q40" s="246" t="s">
        <v>957</v>
      </c>
      <c r="R40" s="248"/>
      <c r="S40" s="322" t="s">
        <v>958</v>
      </c>
      <c r="T40" s="323"/>
      <c r="U40" s="325"/>
      <c r="V40" s="245"/>
      <c r="W40" s="245"/>
      <c r="X40" s="245"/>
      <c r="Y40" s="245"/>
      <c r="Z40" s="326"/>
    </row>
    <row r="41" spans="1:48" ht="13.5" customHeight="1" x14ac:dyDescent="0.15">
      <c r="A41" s="539"/>
      <c r="B41" s="414" t="s">
        <v>417</v>
      </c>
      <c r="C41" s="356"/>
      <c r="D41" s="525" t="s">
        <v>959</v>
      </c>
      <c r="E41" s="526"/>
      <c r="F41" s="526"/>
      <c r="G41" s="526"/>
      <c r="H41" s="526"/>
      <c r="I41" s="526"/>
      <c r="J41" s="526"/>
      <c r="K41" s="527"/>
      <c r="L41" s="545"/>
      <c r="M41" s="525" t="s">
        <v>416</v>
      </c>
      <c r="N41" s="526"/>
      <c r="O41" s="526"/>
      <c r="P41" s="528"/>
      <c r="Q41" s="246" t="s">
        <v>957</v>
      </c>
      <c r="R41" s="248"/>
      <c r="S41" s="322" t="s">
        <v>960</v>
      </c>
      <c r="T41" s="323"/>
      <c r="U41" s="325"/>
      <c r="V41" s="245"/>
      <c r="W41" s="245"/>
      <c r="X41" s="245"/>
      <c r="Y41" s="245"/>
      <c r="Z41" s="326"/>
    </row>
    <row r="42" spans="1:48" ht="13.5" customHeight="1" x14ac:dyDescent="0.15">
      <c r="A42" s="539"/>
      <c r="B42" s="414" t="s">
        <v>415</v>
      </c>
      <c r="C42" s="356"/>
      <c r="D42" s="525" t="s">
        <v>414</v>
      </c>
      <c r="E42" s="526"/>
      <c r="F42" s="526"/>
      <c r="G42" s="526"/>
      <c r="H42" s="526"/>
      <c r="I42" s="526"/>
      <c r="J42" s="526"/>
      <c r="K42" s="527"/>
      <c r="L42" s="545"/>
      <c r="M42" s="525" t="s">
        <v>413</v>
      </c>
      <c r="N42" s="526"/>
      <c r="O42" s="526"/>
      <c r="P42" s="528"/>
      <c r="Q42" s="246" t="s">
        <v>961</v>
      </c>
      <c r="R42" s="248"/>
      <c r="S42" s="322" t="s">
        <v>962</v>
      </c>
      <c r="T42" s="323"/>
      <c r="U42" s="560"/>
      <c r="V42" s="561"/>
      <c r="W42" s="561"/>
      <c r="X42" s="561"/>
      <c r="Y42" s="561"/>
      <c r="Z42" s="562"/>
    </row>
    <row r="43" spans="1:48" ht="13.5" customHeight="1" x14ac:dyDescent="0.15">
      <c r="A43" s="539"/>
      <c r="B43" s="414" t="s">
        <v>412</v>
      </c>
      <c r="C43" s="356"/>
      <c r="D43" s="365" t="s">
        <v>411</v>
      </c>
      <c r="E43" s="366"/>
      <c r="F43" s="366"/>
      <c r="G43" s="366"/>
      <c r="H43" s="366"/>
      <c r="I43" s="366"/>
      <c r="J43" s="366"/>
      <c r="K43" s="367"/>
      <c r="L43" s="545"/>
      <c r="M43" s="246" t="s">
        <v>409</v>
      </c>
      <c r="N43" s="247"/>
      <c r="O43" s="247"/>
      <c r="P43" s="248"/>
      <c r="Q43" s="246" t="s">
        <v>963</v>
      </c>
      <c r="R43" s="248"/>
      <c r="S43" s="560"/>
      <c r="T43" s="566"/>
      <c r="U43" s="560"/>
      <c r="V43" s="561"/>
      <c r="W43" s="561"/>
      <c r="X43" s="561"/>
      <c r="Y43" s="561"/>
      <c r="Z43" s="562"/>
    </row>
    <row r="44" spans="1:48" ht="13.5" customHeight="1" thickBot="1" x14ac:dyDescent="0.2">
      <c r="A44" s="539"/>
      <c r="B44" s="415" t="s">
        <v>410</v>
      </c>
      <c r="C44" s="350"/>
      <c r="D44" s="563" t="s">
        <v>964</v>
      </c>
      <c r="E44" s="510"/>
      <c r="F44" s="510"/>
      <c r="G44" s="510"/>
      <c r="H44" s="510"/>
      <c r="I44" s="510"/>
      <c r="J44" s="510"/>
      <c r="K44" s="564"/>
      <c r="L44" s="545"/>
      <c r="M44" s="334" t="s">
        <v>409</v>
      </c>
      <c r="N44" s="363"/>
      <c r="O44" s="363"/>
      <c r="P44" s="565"/>
      <c r="Q44" s="334" t="s">
        <v>961</v>
      </c>
      <c r="R44" s="565"/>
      <c r="S44" s="358"/>
      <c r="T44" s="264"/>
      <c r="U44" s="358"/>
      <c r="V44" s="263"/>
      <c r="W44" s="263"/>
      <c r="X44" s="263"/>
      <c r="Y44" s="263"/>
      <c r="Z44" s="495"/>
    </row>
    <row r="45" spans="1:48" ht="13.5" customHeight="1" thickBot="1" x14ac:dyDescent="0.2">
      <c r="A45" s="532" t="s">
        <v>965</v>
      </c>
      <c r="B45" s="534"/>
      <c r="C45" s="567" t="s">
        <v>966</v>
      </c>
      <c r="D45" s="568"/>
      <c r="E45" s="568"/>
      <c r="F45" s="568"/>
      <c r="G45" s="568"/>
      <c r="H45" s="568"/>
      <c r="I45" s="568"/>
      <c r="J45" s="568"/>
      <c r="K45" s="568"/>
      <c r="L45" s="568"/>
      <c r="M45" s="568"/>
      <c r="N45" s="568"/>
      <c r="O45" s="568"/>
      <c r="P45" s="568"/>
      <c r="Q45" s="568"/>
      <c r="R45" s="568"/>
      <c r="S45" s="568"/>
      <c r="T45" s="568"/>
      <c r="U45" s="568"/>
      <c r="V45" s="568"/>
      <c r="W45" s="568"/>
      <c r="X45" s="568"/>
      <c r="Y45" s="568"/>
      <c r="Z45" s="569"/>
    </row>
    <row r="46" spans="1:48" ht="12" customHeight="1" x14ac:dyDescent="0.15">
      <c r="A46" s="570" t="s">
        <v>407</v>
      </c>
      <c r="B46" s="574" t="s">
        <v>406</v>
      </c>
      <c r="C46" s="575"/>
      <c r="D46" s="575"/>
      <c r="E46" s="575"/>
      <c r="F46" s="575"/>
      <c r="G46" s="575"/>
      <c r="H46" s="575"/>
      <c r="I46" s="575"/>
      <c r="J46" s="576"/>
      <c r="K46" s="580" t="s">
        <v>405</v>
      </c>
      <c r="L46" s="581"/>
      <c r="M46" s="581"/>
      <c r="N46" s="581"/>
      <c r="O46" s="581"/>
      <c r="P46" s="581"/>
      <c r="Q46" s="581"/>
      <c r="R46" s="581"/>
      <c r="S46" s="581"/>
      <c r="T46" s="581"/>
      <c r="U46" s="581"/>
      <c r="V46" s="581"/>
      <c r="W46" s="581"/>
      <c r="X46" s="581"/>
      <c r="Y46" s="581"/>
      <c r="Z46" s="582"/>
    </row>
    <row r="47" spans="1:48" ht="12" customHeight="1" x14ac:dyDescent="0.15">
      <c r="A47" s="571"/>
      <c r="B47" s="577"/>
      <c r="C47" s="578"/>
      <c r="D47" s="578"/>
      <c r="E47" s="578"/>
      <c r="F47" s="578"/>
      <c r="G47" s="578"/>
      <c r="H47" s="578"/>
      <c r="I47" s="578"/>
      <c r="J47" s="579"/>
      <c r="K47" s="283" t="s">
        <v>404</v>
      </c>
      <c r="L47" s="284"/>
      <c r="M47" s="284"/>
      <c r="N47" s="285"/>
      <c r="O47" s="283" t="s">
        <v>403</v>
      </c>
      <c r="P47" s="284"/>
      <c r="Q47" s="284"/>
      <c r="R47" s="284"/>
      <c r="S47" s="284"/>
      <c r="T47" s="284"/>
      <c r="U47" s="285"/>
      <c r="V47" s="58" t="s">
        <v>402</v>
      </c>
      <c r="W47" s="85"/>
      <c r="X47" s="85"/>
      <c r="Y47" s="85"/>
      <c r="Z47" s="92"/>
    </row>
    <row r="48" spans="1:48" x14ac:dyDescent="0.15">
      <c r="A48" s="572"/>
      <c r="B48" s="583" t="s">
        <v>401</v>
      </c>
      <c r="C48" s="583"/>
      <c r="D48" s="583"/>
      <c r="E48" s="583"/>
      <c r="F48" s="583"/>
      <c r="G48" s="584"/>
      <c r="H48" s="82"/>
      <c r="I48" s="82"/>
      <c r="J48" s="82"/>
      <c r="K48" s="585" t="s">
        <v>967</v>
      </c>
      <c r="L48" s="585"/>
      <c r="M48" s="525"/>
      <c r="N48" s="215"/>
      <c r="O48" s="584" t="s">
        <v>968</v>
      </c>
      <c r="P48" s="586"/>
      <c r="Q48" s="586"/>
      <c r="R48" s="586"/>
      <c r="S48" s="586"/>
      <c r="T48" s="586"/>
      <c r="U48" s="82"/>
      <c r="V48" s="441"/>
      <c r="W48" s="442"/>
      <c r="X48" s="442"/>
      <c r="Y48" s="442"/>
      <c r="Z48" s="458"/>
    </row>
    <row r="49" spans="1:26" x14ac:dyDescent="0.15">
      <c r="A49" s="572"/>
      <c r="B49" s="587" t="s">
        <v>400</v>
      </c>
      <c r="C49" s="587"/>
      <c r="D49" s="587"/>
      <c r="E49" s="587"/>
      <c r="F49" s="587"/>
      <c r="G49" s="588"/>
      <c r="H49" s="216"/>
      <c r="I49" s="216"/>
      <c r="J49" s="215"/>
      <c r="K49" s="583" t="s">
        <v>969</v>
      </c>
      <c r="L49" s="583"/>
      <c r="M49" s="584"/>
      <c r="N49" s="82"/>
      <c r="O49" s="525" t="s">
        <v>970</v>
      </c>
      <c r="P49" s="526"/>
      <c r="Q49" s="526"/>
      <c r="R49" s="526"/>
      <c r="S49" s="526"/>
      <c r="T49" s="526"/>
      <c r="U49" s="215"/>
      <c r="V49" s="209"/>
      <c r="W49" s="210"/>
      <c r="X49" s="210"/>
      <c r="Y49" s="210"/>
      <c r="Z49" s="217"/>
    </row>
    <row r="50" spans="1:26" x14ac:dyDescent="0.15">
      <c r="A50" s="572"/>
      <c r="B50" s="583" t="s">
        <v>399</v>
      </c>
      <c r="C50" s="583"/>
      <c r="D50" s="583"/>
      <c r="E50" s="583"/>
      <c r="F50" s="583"/>
      <c r="G50" s="584"/>
      <c r="H50" s="82"/>
      <c r="I50" s="82"/>
      <c r="J50" s="82"/>
      <c r="K50" s="585" t="s">
        <v>971</v>
      </c>
      <c r="L50" s="585"/>
      <c r="M50" s="525"/>
      <c r="N50" s="215"/>
      <c r="O50" s="584" t="s">
        <v>398</v>
      </c>
      <c r="P50" s="586"/>
      <c r="Q50" s="586"/>
      <c r="R50" s="586"/>
      <c r="S50" s="586"/>
      <c r="T50" s="586"/>
      <c r="U50" s="82"/>
      <c r="V50" s="525" t="s">
        <v>972</v>
      </c>
      <c r="W50" s="526"/>
      <c r="X50" s="526"/>
      <c r="Y50" s="526"/>
      <c r="Z50" s="527"/>
    </row>
    <row r="51" spans="1:26" x14ac:dyDescent="0.15">
      <c r="A51" s="572"/>
      <c r="B51" s="585" t="s">
        <v>397</v>
      </c>
      <c r="C51" s="585"/>
      <c r="D51" s="585"/>
      <c r="E51" s="585"/>
      <c r="F51" s="585"/>
      <c r="G51" s="525"/>
      <c r="H51" s="216"/>
      <c r="I51" s="216"/>
      <c r="J51" s="215"/>
      <c r="K51" s="583" t="s">
        <v>971</v>
      </c>
      <c r="L51" s="583"/>
      <c r="M51" s="584"/>
      <c r="N51" s="82"/>
      <c r="O51" s="525" t="s">
        <v>972</v>
      </c>
      <c r="P51" s="526"/>
      <c r="Q51" s="526"/>
      <c r="R51" s="526"/>
      <c r="S51" s="526"/>
      <c r="T51" s="526"/>
      <c r="U51" s="215"/>
      <c r="V51" s="218"/>
      <c r="W51" s="216"/>
      <c r="X51" s="216"/>
      <c r="Y51" s="216"/>
      <c r="Z51" s="219"/>
    </row>
    <row r="52" spans="1:26" x14ac:dyDescent="0.15">
      <c r="A52" s="572"/>
      <c r="B52" s="583" t="s">
        <v>396</v>
      </c>
      <c r="C52" s="583"/>
      <c r="D52" s="583"/>
      <c r="E52" s="583"/>
      <c r="F52" s="583"/>
      <c r="G52" s="584"/>
      <c r="H52" s="82"/>
      <c r="I52" s="82"/>
      <c r="J52" s="82"/>
      <c r="K52" s="585" t="s">
        <v>973</v>
      </c>
      <c r="L52" s="585"/>
      <c r="M52" s="525"/>
      <c r="N52" s="215"/>
      <c r="O52" s="584" t="s">
        <v>395</v>
      </c>
      <c r="P52" s="586"/>
      <c r="Q52" s="586"/>
      <c r="R52" s="586"/>
      <c r="S52" s="586"/>
      <c r="T52" s="586"/>
      <c r="U52" s="82"/>
      <c r="V52" s="525" t="s">
        <v>974</v>
      </c>
      <c r="W52" s="526"/>
      <c r="X52" s="526"/>
      <c r="Y52" s="526"/>
      <c r="Z52" s="527"/>
    </row>
    <row r="53" spans="1:26" x14ac:dyDescent="0.15">
      <c r="A53" s="572"/>
      <c r="B53" s="585" t="s">
        <v>394</v>
      </c>
      <c r="C53" s="585"/>
      <c r="D53" s="585"/>
      <c r="E53" s="585"/>
      <c r="F53" s="585"/>
      <c r="G53" s="525"/>
      <c r="H53" s="216"/>
      <c r="I53" s="216"/>
      <c r="J53" s="215"/>
      <c r="K53" s="583" t="s">
        <v>969</v>
      </c>
      <c r="L53" s="583"/>
      <c r="M53" s="584"/>
      <c r="N53" s="82"/>
      <c r="O53" s="525" t="s">
        <v>393</v>
      </c>
      <c r="P53" s="526"/>
      <c r="Q53" s="526"/>
      <c r="R53" s="526"/>
      <c r="S53" s="526"/>
      <c r="T53" s="526"/>
      <c r="U53" s="215"/>
      <c r="V53" s="525" t="s">
        <v>975</v>
      </c>
      <c r="W53" s="526"/>
      <c r="X53" s="526"/>
      <c r="Y53" s="526"/>
      <c r="Z53" s="527"/>
    </row>
    <row r="54" spans="1:26" x14ac:dyDescent="0.15">
      <c r="A54" s="572"/>
      <c r="B54" s="583" t="s">
        <v>392</v>
      </c>
      <c r="C54" s="583"/>
      <c r="D54" s="583"/>
      <c r="E54" s="583"/>
      <c r="F54" s="583"/>
      <c r="G54" s="584"/>
      <c r="H54" s="82"/>
      <c r="I54" s="82"/>
      <c r="J54" s="82"/>
      <c r="K54" s="525" t="s">
        <v>391</v>
      </c>
      <c r="L54" s="526"/>
      <c r="M54" s="526"/>
      <c r="N54" s="528"/>
      <c r="O54" s="584" t="s">
        <v>390</v>
      </c>
      <c r="P54" s="586"/>
      <c r="Q54" s="586"/>
      <c r="R54" s="586"/>
      <c r="S54" s="586"/>
      <c r="T54" s="586"/>
      <c r="U54" s="82"/>
      <c r="V54" s="441"/>
      <c r="W54" s="442"/>
      <c r="X54" s="442"/>
      <c r="Y54" s="442"/>
      <c r="Z54" s="458"/>
    </row>
    <row r="55" spans="1:26" x14ac:dyDescent="0.15">
      <c r="A55" s="572"/>
      <c r="B55" s="585" t="s">
        <v>389</v>
      </c>
      <c r="C55" s="585"/>
      <c r="D55" s="585"/>
      <c r="E55" s="585"/>
      <c r="F55" s="585"/>
      <c r="G55" s="525"/>
      <c r="H55" s="216"/>
      <c r="I55" s="216"/>
      <c r="J55" s="215"/>
      <c r="K55" s="583" t="s">
        <v>976</v>
      </c>
      <c r="L55" s="583"/>
      <c r="M55" s="584"/>
      <c r="N55" s="82"/>
      <c r="O55" s="525" t="s">
        <v>975</v>
      </c>
      <c r="P55" s="526"/>
      <c r="Q55" s="526"/>
      <c r="R55" s="526"/>
      <c r="S55" s="526"/>
      <c r="T55" s="526"/>
      <c r="U55" s="215"/>
      <c r="V55" s="441"/>
      <c r="W55" s="442"/>
      <c r="X55" s="442"/>
      <c r="Y55" s="442"/>
      <c r="Z55" s="458"/>
    </row>
    <row r="56" spans="1:26" x14ac:dyDescent="0.15">
      <c r="A56" s="572"/>
      <c r="B56" s="583" t="s">
        <v>0</v>
      </c>
      <c r="C56" s="583"/>
      <c r="D56" s="583"/>
      <c r="E56" s="583"/>
      <c r="F56" s="583"/>
      <c r="G56" s="584"/>
      <c r="H56" s="82"/>
      <c r="I56" s="82"/>
      <c r="J56" s="82"/>
      <c r="K56" s="585" t="s">
        <v>388</v>
      </c>
      <c r="L56" s="585"/>
      <c r="M56" s="525"/>
      <c r="N56" s="215"/>
      <c r="O56" s="584" t="s">
        <v>387</v>
      </c>
      <c r="P56" s="586"/>
      <c r="Q56" s="586"/>
      <c r="R56" s="586"/>
      <c r="S56" s="586"/>
      <c r="T56" s="586"/>
      <c r="U56" s="82"/>
      <c r="V56" s="525" t="s">
        <v>386</v>
      </c>
      <c r="W56" s="526"/>
      <c r="X56" s="526"/>
      <c r="Y56" s="526"/>
      <c r="Z56" s="527"/>
    </row>
    <row r="57" spans="1:26" x14ac:dyDescent="0.15">
      <c r="A57" s="572"/>
      <c r="B57" s="585" t="s">
        <v>54</v>
      </c>
      <c r="C57" s="585"/>
      <c r="D57" s="585"/>
      <c r="E57" s="585"/>
      <c r="F57" s="585"/>
      <c r="G57" s="525"/>
      <c r="H57" s="216"/>
      <c r="I57" s="216"/>
      <c r="J57" s="215"/>
      <c r="K57" s="583" t="s">
        <v>388</v>
      </c>
      <c r="L57" s="583"/>
      <c r="M57" s="584"/>
      <c r="N57" s="82"/>
      <c r="O57" s="525" t="s">
        <v>387</v>
      </c>
      <c r="P57" s="526"/>
      <c r="Q57" s="526"/>
      <c r="R57" s="526"/>
      <c r="S57" s="526"/>
      <c r="T57" s="526"/>
      <c r="U57" s="215"/>
      <c r="V57" s="525" t="s">
        <v>386</v>
      </c>
      <c r="W57" s="526"/>
      <c r="X57" s="526"/>
      <c r="Y57" s="526"/>
      <c r="Z57" s="527"/>
    </row>
    <row r="58" spans="1:26" x14ac:dyDescent="0.15">
      <c r="A58" s="572"/>
      <c r="B58" s="583" t="s">
        <v>385</v>
      </c>
      <c r="C58" s="583"/>
      <c r="D58" s="583"/>
      <c r="E58" s="583"/>
      <c r="F58" s="583"/>
      <c r="G58" s="584"/>
      <c r="H58" s="82"/>
      <c r="I58" s="82"/>
      <c r="J58" s="82"/>
      <c r="K58" s="585" t="s">
        <v>973</v>
      </c>
      <c r="L58" s="585"/>
      <c r="M58" s="525"/>
      <c r="N58" s="215"/>
      <c r="O58" s="584" t="s">
        <v>977</v>
      </c>
      <c r="P58" s="586"/>
      <c r="Q58" s="586"/>
      <c r="R58" s="586"/>
      <c r="S58" s="586"/>
      <c r="T58" s="586"/>
      <c r="U58" s="82"/>
      <c r="V58" s="525" t="s">
        <v>978</v>
      </c>
      <c r="W58" s="526"/>
      <c r="X58" s="526"/>
      <c r="Y58" s="526"/>
      <c r="Z58" s="527"/>
    </row>
    <row r="59" spans="1:26" x14ac:dyDescent="0.15">
      <c r="A59" s="572"/>
      <c r="B59" s="585" t="s">
        <v>384</v>
      </c>
      <c r="C59" s="585"/>
      <c r="D59" s="585"/>
      <c r="E59" s="585"/>
      <c r="F59" s="585"/>
      <c r="G59" s="525"/>
      <c r="H59" s="216"/>
      <c r="I59" s="216"/>
      <c r="J59" s="215"/>
      <c r="K59" s="583" t="s">
        <v>979</v>
      </c>
      <c r="L59" s="583"/>
      <c r="M59" s="584"/>
      <c r="N59" s="82"/>
      <c r="O59" s="525" t="s">
        <v>980</v>
      </c>
      <c r="P59" s="526"/>
      <c r="Q59" s="526"/>
      <c r="R59" s="526"/>
      <c r="S59" s="526"/>
      <c r="T59" s="526"/>
      <c r="U59" s="215"/>
      <c r="V59" s="441"/>
      <c r="W59" s="442"/>
      <c r="X59" s="442"/>
      <c r="Y59" s="442"/>
      <c r="Z59" s="458"/>
    </row>
    <row r="60" spans="1:26" x14ac:dyDescent="0.15">
      <c r="A60" s="572"/>
      <c r="B60" s="589" t="s">
        <v>383</v>
      </c>
      <c r="C60" s="589"/>
      <c r="D60" s="589"/>
      <c r="E60" s="589"/>
      <c r="F60" s="589"/>
      <c r="G60" s="425"/>
      <c r="H60" s="82"/>
      <c r="I60" s="82"/>
      <c r="J60" s="82"/>
      <c r="K60" s="585" t="s">
        <v>981</v>
      </c>
      <c r="L60" s="585"/>
      <c r="M60" s="525"/>
      <c r="N60" s="215"/>
      <c r="O60" s="425" t="s">
        <v>982</v>
      </c>
      <c r="P60" s="426"/>
      <c r="Q60" s="426"/>
      <c r="R60" s="426"/>
      <c r="S60" s="426"/>
      <c r="T60" s="426"/>
      <c r="U60" s="82"/>
      <c r="V60" s="441"/>
      <c r="W60" s="442"/>
      <c r="X60" s="442"/>
      <c r="Y60" s="442"/>
      <c r="Z60" s="458"/>
    </row>
    <row r="61" spans="1:26" ht="14.25" thickBot="1" x14ac:dyDescent="0.2">
      <c r="A61" s="573"/>
      <c r="B61" s="590" t="s">
        <v>382</v>
      </c>
      <c r="C61" s="591"/>
      <c r="D61" s="591"/>
      <c r="E61" s="591"/>
      <c r="F61" s="591"/>
      <c r="G61" s="591"/>
      <c r="H61" s="591"/>
      <c r="I61" s="591"/>
      <c r="J61" s="592"/>
      <c r="K61" s="596" t="s">
        <v>381</v>
      </c>
      <c r="L61" s="591"/>
      <c r="M61" s="591"/>
      <c r="N61" s="591"/>
      <c r="O61" s="591"/>
      <c r="P61" s="591"/>
      <c r="Q61" s="591"/>
      <c r="R61" s="591"/>
      <c r="S61" s="591"/>
      <c r="T61" s="591"/>
      <c r="U61" s="591"/>
      <c r="V61" s="591"/>
      <c r="W61" s="591"/>
      <c r="X61" s="591"/>
      <c r="Y61" s="591"/>
      <c r="Z61" s="593"/>
    </row>
    <row r="62" spans="1:26" ht="13.5" customHeight="1" x14ac:dyDescent="0.15">
      <c r="A62" s="597" t="s">
        <v>380</v>
      </c>
      <c r="B62" s="290"/>
      <c r="C62" s="290"/>
      <c r="D62" s="290"/>
      <c r="E62" s="290"/>
      <c r="F62" s="290"/>
      <c r="G62" s="290"/>
      <c r="H62" s="290"/>
      <c r="I62" s="290"/>
      <c r="J62" s="290"/>
      <c r="K62" s="290"/>
      <c r="L62" s="290"/>
      <c r="M62" s="290"/>
      <c r="N62" s="290"/>
      <c r="O62" s="290"/>
      <c r="P62" s="290"/>
      <c r="Q62" s="290"/>
      <c r="R62" s="290"/>
      <c r="S62" s="290"/>
      <c r="T62" s="290"/>
      <c r="U62" s="290"/>
      <c r="V62" s="290"/>
      <c r="W62" s="290"/>
      <c r="X62" s="290"/>
      <c r="Y62" s="290"/>
      <c r="Z62" s="291"/>
    </row>
    <row r="63" spans="1:26" x14ac:dyDescent="0.15">
      <c r="A63" s="597"/>
      <c r="B63" s="290"/>
      <c r="C63" s="290"/>
      <c r="D63" s="290"/>
      <c r="E63" s="290"/>
      <c r="F63" s="290"/>
      <c r="G63" s="290"/>
      <c r="H63" s="290"/>
      <c r="I63" s="290"/>
      <c r="J63" s="290"/>
      <c r="K63" s="290"/>
      <c r="L63" s="290"/>
      <c r="M63" s="290"/>
      <c r="N63" s="290"/>
      <c r="O63" s="290"/>
      <c r="P63" s="290"/>
      <c r="Q63" s="290"/>
      <c r="R63" s="290"/>
      <c r="S63" s="290"/>
      <c r="T63" s="290"/>
      <c r="U63" s="290"/>
      <c r="V63" s="290"/>
      <c r="W63" s="290"/>
      <c r="X63" s="290"/>
      <c r="Y63" s="290"/>
      <c r="Z63" s="291"/>
    </row>
    <row r="64" spans="1:26" x14ac:dyDescent="0.15">
      <c r="A64" s="597"/>
      <c r="B64" s="290"/>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1"/>
    </row>
    <row r="65" spans="1:29" x14ac:dyDescent="0.15">
      <c r="A65" s="597"/>
      <c r="B65" s="290"/>
      <c r="C65" s="290"/>
      <c r="D65" s="290"/>
      <c r="E65" s="290"/>
      <c r="F65" s="290"/>
      <c r="G65" s="290"/>
      <c r="H65" s="290"/>
      <c r="I65" s="290"/>
      <c r="J65" s="290"/>
      <c r="K65" s="290"/>
      <c r="L65" s="290"/>
      <c r="M65" s="290"/>
      <c r="N65" s="290"/>
      <c r="O65" s="290"/>
      <c r="P65" s="290"/>
      <c r="Q65" s="290"/>
      <c r="R65" s="290"/>
      <c r="S65" s="290"/>
      <c r="T65" s="290"/>
      <c r="U65" s="290"/>
      <c r="V65" s="290"/>
      <c r="W65" s="290"/>
      <c r="X65" s="290"/>
      <c r="Y65" s="290"/>
      <c r="Z65" s="291"/>
    </row>
    <row r="66" spans="1:29" x14ac:dyDescent="0.15">
      <c r="A66" s="597"/>
      <c r="B66" s="290"/>
      <c r="C66" s="290"/>
      <c r="D66" s="290"/>
      <c r="E66" s="290"/>
      <c r="F66" s="290"/>
      <c r="G66" s="290"/>
      <c r="H66" s="290"/>
      <c r="I66" s="290"/>
      <c r="J66" s="290"/>
      <c r="K66" s="290"/>
      <c r="L66" s="290"/>
      <c r="M66" s="290"/>
      <c r="N66" s="290"/>
      <c r="O66" s="290"/>
      <c r="P66" s="290"/>
      <c r="Q66" s="290"/>
      <c r="R66" s="290"/>
      <c r="S66" s="290"/>
      <c r="T66" s="290"/>
      <c r="U66" s="290"/>
      <c r="V66" s="290"/>
      <c r="W66" s="290"/>
      <c r="X66" s="290"/>
      <c r="Y66" s="290"/>
      <c r="Z66" s="291"/>
    </row>
    <row r="67" spans="1:29" x14ac:dyDescent="0.15">
      <c r="A67" s="597"/>
      <c r="B67" s="290"/>
      <c r="C67" s="290"/>
      <c r="D67" s="290"/>
      <c r="E67" s="290"/>
      <c r="F67" s="290"/>
      <c r="G67" s="290"/>
      <c r="H67" s="290"/>
      <c r="I67" s="290"/>
      <c r="J67" s="290"/>
      <c r="K67" s="290"/>
      <c r="L67" s="290"/>
      <c r="M67" s="290"/>
      <c r="N67" s="290"/>
      <c r="O67" s="290"/>
      <c r="P67" s="290"/>
      <c r="Q67" s="290"/>
      <c r="R67" s="290"/>
      <c r="S67" s="290"/>
      <c r="T67" s="290"/>
      <c r="U67" s="290"/>
      <c r="V67" s="290"/>
      <c r="W67" s="290"/>
      <c r="X67" s="290"/>
      <c r="Y67" s="290"/>
      <c r="Z67" s="291"/>
    </row>
    <row r="68" spans="1:29" x14ac:dyDescent="0.15">
      <c r="A68" s="597"/>
      <c r="B68" s="290"/>
      <c r="C68" s="290"/>
      <c r="D68" s="290"/>
      <c r="E68" s="290"/>
      <c r="F68" s="290"/>
      <c r="G68" s="290"/>
      <c r="H68" s="290"/>
      <c r="I68" s="290"/>
      <c r="J68" s="290"/>
      <c r="K68" s="290"/>
      <c r="L68" s="290"/>
      <c r="M68" s="290"/>
      <c r="N68" s="290"/>
      <c r="O68" s="290"/>
      <c r="P68" s="290"/>
      <c r="Q68" s="290"/>
      <c r="R68" s="290"/>
      <c r="S68" s="290"/>
      <c r="T68" s="290"/>
      <c r="U68" s="290"/>
      <c r="V68" s="290"/>
      <c r="W68" s="290"/>
      <c r="X68" s="290"/>
      <c r="Y68" s="290"/>
      <c r="Z68" s="291"/>
    </row>
    <row r="69" spans="1:29" x14ac:dyDescent="0.15">
      <c r="A69" s="598"/>
      <c r="B69" s="599"/>
      <c r="C69" s="599"/>
      <c r="D69" s="599"/>
      <c r="E69" s="599"/>
      <c r="F69" s="599"/>
      <c r="G69" s="599"/>
      <c r="H69" s="599"/>
      <c r="I69" s="599"/>
      <c r="J69" s="599"/>
      <c r="K69" s="599"/>
      <c r="L69" s="599"/>
      <c r="M69" s="599"/>
      <c r="N69" s="599"/>
      <c r="O69" s="599"/>
      <c r="P69" s="599"/>
      <c r="Q69" s="599"/>
      <c r="R69" s="599"/>
      <c r="S69" s="599"/>
      <c r="T69" s="599"/>
      <c r="U69" s="599"/>
      <c r="V69" s="599"/>
      <c r="W69" s="599"/>
      <c r="X69" s="599"/>
      <c r="Y69" s="599"/>
      <c r="Z69" s="600"/>
    </row>
    <row r="70" spans="1:29" x14ac:dyDescent="0.15">
      <c r="A70" s="472" t="s">
        <v>379</v>
      </c>
      <c r="B70" s="473"/>
      <c r="C70" s="474"/>
      <c r="D70" s="425" t="s">
        <v>983</v>
      </c>
      <c r="E70" s="426"/>
      <c r="F70" s="426"/>
      <c r="G70" s="426"/>
      <c r="H70" s="426"/>
      <c r="I70" s="426"/>
      <c r="J70" s="426"/>
      <c r="K70" s="426"/>
      <c r="L70" s="426"/>
      <c r="M70" s="426"/>
      <c r="N70" s="426"/>
      <c r="O70" s="426"/>
      <c r="P70" s="426"/>
      <c r="Q70" s="426"/>
      <c r="R70" s="426"/>
      <c r="S70" s="426"/>
      <c r="T70" s="426"/>
      <c r="U70" s="426"/>
      <c r="V70" s="426"/>
      <c r="W70" s="426"/>
      <c r="X70" s="426"/>
      <c r="Y70" s="426"/>
      <c r="Z70" s="427"/>
      <c r="AA70" s="46"/>
      <c r="AC70" s="46"/>
    </row>
    <row r="71" spans="1:29" ht="15" thickBot="1" x14ac:dyDescent="0.2">
      <c r="A71" s="601" t="s">
        <v>984</v>
      </c>
      <c r="B71" s="602"/>
      <c r="C71" s="603"/>
      <c r="D71" s="220" t="s">
        <v>378</v>
      </c>
      <c r="E71" s="604" t="s">
        <v>377</v>
      </c>
      <c r="F71" s="605"/>
      <c r="G71" s="606"/>
      <c r="H71" s="221" t="s">
        <v>376</v>
      </c>
      <c r="I71" s="591"/>
      <c r="J71" s="592"/>
      <c r="K71" s="607" t="s">
        <v>375</v>
      </c>
      <c r="L71" s="608"/>
      <c r="M71" s="609" t="s">
        <v>985</v>
      </c>
      <c r="N71" s="610"/>
      <c r="O71" s="611"/>
      <c r="P71" s="222" t="s">
        <v>374</v>
      </c>
      <c r="Q71" s="590" t="s">
        <v>373</v>
      </c>
      <c r="R71" s="591"/>
      <c r="S71" s="591"/>
      <c r="T71" s="592"/>
      <c r="U71" s="223" t="s">
        <v>986</v>
      </c>
      <c r="V71" s="590"/>
      <c r="W71" s="591"/>
      <c r="X71" s="591"/>
      <c r="Y71" s="591"/>
      <c r="Z71" s="593"/>
    </row>
    <row r="72" spans="1:29" x14ac:dyDescent="0.15">
      <c r="A72" s="594" t="s">
        <v>987</v>
      </c>
      <c r="B72" s="594"/>
      <c r="C72" s="594"/>
      <c r="D72" s="594"/>
      <c r="E72" s="594"/>
      <c r="F72" s="594"/>
      <c r="G72" s="594"/>
      <c r="H72" s="594"/>
      <c r="I72" s="594"/>
      <c r="J72" s="594"/>
      <c r="K72" s="594"/>
      <c r="L72" s="594"/>
      <c r="M72" s="594"/>
      <c r="N72" s="594"/>
      <c r="O72" s="594"/>
      <c r="P72" s="594"/>
      <c r="Q72" s="594"/>
      <c r="R72" s="594"/>
      <c r="S72" s="594"/>
      <c r="T72" s="594"/>
      <c r="U72" s="594"/>
      <c r="V72" s="594"/>
      <c r="W72" s="594"/>
      <c r="X72" s="594"/>
      <c r="Y72" s="594"/>
      <c r="Z72" s="594"/>
    </row>
    <row r="73" spans="1:29" x14ac:dyDescent="0.15">
      <c r="A73" s="244" t="s">
        <v>260</v>
      </c>
      <c r="B73" s="595"/>
      <c r="C73" s="595"/>
      <c r="D73" s="595"/>
      <c r="E73" s="595"/>
      <c r="F73" s="595"/>
      <c r="G73" s="595"/>
      <c r="H73" s="595"/>
      <c r="I73" s="595"/>
      <c r="J73" s="595"/>
      <c r="K73" s="595"/>
      <c r="L73" s="595"/>
      <c r="M73" s="595"/>
      <c r="N73" s="595"/>
      <c r="O73" s="595"/>
      <c r="P73" s="595"/>
      <c r="Q73" s="595"/>
      <c r="R73" s="595"/>
      <c r="S73" s="595"/>
      <c r="T73" s="595"/>
      <c r="U73" s="595"/>
      <c r="V73" s="595"/>
      <c r="W73" s="595"/>
      <c r="X73" s="595"/>
      <c r="Y73" s="595"/>
      <c r="Z73" s="595"/>
    </row>
    <row r="74" spans="1:29" x14ac:dyDescent="0.15">
      <c r="A74" s="244" t="s">
        <v>259</v>
      </c>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row>
    <row r="75" spans="1:29" ht="19.5" customHeight="1" x14ac:dyDescent="0.15">
      <c r="Z75" s="78" t="s">
        <v>988</v>
      </c>
    </row>
  </sheetData>
  <mergeCells count="194">
    <mergeCell ref="Q71:T71"/>
    <mergeCell ref="V71:Z71"/>
    <mergeCell ref="A72:Z72"/>
    <mergeCell ref="A73:Z73"/>
    <mergeCell ref="A74:Z74"/>
    <mergeCell ref="B61:J61"/>
    <mergeCell ref="K61:Z61"/>
    <mergeCell ref="A62:Z69"/>
    <mergeCell ref="A70:C70"/>
    <mergeCell ref="D70:Z70"/>
    <mergeCell ref="A71:C71"/>
    <mergeCell ref="E71:G71"/>
    <mergeCell ref="I71:J71"/>
    <mergeCell ref="K71:L71"/>
    <mergeCell ref="M71:O71"/>
    <mergeCell ref="B59:G59"/>
    <mergeCell ref="K59:M59"/>
    <mergeCell ref="O59:T59"/>
    <mergeCell ref="V59:Z59"/>
    <mergeCell ref="B60:G60"/>
    <mergeCell ref="K60:M60"/>
    <mergeCell ref="O60:T60"/>
    <mergeCell ref="V60:Z60"/>
    <mergeCell ref="B57:G57"/>
    <mergeCell ref="K57:M57"/>
    <mergeCell ref="O57:T57"/>
    <mergeCell ref="V57:Z57"/>
    <mergeCell ref="B58:G58"/>
    <mergeCell ref="K58:M58"/>
    <mergeCell ref="O58:T58"/>
    <mergeCell ref="V58:Z58"/>
    <mergeCell ref="B55:G55"/>
    <mergeCell ref="K55:M55"/>
    <mergeCell ref="O55:T55"/>
    <mergeCell ref="V55:Z55"/>
    <mergeCell ref="B56:G56"/>
    <mergeCell ref="K56:M56"/>
    <mergeCell ref="O56:T56"/>
    <mergeCell ref="V56:Z56"/>
    <mergeCell ref="V52:Z52"/>
    <mergeCell ref="B53:G53"/>
    <mergeCell ref="K53:M53"/>
    <mergeCell ref="O53:T53"/>
    <mergeCell ref="V53:Z53"/>
    <mergeCell ref="B54:G54"/>
    <mergeCell ref="K54:N54"/>
    <mergeCell ref="O54:T54"/>
    <mergeCell ref="V54:Z54"/>
    <mergeCell ref="A45:B45"/>
    <mergeCell ref="C45:Z45"/>
    <mergeCell ref="A46:A61"/>
    <mergeCell ref="B46:J47"/>
    <mergeCell ref="K46:Z46"/>
    <mergeCell ref="K47:N47"/>
    <mergeCell ref="O47:U47"/>
    <mergeCell ref="B48:G48"/>
    <mergeCell ref="K48:M48"/>
    <mergeCell ref="O48:T48"/>
    <mergeCell ref="B51:G51"/>
    <mergeCell ref="K51:M51"/>
    <mergeCell ref="O51:T51"/>
    <mergeCell ref="B52:G52"/>
    <mergeCell ref="K52:M52"/>
    <mergeCell ref="O52:T52"/>
    <mergeCell ref="V48:Z48"/>
    <mergeCell ref="B49:G49"/>
    <mergeCell ref="K49:M49"/>
    <mergeCell ref="O49:T49"/>
    <mergeCell ref="B50:G50"/>
    <mergeCell ref="K50:M50"/>
    <mergeCell ref="O50:T50"/>
    <mergeCell ref="V50:Z50"/>
    <mergeCell ref="B44:C44"/>
    <mergeCell ref="D44:K44"/>
    <mergeCell ref="M44:P44"/>
    <mergeCell ref="Q44:R44"/>
    <mergeCell ref="S44:T44"/>
    <mergeCell ref="U44:Z44"/>
    <mergeCell ref="B43:C43"/>
    <mergeCell ref="D43:K43"/>
    <mergeCell ref="M43:P43"/>
    <mergeCell ref="Q43:R43"/>
    <mergeCell ref="S43:T43"/>
    <mergeCell ref="U43:Z43"/>
    <mergeCell ref="B42:C42"/>
    <mergeCell ref="D42:K42"/>
    <mergeCell ref="M42:P42"/>
    <mergeCell ref="Q42:R42"/>
    <mergeCell ref="S42:T42"/>
    <mergeCell ref="U42:Z42"/>
    <mergeCell ref="B41:C41"/>
    <mergeCell ref="D41:K41"/>
    <mergeCell ref="M41:P41"/>
    <mergeCell ref="Q41:R41"/>
    <mergeCell ref="S41:T41"/>
    <mergeCell ref="U41:Z41"/>
    <mergeCell ref="S39:T39"/>
    <mergeCell ref="U39:Z39"/>
    <mergeCell ref="B40:C40"/>
    <mergeCell ref="D40:K40"/>
    <mergeCell ref="M40:P40"/>
    <mergeCell ref="Q40:R40"/>
    <mergeCell ref="S40:T40"/>
    <mergeCell ref="U40:Z40"/>
    <mergeCell ref="C37:Z37"/>
    <mergeCell ref="A38:C38"/>
    <mergeCell ref="D38:Z38"/>
    <mergeCell ref="A39:A44"/>
    <mergeCell ref="B39:C39"/>
    <mergeCell ref="D39:G39"/>
    <mergeCell ref="H39:K39"/>
    <mergeCell ref="L39:L44"/>
    <mergeCell ref="M39:P39"/>
    <mergeCell ref="Q39:R39"/>
    <mergeCell ref="A29:A37"/>
    <mergeCell ref="B29:B30"/>
    <mergeCell ref="C29:Z29"/>
    <mergeCell ref="C30:Z30"/>
    <mergeCell ref="C31:Z31"/>
    <mergeCell ref="D32:Z32"/>
    <mergeCell ref="D33:Z33"/>
    <mergeCell ref="C34:Z34"/>
    <mergeCell ref="C35:Z35"/>
    <mergeCell ref="C36:Z36"/>
    <mergeCell ref="A27:B28"/>
    <mergeCell ref="C27:H27"/>
    <mergeCell ref="I27:P28"/>
    <mergeCell ref="Q27:R28"/>
    <mergeCell ref="S27:Z27"/>
    <mergeCell ref="C28:H28"/>
    <mergeCell ref="S28:Z28"/>
    <mergeCell ref="A21:C25"/>
    <mergeCell ref="D21:Z25"/>
    <mergeCell ref="A26:Z26"/>
    <mergeCell ref="I17:Z17"/>
    <mergeCell ref="B18:C18"/>
    <mergeCell ref="D18:H18"/>
    <mergeCell ref="I18:Z18"/>
    <mergeCell ref="A19:C19"/>
    <mergeCell ref="D19:H19"/>
    <mergeCell ref="I19:Z19"/>
    <mergeCell ref="A15:A18"/>
    <mergeCell ref="B15:C15"/>
    <mergeCell ref="D15:H15"/>
    <mergeCell ref="I15:P15"/>
    <mergeCell ref="S15:Z15"/>
    <mergeCell ref="B16:C16"/>
    <mergeCell ref="D16:H16"/>
    <mergeCell ref="I16:Z16"/>
    <mergeCell ref="B17:C17"/>
    <mergeCell ref="D17:H17"/>
    <mergeCell ref="A13:C14"/>
    <mergeCell ref="D13:H14"/>
    <mergeCell ref="I13:P13"/>
    <mergeCell ref="Q13:R14"/>
    <mergeCell ref="S13:Z14"/>
    <mergeCell ref="I14:K14"/>
    <mergeCell ref="L14:P14"/>
    <mergeCell ref="A20:C20"/>
    <mergeCell ref="D20:H20"/>
    <mergeCell ref="I20:Z20"/>
    <mergeCell ref="A9:C9"/>
    <mergeCell ref="D9:H9"/>
    <mergeCell ref="I9:Z9"/>
    <mergeCell ref="A10:A12"/>
    <mergeCell ref="B10:C10"/>
    <mergeCell ref="D10:H10"/>
    <mergeCell ref="I10:Z10"/>
    <mergeCell ref="B11:C11"/>
    <mergeCell ref="D11:H11"/>
    <mergeCell ref="I11:Z11"/>
    <mergeCell ref="B12:C12"/>
    <mergeCell ref="D12:H12"/>
    <mergeCell ref="I12:Z12"/>
    <mergeCell ref="A8:C8"/>
    <mergeCell ref="D8:H8"/>
    <mergeCell ref="I8:Z8"/>
    <mergeCell ref="A5:C5"/>
    <mergeCell ref="D5:K5"/>
    <mergeCell ref="L5:R5"/>
    <mergeCell ref="S5:Z5"/>
    <mergeCell ref="D6:H6"/>
    <mergeCell ref="I6:Z6"/>
    <mergeCell ref="A1:N2"/>
    <mergeCell ref="O1:Z2"/>
    <mergeCell ref="A3:Z3"/>
    <mergeCell ref="A4:C4"/>
    <mergeCell ref="D4:L4"/>
    <mergeCell ref="M4:N4"/>
    <mergeCell ref="O4:R4"/>
    <mergeCell ref="T4:Z4"/>
    <mergeCell ref="A7:C7"/>
    <mergeCell ref="D7:H7"/>
    <mergeCell ref="I7:Z7"/>
  </mergeCells>
  <phoneticPr fontId="3"/>
  <pageMargins left="0.5" right="0.15748031496062992" top="0.42" bottom="0.23622047244094491" header="0.4" footer="0.31496062992125984"/>
  <pageSetup paperSize="9" scale="83"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AF70"/>
  <sheetViews>
    <sheetView zoomScaleSheetLayoutView="100" workbookViewId="0">
      <selection activeCell="R72" sqref="R72"/>
    </sheetView>
  </sheetViews>
  <sheetFormatPr defaultColWidth="4.375" defaultRowHeight="13.5" x14ac:dyDescent="0.15"/>
  <cols>
    <col min="1" max="16384" width="4.375" style="54"/>
  </cols>
  <sheetData>
    <row r="1" spans="1:24" ht="22.5" customHeight="1" x14ac:dyDescent="0.15">
      <c r="A1" s="434" t="s">
        <v>549</v>
      </c>
      <c r="B1" s="434"/>
      <c r="C1" s="434"/>
      <c r="D1" s="434"/>
      <c r="E1" s="434"/>
      <c r="F1" s="434"/>
      <c r="G1" s="434"/>
      <c r="H1" s="434"/>
      <c r="I1" s="434"/>
      <c r="J1" s="434"/>
      <c r="K1" s="434"/>
      <c r="L1" s="434"/>
      <c r="M1" s="434"/>
      <c r="N1" s="434"/>
      <c r="O1" s="319" t="s">
        <v>371</v>
      </c>
      <c r="P1" s="320"/>
      <c r="Q1" s="320"/>
      <c r="R1" s="320"/>
      <c r="S1" s="320"/>
      <c r="T1" s="320"/>
      <c r="U1" s="320"/>
      <c r="V1" s="320"/>
      <c r="W1" s="320"/>
      <c r="X1" s="320"/>
    </row>
    <row r="2" spans="1:24" ht="22.5" customHeight="1" thickBot="1" x14ac:dyDescent="0.2">
      <c r="A2" s="434"/>
      <c r="B2" s="434"/>
      <c r="C2" s="434"/>
      <c r="D2" s="434"/>
      <c r="E2" s="434"/>
      <c r="F2" s="434"/>
      <c r="G2" s="434"/>
      <c r="H2" s="434"/>
      <c r="I2" s="434"/>
      <c r="J2" s="434"/>
      <c r="K2" s="434"/>
      <c r="L2" s="434"/>
      <c r="M2" s="434"/>
      <c r="N2" s="434"/>
      <c r="O2" s="320"/>
      <c r="P2" s="320"/>
      <c r="Q2" s="320"/>
      <c r="R2" s="320"/>
      <c r="S2" s="320"/>
      <c r="T2" s="320"/>
      <c r="U2" s="320"/>
      <c r="V2" s="320"/>
      <c r="W2" s="320"/>
      <c r="X2" s="320"/>
    </row>
    <row r="3" spans="1:24" ht="21" customHeight="1" x14ac:dyDescent="0.15">
      <c r="A3" s="331" t="s">
        <v>548</v>
      </c>
      <c r="B3" s="436"/>
      <c r="C3" s="436"/>
      <c r="D3" s="436"/>
      <c r="E3" s="436"/>
      <c r="F3" s="436"/>
      <c r="G3" s="436"/>
      <c r="H3" s="436"/>
      <c r="I3" s="436"/>
      <c r="J3" s="436"/>
      <c r="K3" s="436"/>
      <c r="L3" s="436"/>
      <c r="M3" s="436"/>
      <c r="N3" s="436"/>
      <c r="O3" s="436"/>
      <c r="P3" s="436"/>
      <c r="Q3" s="436"/>
      <c r="R3" s="436"/>
      <c r="S3" s="436"/>
      <c r="T3" s="436"/>
      <c r="U3" s="436"/>
      <c r="V3" s="436"/>
      <c r="W3" s="436"/>
      <c r="X3" s="438"/>
    </row>
    <row r="4" spans="1:24" ht="16.5" customHeight="1" x14ac:dyDescent="0.15">
      <c r="A4" s="691" t="s">
        <v>547</v>
      </c>
      <c r="B4" s="692"/>
      <c r="C4" s="692"/>
      <c r="D4" s="692"/>
      <c r="E4" s="692"/>
      <c r="F4" s="693"/>
      <c r="G4" s="246"/>
      <c r="H4" s="619"/>
      <c r="I4" s="619"/>
      <c r="J4" s="619"/>
      <c r="K4" s="619"/>
      <c r="L4" s="619"/>
      <c r="M4" s="620"/>
      <c r="N4" s="283" t="s">
        <v>189</v>
      </c>
      <c r="O4" s="285"/>
      <c r="P4" s="246"/>
      <c r="Q4" s="619"/>
      <c r="R4" s="619"/>
      <c r="S4" s="620"/>
      <c r="T4" s="55" t="s">
        <v>202</v>
      </c>
      <c r="U4" s="246"/>
      <c r="V4" s="619"/>
      <c r="W4" s="619"/>
      <c r="X4" s="621"/>
    </row>
    <row r="5" spans="1:24" ht="15" customHeight="1" x14ac:dyDescent="0.15">
      <c r="A5" s="689" t="s">
        <v>546</v>
      </c>
      <c r="B5" s="690"/>
      <c r="C5" s="690"/>
      <c r="D5" s="690"/>
      <c r="E5" s="690"/>
      <c r="F5" s="343"/>
      <c r="G5" s="246" t="s">
        <v>545</v>
      </c>
      <c r="H5" s="247"/>
      <c r="I5" s="247"/>
      <c r="J5" s="247"/>
      <c r="K5" s="247"/>
      <c r="L5" s="247"/>
      <c r="M5" s="247"/>
      <c r="N5" s="247"/>
      <c r="O5" s="247"/>
      <c r="P5" s="247"/>
      <c r="Q5" s="247"/>
      <c r="R5" s="247"/>
      <c r="S5" s="247"/>
      <c r="T5" s="247"/>
      <c r="U5" s="247"/>
      <c r="V5" s="247"/>
      <c r="W5" s="247"/>
      <c r="X5" s="259"/>
    </row>
    <row r="6" spans="1:24" ht="13.5" customHeight="1" x14ac:dyDescent="0.15">
      <c r="A6" s="674" t="s">
        <v>544</v>
      </c>
      <c r="B6" s="675"/>
      <c r="C6" s="675"/>
      <c r="D6" s="675"/>
      <c r="E6" s="675"/>
      <c r="F6" s="675"/>
      <c r="G6" s="675"/>
      <c r="H6" s="675"/>
      <c r="I6" s="675"/>
      <c r="J6" s="675"/>
      <c r="K6" s="675"/>
      <c r="L6" s="675"/>
      <c r="M6" s="675"/>
      <c r="N6" s="675"/>
      <c r="O6" s="675"/>
      <c r="P6" s="675"/>
      <c r="Q6" s="675"/>
      <c r="R6" s="675"/>
      <c r="S6" s="675"/>
      <c r="T6" s="675"/>
      <c r="U6" s="675"/>
      <c r="V6" s="675"/>
      <c r="W6" s="675"/>
      <c r="X6" s="676"/>
    </row>
    <row r="7" spans="1:24" ht="13.5" customHeight="1" x14ac:dyDescent="0.15">
      <c r="A7" s="694"/>
      <c r="B7" s="278"/>
      <c r="C7" s="278"/>
      <c r="D7" s="278"/>
      <c r="E7" s="278"/>
      <c r="F7" s="278"/>
      <c r="G7" s="278"/>
      <c r="H7" s="278"/>
      <c r="I7" s="278"/>
      <c r="J7" s="278"/>
      <c r="K7" s="278"/>
      <c r="L7" s="278"/>
      <c r="M7" s="278"/>
      <c r="N7" s="278"/>
      <c r="O7" s="278"/>
      <c r="P7" s="278"/>
      <c r="Q7" s="278"/>
      <c r="R7" s="278"/>
      <c r="S7" s="278"/>
      <c r="T7" s="278"/>
      <c r="U7" s="278"/>
      <c r="V7" s="278"/>
      <c r="W7" s="278"/>
      <c r="X7" s="279"/>
    </row>
    <row r="8" spans="1:24" ht="22.5" customHeight="1" x14ac:dyDescent="0.15">
      <c r="A8" s="112" t="s">
        <v>543</v>
      </c>
      <c r="B8" s="104"/>
      <c r="C8" s="104"/>
      <c r="D8" s="104"/>
      <c r="E8" s="104"/>
      <c r="F8" s="107"/>
      <c r="G8" s="246" t="s">
        <v>541</v>
      </c>
      <c r="H8" s="247"/>
      <c r="I8" s="247"/>
      <c r="J8" s="247"/>
      <c r="K8" s="247"/>
      <c r="L8" s="247"/>
      <c r="M8" s="247"/>
      <c r="N8" s="247"/>
      <c r="O8" s="247"/>
      <c r="P8" s="247"/>
      <c r="Q8" s="247"/>
      <c r="R8" s="247"/>
      <c r="S8" s="247"/>
      <c r="T8" s="247"/>
      <c r="U8" s="247"/>
      <c r="V8" s="247"/>
      <c r="W8" s="247"/>
      <c r="X8" s="259"/>
    </row>
    <row r="9" spans="1:24" ht="22.5" customHeight="1" x14ac:dyDescent="0.15">
      <c r="A9" s="111" t="s">
        <v>542</v>
      </c>
      <c r="B9" s="109"/>
      <c r="C9" s="109"/>
      <c r="D9" s="109"/>
      <c r="E9" s="109"/>
      <c r="F9" s="108"/>
      <c r="G9" s="246" t="s">
        <v>541</v>
      </c>
      <c r="H9" s="247"/>
      <c r="I9" s="247"/>
      <c r="J9" s="247"/>
      <c r="K9" s="247"/>
      <c r="L9" s="247"/>
      <c r="M9" s="247"/>
      <c r="N9" s="247"/>
      <c r="O9" s="247"/>
      <c r="P9" s="247"/>
      <c r="Q9" s="247"/>
      <c r="R9" s="247"/>
      <c r="S9" s="247"/>
      <c r="T9" s="247"/>
      <c r="U9" s="247"/>
      <c r="V9" s="247"/>
      <c r="W9" s="247"/>
      <c r="X9" s="259"/>
    </row>
    <row r="10" spans="1:24" ht="13.5" customHeight="1" x14ac:dyDescent="0.15">
      <c r="A10" s="106" t="s">
        <v>540</v>
      </c>
      <c r="B10" s="104"/>
      <c r="C10" s="104"/>
      <c r="D10" s="104"/>
      <c r="E10" s="104"/>
      <c r="F10" s="107"/>
      <c r="G10" s="246" t="s">
        <v>538</v>
      </c>
      <c r="H10" s="247"/>
      <c r="I10" s="247"/>
      <c r="J10" s="247"/>
      <c r="K10" s="247"/>
      <c r="L10" s="247"/>
      <c r="M10" s="247"/>
      <c r="N10" s="247"/>
      <c r="O10" s="247"/>
      <c r="P10" s="247"/>
      <c r="Q10" s="247"/>
      <c r="R10" s="247"/>
      <c r="S10" s="247"/>
      <c r="T10" s="247"/>
      <c r="U10" s="247"/>
      <c r="V10" s="247"/>
      <c r="W10" s="247"/>
      <c r="X10" s="259"/>
    </row>
    <row r="11" spans="1:24" ht="13.5" customHeight="1" x14ac:dyDescent="0.15">
      <c r="A11" s="110" t="s">
        <v>539</v>
      </c>
      <c r="B11" s="109"/>
      <c r="C11" s="109"/>
      <c r="D11" s="109"/>
      <c r="E11" s="109"/>
      <c r="F11" s="108"/>
      <c r="G11" s="246" t="s">
        <v>538</v>
      </c>
      <c r="H11" s="247"/>
      <c r="I11" s="247"/>
      <c r="J11" s="247"/>
      <c r="K11" s="247"/>
      <c r="L11" s="247"/>
      <c r="M11" s="247"/>
      <c r="N11" s="247"/>
      <c r="O11" s="247"/>
      <c r="P11" s="247"/>
      <c r="Q11" s="247"/>
      <c r="R11" s="247"/>
      <c r="S11" s="247"/>
      <c r="T11" s="247"/>
      <c r="U11" s="247"/>
      <c r="V11" s="247"/>
      <c r="W11" s="247"/>
      <c r="X11" s="259"/>
    </row>
    <row r="12" spans="1:24" ht="13.5" customHeight="1" x14ac:dyDescent="0.15">
      <c r="A12" s="106" t="s">
        <v>537</v>
      </c>
      <c r="B12" s="104"/>
      <c r="C12" s="104"/>
      <c r="D12" s="104"/>
      <c r="E12" s="104"/>
      <c r="F12" s="107"/>
      <c r="G12" s="246" t="s">
        <v>464</v>
      </c>
      <c r="H12" s="247"/>
      <c r="I12" s="247"/>
      <c r="J12" s="247"/>
      <c r="K12" s="247"/>
      <c r="L12" s="247"/>
      <c r="M12" s="247"/>
      <c r="N12" s="247"/>
      <c r="O12" s="247"/>
      <c r="P12" s="247"/>
      <c r="Q12" s="247"/>
      <c r="R12" s="247"/>
      <c r="S12" s="247"/>
      <c r="T12" s="247"/>
      <c r="U12" s="247"/>
      <c r="V12" s="247"/>
      <c r="W12" s="247"/>
      <c r="X12" s="259"/>
    </row>
    <row r="13" spans="1:24" ht="13.5" customHeight="1" x14ac:dyDescent="0.15">
      <c r="A13" s="106" t="s">
        <v>536</v>
      </c>
      <c r="B13" s="104"/>
      <c r="C13" s="104"/>
      <c r="D13" s="104"/>
      <c r="E13" s="104"/>
      <c r="F13" s="107"/>
      <c r="G13" s="246" t="s">
        <v>464</v>
      </c>
      <c r="H13" s="247"/>
      <c r="I13" s="247"/>
      <c r="J13" s="247"/>
      <c r="K13" s="247"/>
      <c r="L13" s="247"/>
      <c r="M13" s="247"/>
      <c r="N13" s="247"/>
      <c r="O13" s="247"/>
      <c r="P13" s="247"/>
      <c r="Q13" s="247"/>
      <c r="R13" s="247"/>
      <c r="S13" s="247"/>
      <c r="T13" s="247"/>
      <c r="U13" s="247"/>
      <c r="V13" s="247"/>
      <c r="W13" s="247"/>
      <c r="X13" s="259"/>
    </row>
    <row r="14" spans="1:24" ht="13.5" customHeight="1" x14ac:dyDescent="0.15">
      <c r="A14" s="106" t="s">
        <v>535</v>
      </c>
      <c r="B14" s="105"/>
      <c r="C14" s="104"/>
      <c r="D14" s="104"/>
      <c r="E14" s="104"/>
      <c r="F14" s="103"/>
      <c r="G14" s="246" t="s">
        <v>464</v>
      </c>
      <c r="H14" s="247"/>
      <c r="I14" s="247"/>
      <c r="J14" s="247"/>
      <c r="K14" s="247"/>
      <c r="L14" s="247"/>
      <c r="M14" s="247"/>
      <c r="N14" s="247"/>
      <c r="O14" s="247"/>
      <c r="P14" s="247"/>
      <c r="Q14" s="247"/>
      <c r="R14" s="247"/>
      <c r="S14" s="247"/>
      <c r="T14" s="247"/>
      <c r="U14" s="247"/>
      <c r="V14" s="247"/>
      <c r="W14" s="247"/>
      <c r="X14" s="259"/>
    </row>
    <row r="15" spans="1:24" ht="13.5" customHeight="1" x14ac:dyDescent="0.15">
      <c r="A15" s="674" t="s">
        <v>339</v>
      </c>
      <c r="B15" s="675"/>
      <c r="C15" s="675"/>
      <c r="D15" s="675"/>
      <c r="E15" s="675"/>
      <c r="F15" s="675"/>
      <c r="G15" s="675"/>
      <c r="H15" s="675"/>
      <c r="I15" s="675"/>
      <c r="J15" s="675"/>
      <c r="K15" s="675"/>
      <c r="L15" s="675"/>
      <c r="M15" s="675"/>
      <c r="N15" s="675"/>
      <c r="O15" s="675"/>
      <c r="P15" s="675"/>
      <c r="Q15" s="675"/>
      <c r="R15" s="675"/>
      <c r="S15" s="675"/>
      <c r="T15" s="675"/>
      <c r="U15" s="675"/>
      <c r="V15" s="675"/>
      <c r="W15" s="675"/>
      <c r="X15" s="676"/>
    </row>
    <row r="16" spans="1:24" ht="13.5" customHeight="1" x14ac:dyDescent="0.15">
      <c r="A16" s="677"/>
      <c r="B16" s="275"/>
      <c r="C16" s="275"/>
      <c r="D16" s="275"/>
      <c r="E16" s="275"/>
      <c r="F16" s="275"/>
      <c r="G16" s="275"/>
      <c r="H16" s="275"/>
      <c r="I16" s="275"/>
      <c r="J16" s="275"/>
      <c r="K16" s="275"/>
      <c r="L16" s="275"/>
      <c r="M16" s="275"/>
      <c r="N16" s="275"/>
      <c r="O16" s="275"/>
      <c r="P16" s="275"/>
      <c r="Q16" s="275"/>
      <c r="R16" s="275"/>
      <c r="S16" s="275"/>
      <c r="T16" s="275"/>
      <c r="U16" s="275"/>
      <c r="V16" s="275"/>
      <c r="W16" s="275"/>
      <c r="X16" s="276"/>
    </row>
    <row r="17" spans="1:32" ht="13.5" customHeight="1" x14ac:dyDescent="0.15">
      <c r="A17" s="677"/>
      <c r="B17" s="275"/>
      <c r="C17" s="275"/>
      <c r="D17" s="275"/>
      <c r="E17" s="275"/>
      <c r="F17" s="275"/>
      <c r="G17" s="275"/>
      <c r="H17" s="275"/>
      <c r="I17" s="275"/>
      <c r="J17" s="275"/>
      <c r="K17" s="275"/>
      <c r="L17" s="275"/>
      <c r="M17" s="275"/>
      <c r="N17" s="275"/>
      <c r="O17" s="275"/>
      <c r="P17" s="275"/>
      <c r="Q17" s="275"/>
      <c r="R17" s="275"/>
      <c r="S17" s="275"/>
      <c r="T17" s="275"/>
      <c r="U17" s="275"/>
      <c r="V17" s="275"/>
      <c r="W17" s="275"/>
      <c r="X17" s="276"/>
    </row>
    <row r="18" spans="1:32" ht="13.5" customHeight="1" x14ac:dyDescent="0.15">
      <c r="A18" s="677"/>
      <c r="B18" s="275"/>
      <c r="C18" s="275"/>
      <c r="D18" s="275"/>
      <c r="E18" s="275"/>
      <c r="F18" s="275"/>
      <c r="G18" s="275"/>
      <c r="H18" s="275"/>
      <c r="I18" s="275"/>
      <c r="J18" s="275"/>
      <c r="K18" s="275"/>
      <c r="L18" s="275"/>
      <c r="M18" s="275"/>
      <c r="N18" s="275"/>
      <c r="O18" s="275"/>
      <c r="P18" s="275"/>
      <c r="Q18" s="275"/>
      <c r="R18" s="275"/>
      <c r="S18" s="275"/>
      <c r="T18" s="275"/>
      <c r="U18" s="275"/>
      <c r="V18" s="275"/>
      <c r="W18" s="275"/>
      <c r="X18" s="276"/>
    </row>
    <row r="19" spans="1:32" ht="13.5" customHeight="1" thickBot="1" x14ac:dyDescent="0.2">
      <c r="A19" s="678"/>
      <c r="B19" s="679"/>
      <c r="C19" s="679"/>
      <c r="D19" s="679"/>
      <c r="E19" s="679"/>
      <c r="F19" s="679"/>
      <c r="G19" s="679"/>
      <c r="H19" s="679"/>
      <c r="I19" s="679"/>
      <c r="J19" s="679"/>
      <c r="K19" s="679"/>
      <c r="L19" s="679"/>
      <c r="M19" s="679"/>
      <c r="N19" s="679"/>
      <c r="O19" s="679"/>
      <c r="P19" s="679"/>
      <c r="Q19" s="679"/>
      <c r="R19" s="679"/>
      <c r="S19" s="679"/>
      <c r="T19" s="679"/>
      <c r="U19" s="679"/>
      <c r="V19" s="679"/>
      <c r="W19" s="679"/>
      <c r="X19" s="680"/>
    </row>
    <row r="20" spans="1:32" ht="18" customHeight="1" x14ac:dyDescent="0.15">
      <c r="A20" s="500" t="s">
        <v>442</v>
      </c>
      <c r="B20" s="501"/>
      <c r="C20" s="501"/>
      <c r="D20" s="501"/>
      <c r="E20" s="501"/>
      <c r="F20" s="501"/>
      <c r="G20" s="501"/>
      <c r="H20" s="501"/>
      <c r="I20" s="501"/>
      <c r="J20" s="501"/>
      <c r="K20" s="501"/>
      <c r="L20" s="501"/>
      <c r="M20" s="501"/>
      <c r="N20" s="501"/>
      <c r="O20" s="501"/>
      <c r="P20" s="501"/>
      <c r="Q20" s="501"/>
      <c r="R20" s="501"/>
      <c r="S20" s="501"/>
      <c r="T20" s="501"/>
      <c r="U20" s="501"/>
      <c r="V20" s="501"/>
      <c r="W20" s="501"/>
      <c r="X20" s="503"/>
      <c r="Y20" s="102"/>
      <c r="Z20" s="102"/>
      <c r="AA20" s="102"/>
      <c r="AB20" s="102"/>
      <c r="AC20" s="102"/>
      <c r="AD20" s="102"/>
      <c r="AE20" s="102"/>
      <c r="AF20" s="102"/>
    </row>
    <row r="21" spans="1:32" ht="13.5" customHeight="1" x14ac:dyDescent="0.15">
      <c r="A21" s="329" t="s">
        <v>534</v>
      </c>
      <c r="B21" s="330"/>
      <c r="C21" s="330"/>
      <c r="D21" s="682"/>
      <c r="E21" s="345" t="s">
        <v>533</v>
      </c>
      <c r="F21" s="346"/>
      <c r="G21" s="346"/>
      <c r="H21" s="346"/>
      <c r="I21" s="346"/>
      <c r="J21" s="346"/>
      <c r="K21" s="346"/>
      <c r="L21" s="346"/>
      <c r="M21" s="346"/>
      <c r="N21" s="346"/>
      <c r="O21" s="346"/>
      <c r="P21" s="346"/>
      <c r="Q21" s="346"/>
      <c r="R21" s="346"/>
      <c r="S21" s="346"/>
      <c r="T21" s="346"/>
      <c r="U21" s="346"/>
      <c r="V21" s="346"/>
      <c r="W21" s="346"/>
      <c r="X21" s="347"/>
    </row>
    <row r="22" spans="1:32" ht="13.5" customHeight="1" x14ac:dyDescent="0.15">
      <c r="A22" s="683" t="s">
        <v>532</v>
      </c>
      <c r="B22" s="684"/>
      <c r="C22" s="684"/>
      <c r="D22" s="685"/>
      <c r="E22" s="246" t="s">
        <v>531</v>
      </c>
      <c r="F22" s="247"/>
      <c r="G22" s="247"/>
      <c r="H22" s="247"/>
      <c r="I22" s="247"/>
      <c r="J22" s="247"/>
      <c r="K22" s="247"/>
      <c r="L22" s="247"/>
      <c r="M22" s="247"/>
      <c r="N22" s="247"/>
      <c r="O22" s="247"/>
      <c r="P22" s="247"/>
      <c r="Q22" s="247"/>
      <c r="R22" s="247"/>
      <c r="S22" s="247"/>
      <c r="T22" s="247"/>
      <c r="U22" s="247"/>
      <c r="V22" s="247"/>
      <c r="W22" s="247"/>
      <c r="X22" s="259"/>
    </row>
    <row r="23" spans="1:32" ht="13.5" customHeight="1" x14ac:dyDescent="0.15">
      <c r="A23" s="295" t="s">
        <v>530</v>
      </c>
      <c r="B23" s="296"/>
      <c r="C23" s="296"/>
      <c r="D23" s="296"/>
      <c r="E23" s="296"/>
      <c r="F23" s="296"/>
      <c r="G23" s="296"/>
      <c r="H23" s="686"/>
      <c r="I23" s="560"/>
      <c r="J23" s="561"/>
      <c r="K23" s="561"/>
      <c r="L23" s="561"/>
      <c r="M23" s="561"/>
      <c r="N23" s="561"/>
      <c r="O23" s="561"/>
      <c r="P23" s="561"/>
      <c r="Q23" s="561"/>
      <c r="R23" s="561"/>
      <c r="S23" s="561"/>
      <c r="T23" s="561"/>
      <c r="U23" s="561"/>
      <c r="V23" s="561"/>
      <c r="W23" s="561"/>
      <c r="X23" s="562"/>
    </row>
    <row r="24" spans="1:32" ht="13.5" customHeight="1" thickBot="1" x14ac:dyDescent="0.2">
      <c r="A24" s="295" t="s">
        <v>529</v>
      </c>
      <c r="B24" s="296"/>
      <c r="C24" s="296"/>
      <c r="D24" s="296"/>
      <c r="E24" s="296"/>
      <c r="F24" s="296"/>
      <c r="G24" s="296"/>
      <c r="H24" s="686"/>
      <c r="I24" s="560"/>
      <c r="J24" s="561"/>
      <c r="K24" s="561"/>
      <c r="L24" s="561"/>
      <c r="M24" s="561"/>
      <c r="N24" s="561"/>
      <c r="O24" s="561"/>
      <c r="P24" s="561"/>
      <c r="Q24" s="561"/>
      <c r="R24" s="561"/>
      <c r="S24" s="396"/>
      <c r="T24" s="396"/>
      <c r="U24" s="396"/>
      <c r="V24" s="396"/>
      <c r="W24" s="396"/>
      <c r="X24" s="681"/>
    </row>
    <row r="25" spans="1:32" ht="13.5" customHeight="1" thickBot="1" x14ac:dyDescent="0.2">
      <c r="A25" s="687" t="s">
        <v>528</v>
      </c>
      <c r="B25" s="627" t="s">
        <v>527</v>
      </c>
      <c r="C25" s="627"/>
      <c r="D25" s="627"/>
      <c r="E25" s="627"/>
      <c r="F25" s="627"/>
      <c r="G25" s="627"/>
      <c r="H25" s="627"/>
      <c r="I25" s="627" t="s">
        <v>526</v>
      </c>
      <c r="J25" s="627"/>
      <c r="K25" s="627"/>
      <c r="L25" s="627"/>
      <c r="M25" s="627"/>
      <c r="N25" s="627"/>
      <c r="O25" s="627"/>
      <c r="P25" s="627"/>
      <c r="Q25" s="627"/>
      <c r="R25" s="628"/>
      <c r="S25" s="624" t="s">
        <v>178</v>
      </c>
      <c r="T25" s="625"/>
      <c r="U25" s="625"/>
      <c r="V25" s="626"/>
      <c r="W25" s="672" t="s">
        <v>525</v>
      </c>
      <c r="X25" s="673"/>
    </row>
    <row r="26" spans="1:32" ht="13.5" customHeight="1" x14ac:dyDescent="0.15">
      <c r="A26" s="688"/>
      <c r="B26" s="627" t="s">
        <v>524</v>
      </c>
      <c r="C26" s="627"/>
      <c r="D26" s="627"/>
      <c r="E26" s="627"/>
      <c r="F26" s="627"/>
      <c r="G26" s="627"/>
      <c r="H26" s="627"/>
      <c r="I26" s="627" t="s">
        <v>523</v>
      </c>
      <c r="J26" s="627"/>
      <c r="K26" s="627"/>
      <c r="L26" s="627"/>
      <c r="M26" s="627"/>
      <c r="N26" s="627"/>
      <c r="O26" s="627"/>
      <c r="P26" s="627"/>
      <c r="Q26" s="627"/>
      <c r="R26" s="628"/>
      <c r="S26" s="656" t="s">
        <v>522</v>
      </c>
      <c r="T26" s="657"/>
      <c r="U26" s="657"/>
      <c r="V26" s="658"/>
      <c r="W26" s="614"/>
      <c r="X26" s="615"/>
    </row>
    <row r="27" spans="1:32" ht="13.5" customHeight="1" x14ac:dyDescent="0.15">
      <c r="A27" s="688"/>
      <c r="B27" s="627" t="s">
        <v>521</v>
      </c>
      <c r="C27" s="627"/>
      <c r="D27" s="627"/>
      <c r="E27" s="627"/>
      <c r="F27" s="627"/>
      <c r="G27" s="627"/>
      <c r="H27" s="627"/>
      <c r="I27" s="627" t="s">
        <v>520</v>
      </c>
      <c r="J27" s="627"/>
      <c r="K27" s="627"/>
      <c r="L27" s="627"/>
      <c r="M27" s="627"/>
      <c r="N27" s="627"/>
      <c r="O27" s="627"/>
      <c r="P27" s="627"/>
      <c r="Q27" s="627"/>
      <c r="R27" s="628"/>
      <c r="S27" s="357" t="s">
        <v>519</v>
      </c>
      <c r="T27" s="344"/>
      <c r="U27" s="344"/>
      <c r="V27" s="344"/>
      <c r="W27" s="622"/>
      <c r="X27" s="623"/>
    </row>
    <row r="28" spans="1:32" ht="13.5" customHeight="1" x14ac:dyDescent="0.15">
      <c r="A28" s="688"/>
      <c r="B28" s="627" t="s">
        <v>518</v>
      </c>
      <c r="C28" s="627"/>
      <c r="D28" s="627"/>
      <c r="E28" s="627"/>
      <c r="F28" s="627"/>
      <c r="G28" s="627"/>
      <c r="H28" s="627"/>
      <c r="I28" s="627" t="s">
        <v>517</v>
      </c>
      <c r="J28" s="627"/>
      <c r="K28" s="627"/>
      <c r="L28" s="627"/>
      <c r="M28" s="627"/>
      <c r="N28" s="627"/>
      <c r="O28" s="627"/>
      <c r="P28" s="627"/>
      <c r="Q28" s="627"/>
      <c r="R28" s="628"/>
      <c r="S28" s="357" t="s">
        <v>179</v>
      </c>
      <c r="T28" s="344"/>
      <c r="U28" s="344"/>
      <c r="V28" s="344"/>
      <c r="W28" s="622"/>
      <c r="X28" s="623"/>
    </row>
    <row r="29" spans="1:32" ht="13.5" customHeight="1" x14ac:dyDescent="0.15">
      <c r="A29" s="688"/>
      <c r="B29" s="627" t="s">
        <v>516</v>
      </c>
      <c r="C29" s="627"/>
      <c r="D29" s="627"/>
      <c r="E29" s="627"/>
      <c r="F29" s="627"/>
      <c r="G29" s="627"/>
      <c r="H29" s="627"/>
      <c r="I29" s="627" t="s">
        <v>494</v>
      </c>
      <c r="J29" s="627"/>
      <c r="K29" s="627"/>
      <c r="L29" s="627"/>
      <c r="M29" s="627"/>
      <c r="N29" s="627"/>
      <c r="O29" s="627"/>
      <c r="P29" s="627"/>
      <c r="Q29" s="627"/>
      <c r="R29" s="628"/>
      <c r="S29" s="357" t="s">
        <v>515</v>
      </c>
      <c r="T29" s="344"/>
      <c r="U29" s="344"/>
      <c r="V29" s="344"/>
      <c r="W29" s="622"/>
      <c r="X29" s="623"/>
    </row>
    <row r="30" spans="1:32" ht="13.5" customHeight="1" x14ac:dyDescent="0.15">
      <c r="A30" s="688"/>
      <c r="B30" s="627" t="s">
        <v>514</v>
      </c>
      <c r="C30" s="627"/>
      <c r="D30" s="627"/>
      <c r="E30" s="627"/>
      <c r="F30" s="627"/>
      <c r="G30" s="627"/>
      <c r="H30" s="627"/>
      <c r="I30" s="627" t="s">
        <v>494</v>
      </c>
      <c r="J30" s="627"/>
      <c r="K30" s="627"/>
      <c r="L30" s="627"/>
      <c r="M30" s="627"/>
      <c r="N30" s="627"/>
      <c r="O30" s="627"/>
      <c r="P30" s="627"/>
      <c r="Q30" s="627"/>
      <c r="R30" s="628"/>
      <c r="S30" s="357" t="s">
        <v>513</v>
      </c>
      <c r="T30" s="344"/>
      <c r="U30" s="344"/>
      <c r="V30" s="344"/>
      <c r="W30" s="622"/>
      <c r="X30" s="623"/>
    </row>
    <row r="31" spans="1:32" ht="13.5" customHeight="1" x14ac:dyDescent="0.15">
      <c r="A31" s="688"/>
      <c r="B31" s="627" t="s">
        <v>512</v>
      </c>
      <c r="C31" s="627"/>
      <c r="D31" s="627"/>
      <c r="E31" s="627"/>
      <c r="F31" s="627"/>
      <c r="G31" s="627"/>
      <c r="H31" s="627"/>
      <c r="I31" s="627" t="s">
        <v>511</v>
      </c>
      <c r="J31" s="627"/>
      <c r="K31" s="627"/>
      <c r="L31" s="627"/>
      <c r="M31" s="627"/>
      <c r="N31" s="627"/>
      <c r="O31" s="627"/>
      <c r="P31" s="627"/>
      <c r="Q31" s="627"/>
      <c r="R31" s="628"/>
      <c r="S31" s="357" t="s">
        <v>510</v>
      </c>
      <c r="T31" s="344"/>
      <c r="U31" s="344"/>
      <c r="V31" s="344"/>
      <c r="W31" s="622"/>
      <c r="X31" s="623"/>
    </row>
    <row r="32" spans="1:32" ht="13.5" customHeight="1" x14ac:dyDescent="0.15">
      <c r="A32" s="688"/>
      <c r="B32" s="627" t="s">
        <v>509</v>
      </c>
      <c r="C32" s="627"/>
      <c r="D32" s="627"/>
      <c r="E32" s="627"/>
      <c r="F32" s="627"/>
      <c r="G32" s="627"/>
      <c r="H32" s="627"/>
      <c r="I32" s="627" t="s">
        <v>508</v>
      </c>
      <c r="J32" s="627"/>
      <c r="K32" s="627"/>
      <c r="L32" s="627"/>
      <c r="M32" s="627"/>
      <c r="N32" s="627"/>
      <c r="O32" s="627"/>
      <c r="P32" s="627"/>
      <c r="Q32" s="627"/>
      <c r="R32" s="628"/>
      <c r="S32" s="357" t="s">
        <v>507</v>
      </c>
      <c r="T32" s="344"/>
      <c r="U32" s="344"/>
      <c r="V32" s="344"/>
      <c r="W32" s="622"/>
      <c r="X32" s="623"/>
    </row>
    <row r="33" spans="1:24" ht="13.5" customHeight="1" thickBot="1" x14ac:dyDescent="0.2">
      <c r="A33" s="688"/>
      <c r="B33" s="256" t="s">
        <v>506</v>
      </c>
      <c r="C33" s="696"/>
      <c r="D33" s="696"/>
      <c r="E33" s="696"/>
      <c r="F33" s="696"/>
      <c r="G33" s="263" t="s">
        <v>173</v>
      </c>
      <c r="H33" s="264"/>
      <c r="I33" s="627" t="s">
        <v>505</v>
      </c>
      <c r="J33" s="627"/>
      <c r="K33" s="627"/>
      <c r="L33" s="627"/>
      <c r="M33" s="627"/>
      <c r="N33" s="627"/>
      <c r="O33" s="627"/>
      <c r="P33" s="627"/>
      <c r="Q33" s="627"/>
      <c r="R33" s="628"/>
      <c r="S33" s="633" t="s">
        <v>468</v>
      </c>
      <c r="T33" s="612"/>
      <c r="U33" s="612"/>
      <c r="V33" s="612"/>
      <c r="W33" s="612"/>
      <c r="X33" s="613"/>
    </row>
    <row r="34" spans="1:24" ht="13.5" customHeight="1" x14ac:dyDescent="0.15">
      <c r="A34" s="688"/>
      <c r="B34" s="697"/>
      <c r="C34" s="698"/>
      <c r="D34" s="698"/>
      <c r="E34" s="698"/>
      <c r="F34" s="698"/>
      <c r="G34" s="265" t="s">
        <v>174</v>
      </c>
      <c r="H34" s="266"/>
      <c r="I34" s="627" t="s">
        <v>505</v>
      </c>
      <c r="J34" s="627"/>
      <c r="K34" s="627"/>
      <c r="L34" s="627"/>
      <c r="M34" s="627"/>
      <c r="N34" s="627"/>
      <c r="O34" s="627"/>
      <c r="P34" s="627"/>
      <c r="Q34" s="627"/>
      <c r="R34" s="628"/>
      <c r="S34" s="631" t="s">
        <v>504</v>
      </c>
      <c r="T34" s="632"/>
      <c r="U34" s="632"/>
      <c r="V34" s="632"/>
      <c r="W34" s="616"/>
      <c r="X34" s="617"/>
    </row>
    <row r="35" spans="1:24" ht="13.5" customHeight="1" x14ac:dyDescent="0.15">
      <c r="A35" s="688"/>
      <c r="B35" s="256" t="s">
        <v>503</v>
      </c>
      <c r="C35" s="696"/>
      <c r="D35" s="696"/>
      <c r="E35" s="696"/>
      <c r="F35" s="696"/>
      <c r="G35" s="263" t="s">
        <v>175</v>
      </c>
      <c r="H35" s="264"/>
      <c r="I35" s="627" t="s">
        <v>502</v>
      </c>
      <c r="J35" s="627"/>
      <c r="K35" s="627"/>
      <c r="L35" s="627"/>
      <c r="M35" s="627"/>
      <c r="N35" s="627"/>
      <c r="O35" s="627"/>
      <c r="P35" s="627"/>
      <c r="Q35" s="627"/>
      <c r="R35" s="628"/>
      <c r="S35" s="357" t="s">
        <v>180</v>
      </c>
      <c r="T35" s="344"/>
      <c r="U35" s="344"/>
      <c r="V35" s="344"/>
      <c r="W35" s="629"/>
      <c r="X35" s="630"/>
    </row>
    <row r="36" spans="1:24" ht="13.5" customHeight="1" x14ac:dyDescent="0.15">
      <c r="A36" s="688"/>
      <c r="B36" s="697"/>
      <c r="C36" s="698"/>
      <c r="D36" s="698"/>
      <c r="E36" s="698"/>
      <c r="F36" s="698"/>
      <c r="G36" s="265" t="s">
        <v>177</v>
      </c>
      <c r="H36" s="266"/>
      <c r="I36" s="627" t="s">
        <v>501</v>
      </c>
      <c r="J36" s="627"/>
      <c r="K36" s="627"/>
      <c r="L36" s="627"/>
      <c r="M36" s="627"/>
      <c r="N36" s="627"/>
      <c r="O36" s="627"/>
      <c r="P36" s="627"/>
      <c r="Q36" s="627"/>
      <c r="R36" s="628"/>
      <c r="S36" s="357" t="s">
        <v>181</v>
      </c>
      <c r="T36" s="344"/>
      <c r="U36" s="344"/>
      <c r="V36" s="344"/>
      <c r="W36" s="629"/>
      <c r="X36" s="630"/>
    </row>
    <row r="37" spans="1:24" ht="13.5" customHeight="1" thickBot="1" x14ac:dyDescent="0.2">
      <c r="A37" s="688"/>
      <c r="B37" s="627" t="s">
        <v>500</v>
      </c>
      <c r="C37" s="627"/>
      <c r="D37" s="627"/>
      <c r="E37" s="627"/>
      <c r="F37" s="627"/>
      <c r="G37" s="627"/>
      <c r="H37" s="627"/>
      <c r="I37" s="627" t="s">
        <v>499</v>
      </c>
      <c r="J37" s="627"/>
      <c r="K37" s="627"/>
      <c r="L37" s="627"/>
      <c r="M37" s="627"/>
      <c r="N37" s="627"/>
      <c r="O37" s="627"/>
      <c r="P37" s="627"/>
      <c r="Q37" s="627"/>
      <c r="R37" s="628"/>
      <c r="S37" s="633" t="s">
        <v>468</v>
      </c>
      <c r="T37" s="612"/>
      <c r="U37" s="612"/>
      <c r="V37" s="612"/>
      <c r="W37" s="612"/>
      <c r="X37" s="613"/>
    </row>
    <row r="38" spans="1:24" ht="13.5" customHeight="1" x14ac:dyDescent="0.15">
      <c r="A38" s="688"/>
      <c r="B38" s="627" t="s">
        <v>498</v>
      </c>
      <c r="C38" s="627"/>
      <c r="D38" s="627"/>
      <c r="E38" s="627"/>
      <c r="F38" s="627"/>
      <c r="G38" s="627"/>
      <c r="H38" s="627"/>
      <c r="I38" s="627" t="s">
        <v>488</v>
      </c>
      <c r="J38" s="627"/>
      <c r="K38" s="627"/>
      <c r="L38" s="627"/>
      <c r="M38" s="627"/>
      <c r="N38" s="627"/>
      <c r="O38" s="627"/>
      <c r="P38" s="627"/>
      <c r="Q38" s="627"/>
      <c r="R38" s="628"/>
      <c r="S38" s="631" t="s">
        <v>394</v>
      </c>
      <c r="T38" s="632"/>
      <c r="U38" s="632"/>
      <c r="V38" s="632"/>
      <c r="W38" s="616"/>
      <c r="X38" s="617"/>
    </row>
    <row r="39" spans="1:24" ht="13.5" customHeight="1" x14ac:dyDescent="0.15">
      <c r="A39" s="688"/>
      <c r="B39" s="627" t="s">
        <v>497</v>
      </c>
      <c r="C39" s="627"/>
      <c r="D39" s="627"/>
      <c r="E39" s="627"/>
      <c r="F39" s="627"/>
      <c r="G39" s="627"/>
      <c r="H39" s="627"/>
      <c r="I39" s="627" t="s">
        <v>488</v>
      </c>
      <c r="J39" s="627"/>
      <c r="K39" s="627"/>
      <c r="L39" s="627"/>
      <c r="M39" s="627"/>
      <c r="N39" s="627"/>
      <c r="O39" s="627"/>
      <c r="P39" s="627"/>
      <c r="Q39" s="627"/>
      <c r="R39" s="628"/>
      <c r="S39" s="357" t="s">
        <v>496</v>
      </c>
      <c r="T39" s="344"/>
      <c r="U39" s="344"/>
      <c r="V39" s="344"/>
      <c r="W39" s="622"/>
      <c r="X39" s="623"/>
    </row>
    <row r="40" spans="1:24" ht="13.5" customHeight="1" x14ac:dyDescent="0.15">
      <c r="A40" s="688"/>
      <c r="B40" s="627" t="s">
        <v>495</v>
      </c>
      <c r="C40" s="627"/>
      <c r="D40" s="627"/>
      <c r="E40" s="627"/>
      <c r="F40" s="627"/>
      <c r="G40" s="627"/>
      <c r="H40" s="627"/>
      <c r="I40" s="627" t="s">
        <v>494</v>
      </c>
      <c r="J40" s="627"/>
      <c r="K40" s="627"/>
      <c r="L40" s="627"/>
      <c r="M40" s="627"/>
      <c r="N40" s="627"/>
      <c r="O40" s="627"/>
      <c r="P40" s="627"/>
      <c r="Q40" s="627"/>
      <c r="R40" s="628"/>
      <c r="S40" s="357" t="s">
        <v>493</v>
      </c>
      <c r="T40" s="344"/>
      <c r="U40" s="344"/>
      <c r="V40" s="344"/>
      <c r="W40" s="622"/>
      <c r="X40" s="623"/>
    </row>
    <row r="41" spans="1:24" ht="13.5" customHeight="1" x14ac:dyDescent="0.15">
      <c r="A41" s="688"/>
      <c r="B41" s="627" t="s">
        <v>492</v>
      </c>
      <c r="C41" s="627"/>
      <c r="D41" s="627"/>
      <c r="E41" s="627"/>
      <c r="F41" s="627"/>
      <c r="G41" s="627"/>
      <c r="H41" s="627"/>
      <c r="I41" s="627" t="s">
        <v>488</v>
      </c>
      <c r="J41" s="627"/>
      <c r="K41" s="627"/>
      <c r="L41" s="627"/>
      <c r="M41" s="627"/>
      <c r="N41" s="627"/>
      <c r="O41" s="627"/>
      <c r="P41" s="627"/>
      <c r="Q41" s="627"/>
      <c r="R41" s="628"/>
      <c r="S41" s="357" t="s">
        <v>491</v>
      </c>
      <c r="T41" s="344"/>
      <c r="U41" s="344"/>
      <c r="V41" s="344"/>
      <c r="W41" s="622"/>
      <c r="X41" s="623"/>
    </row>
    <row r="42" spans="1:24" ht="13.5" customHeight="1" thickBot="1" x14ac:dyDescent="0.2">
      <c r="A42" s="688"/>
      <c r="B42" s="627" t="s">
        <v>490</v>
      </c>
      <c r="C42" s="627"/>
      <c r="D42" s="627"/>
      <c r="E42" s="627"/>
      <c r="F42" s="627"/>
      <c r="G42" s="627"/>
      <c r="H42" s="627"/>
      <c r="I42" s="627" t="s">
        <v>488</v>
      </c>
      <c r="J42" s="627"/>
      <c r="K42" s="627"/>
      <c r="L42" s="627"/>
      <c r="M42" s="627"/>
      <c r="N42" s="627"/>
      <c r="O42" s="627"/>
      <c r="P42" s="627"/>
      <c r="Q42" s="627"/>
      <c r="R42" s="628"/>
      <c r="S42" s="633" t="s">
        <v>468</v>
      </c>
      <c r="T42" s="612"/>
      <c r="U42" s="612"/>
      <c r="V42" s="612"/>
      <c r="W42" s="612"/>
      <c r="X42" s="613"/>
    </row>
    <row r="43" spans="1:24" ht="13.5" customHeight="1" x14ac:dyDescent="0.15">
      <c r="A43" s="688"/>
      <c r="B43" s="627" t="s">
        <v>489</v>
      </c>
      <c r="C43" s="627"/>
      <c r="D43" s="627"/>
      <c r="E43" s="627"/>
      <c r="F43" s="627"/>
      <c r="G43" s="627"/>
      <c r="H43" s="627"/>
      <c r="I43" s="627" t="s">
        <v>488</v>
      </c>
      <c r="J43" s="627"/>
      <c r="K43" s="627"/>
      <c r="L43" s="627"/>
      <c r="M43" s="627"/>
      <c r="N43" s="627"/>
      <c r="O43" s="627"/>
      <c r="P43" s="627"/>
      <c r="Q43" s="627"/>
      <c r="R43" s="628"/>
      <c r="S43" s="631" t="s">
        <v>44</v>
      </c>
      <c r="T43" s="632"/>
      <c r="U43" s="632"/>
      <c r="V43" s="632"/>
      <c r="W43" s="616"/>
      <c r="X43" s="617"/>
    </row>
    <row r="44" spans="1:24" ht="13.5" customHeight="1" x14ac:dyDescent="0.15">
      <c r="A44" s="688"/>
      <c r="B44" s="627" t="s">
        <v>487</v>
      </c>
      <c r="C44" s="627"/>
      <c r="D44" s="627"/>
      <c r="E44" s="627"/>
      <c r="F44" s="627"/>
      <c r="G44" s="627"/>
      <c r="H44" s="627"/>
      <c r="I44" s="627" t="s">
        <v>486</v>
      </c>
      <c r="J44" s="627"/>
      <c r="K44" s="627"/>
      <c r="L44" s="627"/>
      <c r="M44" s="627"/>
      <c r="N44" s="627"/>
      <c r="O44" s="627"/>
      <c r="P44" s="627"/>
      <c r="Q44" s="627"/>
      <c r="R44" s="628"/>
      <c r="S44" s="357" t="s">
        <v>182</v>
      </c>
      <c r="T44" s="344"/>
      <c r="U44" s="344"/>
      <c r="V44" s="344"/>
      <c r="W44" s="629"/>
      <c r="X44" s="630"/>
    </row>
    <row r="45" spans="1:24" ht="13.5" customHeight="1" x14ac:dyDescent="0.15">
      <c r="A45" s="688"/>
      <c r="B45" s="627" t="s">
        <v>485</v>
      </c>
      <c r="C45" s="627"/>
      <c r="D45" s="627"/>
      <c r="E45" s="627"/>
      <c r="F45" s="627"/>
      <c r="G45" s="627"/>
      <c r="H45" s="627"/>
      <c r="I45" s="627" t="s">
        <v>484</v>
      </c>
      <c r="J45" s="627"/>
      <c r="K45" s="627"/>
      <c r="L45" s="627"/>
      <c r="M45" s="627"/>
      <c r="N45" s="627"/>
      <c r="O45" s="627"/>
      <c r="P45" s="627"/>
      <c r="Q45" s="627"/>
      <c r="R45" s="628"/>
      <c r="S45" s="634" t="s">
        <v>20</v>
      </c>
      <c r="T45" s="247"/>
      <c r="U45" s="247"/>
      <c r="V45" s="247"/>
      <c r="W45" s="695"/>
      <c r="X45" s="621"/>
    </row>
    <row r="46" spans="1:24" ht="13.5" customHeight="1" x14ac:dyDescent="0.15">
      <c r="A46" s="688"/>
      <c r="B46" s="627" t="s">
        <v>483</v>
      </c>
      <c r="C46" s="627"/>
      <c r="D46" s="627"/>
      <c r="E46" s="627"/>
      <c r="F46" s="627"/>
      <c r="G46" s="627"/>
      <c r="H46" s="627"/>
      <c r="I46" s="635"/>
      <c r="J46" s="635"/>
      <c r="K46" s="635"/>
      <c r="L46" s="635"/>
      <c r="M46" s="635"/>
      <c r="N46" s="635"/>
      <c r="O46" s="635"/>
      <c r="P46" s="635"/>
      <c r="Q46" s="635"/>
      <c r="R46" s="636"/>
      <c r="S46" s="357" t="s">
        <v>183</v>
      </c>
      <c r="T46" s="344"/>
      <c r="U46" s="344"/>
      <c r="V46" s="344"/>
      <c r="W46" s="629"/>
      <c r="X46" s="630"/>
    </row>
    <row r="47" spans="1:24" ht="13.5" customHeight="1" thickBot="1" x14ac:dyDescent="0.2">
      <c r="A47" s="688"/>
      <c r="B47" s="627" t="s">
        <v>471</v>
      </c>
      <c r="C47" s="627"/>
      <c r="D47" s="627"/>
      <c r="E47" s="627"/>
      <c r="F47" s="627"/>
      <c r="G47" s="627"/>
      <c r="H47" s="627"/>
      <c r="I47" s="627" t="s">
        <v>474</v>
      </c>
      <c r="J47" s="627"/>
      <c r="K47" s="627"/>
      <c r="L47" s="627"/>
      <c r="M47" s="627"/>
      <c r="N47" s="627"/>
      <c r="O47" s="627"/>
      <c r="P47" s="627"/>
      <c r="Q47" s="627"/>
      <c r="R47" s="628"/>
      <c r="S47" s="633" t="s">
        <v>468</v>
      </c>
      <c r="T47" s="612"/>
      <c r="U47" s="612"/>
      <c r="V47" s="612"/>
      <c r="W47" s="612"/>
      <c r="X47" s="613"/>
    </row>
    <row r="48" spans="1:24" ht="13.5" customHeight="1" x14ac:dyDescent="0.15">
      <c r="A48" s="688"/>
      <c r="B48" s="627" t="s">
        <v>482</v>
      </c>
      <c r="C48" s="627"/>
      <c r="D48" s="627"/>
      <c r="E48" s="627"/>
      <c r="F48" s="627"/>
      <c r="G48" s="627"/>
      <c r="H48" s="627"/>
      <c r="I48" s="627" t="s">
        <v>474</v>
      </c>
      <c r="J48" s="627"/>
      <c r="K48" s="627"/>
      <c r="L48" s="627"/>
      <c r="M48" s="627"/>
      <c r="N48" s="627"/>
      <c r="O48" s="627"/>
      <c r="P48" s="627"/>
      <c r="Q48" s="627"/>
      <c r="R48" s="628"/>
      <c r="S48" s="631" t="s">
        <v>481</v>
      </c>
      <c r="T48" s="632"/>
      <c r="U48" s="632"/>
      <c r="V48" s="632"/>
      <c r="W48" s="616"/>
      <c r="X48" s="617"/>
    </row>
    <row r="49" spans="1:24" ht="13.5" customHeight="1" x14ac:dyDescent="0.15">
      <c r="A49" s="688"/>
      <c r="B49" s="627" t="s">
        <v>480</v>
      </c>
      <c r="C49" s="627"/>
      <c r="D49" s="627"/>
      <c r="E49" s="627"/>
      <c r="F49" s="627"/>
      <c r="G49" s="627"/>
      <c r="H49" s="627"/>
      <c r="I49" s="627" t="s">
        <v>474</v>
      </c>
      <c r="J49" s="627"/>
      <c r="K49" s="627"/>
      <c r="L49" s="627"/>
      <c r="M49" s="627"/>
      <c r="N49" s="627"/>
      <c r="O49" s="627"/>
      <c r="P49" s="627"/>
      <c r="Q49" s="627"/>
      <c r="R49" s="628"/>
      <c r="S49" s="634" t="s">
        <v>184</v>
      </c>
      <c r="T49" s="247"/>
      <c r="U49" s="247"/>
      <c r="V49" s="248"/>
      <c r="W49" s="560"/>
      <c r="X49" s="562"/>
    </row>
    <row r="50" spans="1:24" ht="14.25" customHeight="1" x14ac:dyDescent="0.15">
      <c r="A50" s="688"/>
      <c r="B50" s="627" t="s">
        <v>479</v>
      </c>
      <c r="C50" s="627"/>
      <c r="D50" s="627"/>
      <c r="E50" s="627"/>
      <c r="F50" s="627"/>
      <c r="G50" s="627"/>
      <c r="H50" s="627"/>
      <c r="I50" s="627" t="s">
        <v>474</v>
      </c>
      <c r="J50" s="627"/>
      <c r="K50" s="627"/>
      <c r="L50" s="627"/>
      <c r="M50" s="627"/>
      <c r="N50" s="627"/>
      <c r="O50" s="627"/>
      <c r="P50" s="627"/>
      <c r="Q50" s="627"/>
      <c r="R50" s="628"/>
      <c r="S50" s="634" t="s">
        <v>185</v>
      </c>
      <c r="T50" s="247"/>
      <c r="U50" s="247"/>
      <c r="V50" s="248"/>
      <c r="W50" s="560"/>
      <c r="X50" s="562"/>
    </row>
    <row r="51" spans="1:24" ht="14.25" customHeight="1" thickBot="1" x14ac:dyDescent="0.2">
      <c r="A51" s="688"/>
      <c r="B51" s="627" t="s">
        <v>478</v>
      </c>
      <c r="C51" s="627"/>
      <c r="D51" s="627"/>
      <c r="E51" s="627"/>
      <c r="F51" s="627"/>
      <c r="G51" s="627"/>
      <c r="H51" s="627"/>
      <c r="I51" s="627" t="s">
        <v>477</v>
      </c>
      <c r="J51" s="627"/>
      <c r="K51" s="627"/>
      <c r="L51" s="627"/>
      <c r="M51" s="627"/>
      <c r="N51" s="627"/>
      <c r="O51" s="627"/>
      <c r="P51" s="627"/>
      <c r="Q51" s="627"/>
      <c r="R51" s="628"/>
      <c r="S51" s="646" t="s">
        <v>468</v>
      </c>
      <c r="T51" s="281"/>
      <c r="U51" s="281"/>
      <c r="V51" s="647"/>
      <c r="W51" s="303"/>
      <c r="X51" s="618"/>
    </row>
    <row r="52" spans="1:24" ht="13.5" customHeight="1" x14ac:dyDescent="0.15">
      <c r="A52" s="688"/>
      <c r="B52" s="627" t="s">
        <v>465</v>
      </c>
      <c r="C52" s="627"/>
      <c r="D52" s="627"/>
      <c r="E52" s="627"/>
      <c r="F52" s="627"/>
      <c r="G52" s="627"/>
      <c r="H52" s="627"/>
      <c r="I52" s="627" t="s">
        <v>474</v>
      </c>
      <c r="J52" s="627"/>
      <c r="K52" s="627"/>
      <c r="L52" s="627"/>
      <c r="M52" s="627"/>
      <c r="N52" s="627"/>
      <c r="O52" s="627"/>
      <c r="P52" s="627"/>
      <c r="Q52" s="627"/>
      <c r="R52" s="628"/>
      <c r="S52" s="656" t="s">
        <v>476</v>
      </c>
      <c r="T52" s="657"/>
      <c r="U52" s="657"/>
      <c r="V52" s="658"/>
      <c r="W52" s="614"/>
      <c r="X52" s="615"/>
    </row>
    <row r="53" spans="1:24" ht="13.5" customHeight="1" x14ac:dyDescent="0.15">
      <c r="A53" s="688"/>
      <c r="B53" s="627" t="s">
        <v>475</v>
      </c>
      <c r="C53" s="627"/>
      <c r="D53" s="627"/>
      <c r="E53" s="627"/>
      <c r="F53" s="627"/>
      <c r="G53" s="627"/>
      <c r="H53" s="627"/>
      <c r="I53" s="627" t="s">
        <v>474</v>
      </c>
      <c r="J53" s="627"/>
      <c r="K53" s="627"/>
      <c r="L53" s="627"/>
      <c r="M53" s="627"/>
      <c r="N53" s="627"/>
      <c r="O53" s="627"/>
      <c r="P53" s="627"/>
      <c r="Q53" s="627"/>
      <c r="R53" s="628"/>
      <c r="S53" s="634" t="s">
        <v>473</v>
      </c>
      <c r="T53" s="247"/>
      <c r="U53" s="247"/>
      <c r="V53" s="248"/>
      <c r="W53" s="560"/>
      <c r="X53" s="562"/>
    </row>
    <row r="54" spans="1:24" ht="13.5" customHeight="1" x14ac:dyDescent="0.15">
      <c r="A54" s="688"/>
      <c r="B54" s="627" t="s">
        <v>472</v>
      </c>
      <c r="C54" s="627"/>
      <c r="D54" s="627"/>
      <c r="E54" s="627"/>
      <c r="F54" s="627"/>
      <c r="G54" s="627"/>
      <c r="H54" s="627"/>
      <c r="I54" s="635"/>
      <c r="J54" s="635"/>
      <c r="K54" s="635"/>
      <c r="L54" s="635"/>
      <c r="M54" s="635"/>
      <c r="N54" s="635"/>
      <c r="O54" s="635"/>
      <c r="P54" s="635"/>
      <c r="Q54" s="635"/>
      <c r="R54" s="636"/>
      <c r="S54" s="634" t="s">
        <v>186</v>
      </c>
      <c r="T54" s="247"/>
      <c r="U54" s="247"/>
      <c r="V54" s="248"/>
      <c r="W54" s="560"/>
      <c r="X54" s="562"/>
    </row>
    <row r="55" spans="1:24" ht="13.5" customHeight="1" x14ac:dyDescent="0.15">
      <c r="A55" s="688"/>
      <c r="B55" s="627" t="s">
        <v>471</v>
      </c>
      <c r="C55" s="627"/>
      <c r="D55" s="627"/>
      <c r="E55" s="627"/>
      <c r="F55" s="627"/>
      <c r="G55" s="627"/>
      <c r="H55" s="627"/>
      <c r="I55" s="627" t="s">
        <v>470</v>
      </c>
      <c r="J55" s="627"/>
      <c r="K55" s="627"/>
      <c r="L55" s="627"/>
      <c r="M55" s="627"/>
      <c r="N55" s="627"/>
      <c r="O55" s="627"/>
      <c r="P55" s="627"/>
      <c r="Q55" s="627"/>
      <c r="R55" s="628"/>
      <c r="S55" s="634" t="s">
        <v>187</v>
      </c>
      <c r="T55" s="247"/>
      <c r="U55" s="247"/>
      <c r="V55" s="248"/>
      <c r="W55" s="560"/>
      <c r="X55" s="562"/>
    </row>
    <row r="56" spans="1:24" ht="13.5" customHeight="1" thickBot="1" x14ac:dyDescent="0.2">
      <c r="A56" s="688"/>
      <c r="B56" s="627" t="s">
        <v>469</v>
      </c>
      <c r="C56" s="627"/>
      <c r="D56" s="627"/>
      <c r="E56" s="627"/>
      <c r="F56" s="627"/>
      <c r="G56" s="627"/>
      <c r="H56" s="627"/>
      <c r="I56" s="627" t="s">
        <v>464</v>
      </c>
      <c r="J56" s="627"/>
      <c r="K56" s="627"/>
      <c r="L56" s="627"/>
      <c r="M56" s="627"/>
      <c r="N56" s="627"/>
      <c r="O56" s="627"/>
      <c r="P56" s="627"/>
      <c r="Q56" s="627"/>
      <c r="R56" s="628"/>
      <c r="S56" s="664" t="s">
        <v>468</v>
      </c>
      <c r="T56" s="665"/>
      <c r="U56" s="665"/>
      <c r="V56" s="304"/>
      <c r="W56" s="303"/>
      <c r="X56" s="618"/>
    </row>
    <row r="57" spans="1:24" ht="13.5" customHeight="1" x14ac:dyDescent="0.15">
      <c r="A57" s="688"/>
      <c r="B57" s="627" t="s">
        <v>467</v>
      </c>
      <c r="C57" s="627"/>
      <c r="D57" s="627"/>
      <c r="E57" s="627"/>
      <c r="F57" s="627"/>
      <c r="G57" s="627"/>
      <c r="H57" s="627"/>
      <c r="I57" s="627" t="s">
        <v>464</v>
      </c>
      <c r="J57" s="627"/>
      <c r="K57" s="627"/>
      <c r="L57" s="627"/>
      <c r="M57" s="627"/>
      <c r="N57" s="627"/>
      <c r="O57" s="627"/>
      <c r="P57" s="627"/>
      <c r="Q57" s="627"/>
      <c r="R57" s="628"/>
      <c r="S57" s="637" t="s">
        <v>466</v>
      </c>
      <c r="T57" s="638"/>
      <c r="U57" s="638"/>
      <c r="V57" s="639"/>
      <c r="W57" s="666"/>
      <c r="X57" s="667"/>
    </row>
    <row r="58" spans="1:24" ht="13.5" customHeight="1" x14ac:dyDescent="0.15">
      <c r="A58" s="688"/>
      <c r="B58" s="627" t="s">
        <v>465</v>
      </c>
      <c r="C58" s="627"/>
      <c r="D58" s="627"/>
      <c r="E58" s="627"/>
      <c r="F58" s="627"/>
      <c r="G58" s="627"/>
      <c r="H58" s="627"/>
      <c r="I58" s="627" t="s">
        <v>464</v>
      </c>
      <c r="J58" s="627"/>
      <c r="K58" s="627"/>
      <c r="L58" s="627"/>
      <c r="M58" s="627"/>
      <c r="N58" s="627"/>
      <c r="O58" s="627"/>
      <c r="P58" s="627"/>
      <c r="Q58" s="627"/>
      <c r="R58" s="628"/>
      <c r="S58" s="640"/>
      <c r="T58" s="641"/>
      <c r="U58" s="641"/>
      <c r="V58" s="642"/>
      <c r="W58" s="668"/>
      <c r="X58" s="669"/>
    </row>
    <row r="59" spans="1:24" ht="24" customHeight="1" thickBot="1" x14ac:dyDescent="0.2">
      <c r="A59" s="688"/>
      <c r="B59" s="344" t="s">
        <v>463</v>
      </c>
      <c r="C59" s="344"/>
      <c r="D59" s="344"/>
      <c r="E59" s="344"/>
      <c r="F59" s="344"/>
      <c r="G59" s="344"/>
      <c r="H59" s="344"/>
      <c r="I59" s="344" t="s">
        <v>462</v>
      </c>
      <c r="J59" s="344"/>
      <c r="K59" s="344"/>
      <c r="L59" s="344"/>
      <c r="M59" s="344"/>
      <c r="N59" s="344"/>
      <c r="O59" s="344"/>
      <c r="P59" s="344"/>
      <c r="Q59" s="344"/>
      <c r="R59" s="246"/>
      <c r="S59" s="643"/>
      <c r="T59" s="644"/>
      <c r="U59" s="644"/>
      <c r="V59" s="645"/>
      <c r="W59" s="670"/>
      <c r="X59" s="671"/>
    </row>
    <row r="60" spans="1:24" ht="13.5" customHeight="1" x14ac:dyDescent="0.15">
      <c r="A60" s="659" t="s">
        <v>461</v>
      </c>
      <c r="B60" s="272"/>
      <c r="C60" s="272"/>
      <c r="D60" s="272"/>
      <c r="E60" s="272"/>
      <c r="F60" s="272"/>
      <c r="G60" s="272"/>
      <c r="H60" s="272"/>
      <c r="I60" s="272"/>
      <c r="J60" s="272"/>
      <c r="K60" s="272"/>
      <c r="L60" s="272"/>
      <c r="M60" s="272"/>
      <c r="N60" s="272"/>
      <c r="O60" s="272"/>
      <c r="P60" s="272"/>
      <c r="Q60" s="272"/>
      <c r="R60" s="272"/>
      <c r="S60" s="660"/>
      <c r="T60" s="660"/>
      <c r="U60" s="660"/>
      <c r="V60" s="660"/>
      <c r="W60" s="660"/>
      <c r="X60" s="661"/>
    </row>
    <row r="61" spans="1:24" ht="13.5" customHeight="1" x14ac:dyDescent="0.15">
      <c r="A61" s="662"/>
      <c r="B61" s="660"/>
      <c r="C61" s="660"/>
      <c r="D61" s="660"/>
      <c r="E61" s="660"/>
      <c r="F61" s="660"/>
      <c r="G61" s="660"/>
      <c r="H61" s="660"/>
      <c r="I61" s="660"/>
      <c r="J61" s="660"/>
      <c r="K61" s="660"/>
      <c r="L61" s="660"/>
      <c r="M61" s="660"/>
      <c r="N61" s="660"/>
      <c r="O61" s="660"/>
      <c r="P61" s="660"/>
      <c r="Q61" s="660"/>
      <c r="R61" s="660"/>
      <c r="S61" s="660"/>
      <c r="T61" s="660"/>
      <c r="U61" s="660"/>
      <c r="V61" s="660"/>
      <c r="W61" s="660"/>
      <c r="X61" s="661"/>
    </row>
    <row r="62" spans="1:24" ht="13.5" customHeight="1" x14ac:dyDescent="0.15">
      <c r="A62" s="662"/>
      <c r="B62" s="660"/>
      <c r="C62" s="660"/>
      <c r="D62" s="660"/>
      <c r="E62" s="660"/>
      <c r="F62" s="660"/>
      <c r="G62" s="660"/>
      <c r="H62" s="660"/>
      <c r="I62" s="660"/>
      <c r="J62" s="660"/>
      <c r="K62" s="660"/>
      <c r="L62" s="660"/>
      <c r="M62" s="660"/>
      <c r="N62" s="660"/>
      <c r="O62" s="660"/>
      <c r="P62" s="660"/>
      <c r="Q62" s="660"/>
      <c r="R62" s="660"/>
      <c r="S62" s="660"/>
      <c r="T62" s="660"/>
      <c r="U62" s="660"/>
      <c r="V62" s="660"/>
      <c r="W62" s="660"/>
      <c r="X62" s="661"/>
    </row>
    <row r="63" spans="1:24" ht="13.5" customHeight="1" x14ac:dyDescent="0.15">
      <c r="A63" s="662"/>
      <c r="B63" s="660"/>
      <c r="C63" s="660"/>
      <c r="D63" s="660"/>
      <c r="E63" s="660"/>
      <c r="F63" s="660"/>
      <c r="G63" s="660"/>
      <c r="H63" s="660"/>
      <c r="I63" s="660"/>
      <c r="J63" s="660"/>
      <c r="K63" s="660"/>
      <c r="L63" s="660"/>
      <c r="M63" s="660"/>
      <c r="N63" s="660"/>
      <c r="O63" s="660"/>
      <c r="P63" s="660"/>
      <c r="Q63" s="660"/>
      <c r="R63" s="660"/>
      <c r="S63" s="660"/>
      <c r="T63" s="660"/>
      <c r="U63" s="660"/>
      <c r="V63" s="660"/>
      <c r="W63" s="660"/>
      <c r="X63" s="661"/>
    </row>
    <row r="64" spans="1:24" ht="13.5" customHeight="1" x14ac:dyDescent="0.15">
      <c r="A64" s="663"/>
      <c r="B64" s="651"/>
      <c r="C64" s="651"/>
      <c r="D64" s="651"/>
      <c r="E64" s="651"/>
      <c r="F64" s="651"/>
      <c r="G64" s="651"/>
      <c r="H64" s="651"/>
      <c r="I64" s="651"/>
      <c r="J64" s="651"/>
      <c r="K64" s="651"/>
      <c r="L64" s="651"/>
      <c r="M64" s="651"/>
      <c r="N64" s="651"/>
      <c r="O64" s="651"/>
      <c r="P64" s="651"/>
      <c r="Q64" s="651"/>
      <c r="R64" s="651"/>
      <c r="S64" s="651"/>
      <c r="T64" s="651"/>
      <c r="U64" s="651"/>
      <c r="V64" s="651"/>
      <c r="W64" s="651"/>
      <c r="X64" s="652"/>
    </row>
    <row r="65" spans="1:24" ht="13.5" customHeight="1" x14ac:dyDescent="0.15">
      <c r="A65" s="648" t="s">
        <v>460</v>
      </c>
      <c r="B65" s="649"/>
      <c r="C65" s="650"/>
      <c r="D65" s="651" t="s">
        <v>459</v>
      </c>
      <c r="E65" s="651"/>
      <c r="F65" s="651"/>
      <c r="G65" s="651"/>
      <c r="H65" s="651"/>
      <c r="I65" s="651"/>
      <c r="J65" s="651"/>
      <c r="K65" s="651"/>
      <c r="L65" s="651"/>
      <c r="M65" s="651"/>
      <c r="N65" s="651"/>
      <c r="O65" s="651"/>
      <c r="P65" s="651"/>
      <c r="Q65" s="651"/>
      <c r="R65" s="651"/>
      <c r="S65" s="651"/>
      <c r="T65" s="651"/>
      <c r="U65" s="651"/>
      <c r="V65" s="651"/>
      <c r="W65" s="651"/>
      <c r="X65" s="652"/>
    </row>
    <row r="66" spans="1:24" ht="13.5" customHeight="1" x14ac:dyDescent="0.15">
      <c r="A66" s="348" t="s">
        <v>458</v>
      </c>
      <c r="B66" s="349"/>
      <c r="C66" s="350"/>
      <c r="D66" s="334" t="s">
        <v>457</v>
      </c>
      <c r="E66" s="363"/>
      <c r="F66" s="363"/>
      <c r="G66" s="363"/>
      <c r="H66" s="363"/>
      <c r="I66" s="363"/>
      <c r="J66" s="363"/>
      <c r="K66" s="363"/>
      <c r="L66" s="363"/>
      <c r="M66" s="363"/>
      <c r="N66" s="363"/>
      <c r="O66" s="363"/>
      <c r="P66" s="363"/>
      <c r="Q66" s="363"/>
      <c r="R66" s="363"/>
      <c r="S66" s="363"/>
      <c r="T66" s="363"/>
      <c r="U66" s="363"/>
      <c r="V66" s="363"/>
      <c r="W66" s="363"/>
      <c r="X66" s="364"/>
    </row>
    <row r="67" spans="1:24" ht="13.5" customHeight="1" thickBot="1" x14ac:dyDescent="0.2">
      <c r="A67" s="492" t="s">
        <v>456</v>
      </c>
      <c r="B67" s="493"/>
      <c r="C67" s="494"/>
      <c r="D67" s="653"/>
      <c r="E67" s="654"/>
      <c r="F67" s="654"/>
      <c r="G67" s="654"/>
      <c r="H67" s="654"/>
      <c r="I67" s="654"/>
      <c r="J67" s="654"/>
      <c r="K67" s="654"/>
      <c r="L67" s="654"/>
      <c r="M67" s="654"/>
      <c r="N67" s="654"/>
      <c r="O67" s="654"/>
      <c r="P67" s="654"/>
      <c r="Q67" s="654"/>
      <c r="R67" s="654"/>
      <c r="S67" s="654"/>
      <c r="T67" s="654"/>
      <c r="U67" s="654"/>
      <c r="V67" s="654"/>
      <c r="W67" s="654"/>
      <c r="X67" s="655"/>
    </row>
    <row r="68" spans="1:24" x14ac:dyDescent="0.15">
      <c r="A68" s="244" t="s">
        <v>260</v>
      </c>
      <c r="B68" s="244"/>
      <c r="C68" s="244"/>
      <c r="D68" s="244"/>
      <c r="E68" s="244"/>
      <c r="F68" s="244"/>
      <c r="G68" s="244"/>
      <c r="H68" s="244"/>
      <c r="I68" s="244"/>
      <c r="J68" s="244"/>
      <c r="K68" s="244"/>
      <c r="L68" s="244"/>
      <c r="M68" s="244"/>
      <c r="N68" s="244"/>
      <c r="O68" s="244"/>
      <c r="P68" s="244"/>
      <c r="Q68" s="244"/>
      <c r="R68" s="244"/>
      <c r="S68" s="244"/>
      <c r="T68" s="244"/>
      <c r="U68" s="244"/>
      <c r="V68" s="244"/>
      <c r="W68" s="244"/>
      <c r="X68" s="244"/>
    </row>
    <row r="69" spans="1:24" x14ac:dyDescent="0.15">
      <c r="A69" s="244" t="s">
        <v>259</v>
      </c>
      <c r="B69" s="244"/>
      <c r="C69" s="244"/>
      <c r="D69" s="244"/>
      <c r="E69" s="244"/>
      <c r="F69" s="244"/>
      <c r="G69" s="244"/>
      <c r="H69" s="244"/>
      <c r="I69" s="244"/>
      <c r="J69" s="244"/>
      <c r="K69" s="244"/>
      <c r="L69" s="244"/>
      <c r="M69" s="244"/>
      <c r="N69" s="244"/>
      <c r="O69" s="244"/>
      <c r="P69" s="244"/>
      <c r="Q69" s="244"/>
      <c r="R69" s="244"/>
      <c r="S69" s="244"/>
      <c r="T69" s="244"/>
      <c r="U69" s="244"/>
      <c r="V69" s="244"/>
      <c r="W69" s="244"/>
      <c r="X69" s="244"/>
    </row>
    <row r="70" spans="1:24" x14ac:dyDescent="0.15">
      <c r="A70" s="81"/>
      <c r="B70" s="81"/>
      <c r="C70" s="80"/>
      <c r="D70" s="46"/>
      <c r="E70" s="46"/>
      <c r="F70" s="46"/>
      <c r="G70" s="46"/>
      <c r="H70" s="46"/>
      <c r="I70" s="46"/>
      <c r="J70" s="46"/>
      <c r="K70" s="46"/>
      <c r="L70" s="46"/>
      <c r="M70" s="46"/>
      <c r="N70" s="46"/>
      <c r="O70" s="46"/>
      <c r="P70" s="46"/>
      <c r="Q70" s="46"/>
      <c r="R70" s="46"/>
      <c r="S70" s="46"/>
      <c r="T70" s="46"/>
      <c r="U70" s="46"/>
      <c r="V70" s="46"/>
      <c r="W70" s="46"/>
      <c r="X70" s="78" t="s">
        <v>989</v>
      </c>
    </row>
  </sheetData>
  <mergeCells count="175">
    <mergeCell ref="I34:R34"/>
    <mergeCell ref="I36:R36"/>
    <mergeCell ref="I35:R35"/>
    <mergeCell ref="G35:H35"/>
    <mergeCell ref="G36:H36"/>
    <mergeCell ref="I40:R40"/>
    <mergeCell ref="B40:H40"/>
    <mergeCell ref="B35:F36"/>
    <mergeCell ref="I38:R38"/>
    <mergeCell ref="I39:R39"/>
    <mergeCell ref="B33:F34"/>
    <mergeCell ref="G33:H33"/>
    <mergeCell ref="G34:H34"/>
    <mergeCell ref="B37:H37"/>
    <mergeCell ref="S45:V45"/>
    <mergeCell ref="W45:X45"/>
    <mergeCell ref="B38:H38"/>
    <mergeCell ref="B39:H39"/>
    <mergeCell ref="B45:H45"/>
    <mergeCell ref="B47:H47"/>
    <mergeCell ref="B48:H48"/>
    <mergeCell ref="B46:H46"/>
    <mergeCell ref="B44:H44"/>
    <mergeCell ref="B41:H41"/>
    <mergeCell ref="B42:H42"/>
    <mergeCell ref="B43:H43"/>
    <mergeCell ref="I43:R43"/>
    <mergeCell ref="I44:R44"/>
    <mergeCell ref="I45:R45"/>
    <mergeCell ref="I41:R41"/>
    <mergeCell ref="I42:R42"/>
    <mergeCell ref="S40:V40"/>
    <mergeCell ref="I46:R46"/>
    <mergeCell ref="O1:X2"/>
    <mergeCell ref="G10:X10"/>
    <mergeCell ref="A1:N2"/>
    <mergeCell ref="A3:X3"/>
    <mergeCell ref="A5:F5"/>
    <mergeCell ref="A4:F4"/>
    <mergeCell ref="N4:O4"/>
    <mergeCell ref="G5:X5"/>
    <mergeCell ref="A6:X7"/>
    <mergeCell ref="G4:M4"/>
    <mergeCell ref="A15:X19"/>
    <mergeCell ref="G8:X8"/>
    <mergeCell ref="G9:X9"/>
    <mergeCell ref="G11:X11"/>
    <mergeCell ref="G12:X12"/>
    <mergeCell ref="G13:X13"/>
    <mergeCell ref="G14:X14"/>
    <mergeCell ref="I33:R33"/>
    <mergeCell ref="I24:X24"/>
    <mergeCell ref="I23:X23"/>
    <mergeCell ref="A20:X20"/>
    <mergeCell ref="A21:D21"/>
    <mergeCell ref="E21:X21"/>
    <mergeCell ref="A22:D22"/>
    <mergeCell ref="E22:X22"/>
    <mergeCell ref="A23:H23"/>
    <mergeCell ref="S26:V26"/>
    <mergeCell ref="W26:X26"/>
    <mergeCell ref="A24:H24"/>
    <mergeCell ref="B25:H25"/>
    <mergeCell ref="I25:R25"/>
    <mergeCell ref="A25:A59"/>
    <mergeCell ref="B27:H27"/>
    <mergeCell ref="B28:H28"/>
    <mergeCell ref="B55:H55"/>
    <mergeCell ref="I50:R50"/>
    <mergeCell ref="I51:R51"/>
    <mergeCell ref="B26:H26"/>
    <mergeCell ref="I32:R32"/>
    <mergeCell ref="S29:V29"/>
    <mergeCell ref="S30:V30"/>
    <mergeCell ref="W25:X25"/>
    <mergeCell ref="B29:H29"/>
    <mergeCell ref="B30:H30"/>
    <mergeCell ref="I30:R30"/>
    <mergeCell ref="I26:R26"/>
    <mergeCell ref="I27:R27"/>
    <mergeCell ref="I28:R28"/>
    <mergeCell ref="I29:R29"/>
    <mergeCell ref="W27:X27"/>
    <mergeCell ref="B31:H31"/>
    <mergeCell ref="B32:H32"/>
    <mergeCell ref="W28:X28"/>
    <mergeCell ref="W29:X29"/>
    <mergeCell ref="W30:X30"/>
    <mergeCell ref="W32:X32"/>
    <mergeCell ref="W49:X49"/>
    <mergeCell ref="I37:R37"/>
    <mergeCell ref="A67:C67"/>
    <mergeCell ref="A66:C66"/>
    <mergeCell ref="A65:C65"/>
    <mergeCell ref="D65:X65"/>
    <mergeCell ref="D66:X67"/>
    <mergeCell ref="I52:R52"/>
    <mergeCell ref="I55:R55"/>
    <mergeCell ref="S52:V52"/>
    <mergeCell ref="I53:R53"/>
    <mergeCell ref="A60:X64"/>
    <mergeCell ref="B59:H59"/>
    <mergeCell ref="S56:V56"/>
    <mergeCell ref="I59:R59"/>
    <mergeCell ref="I58:R58"/>
    <mergeCell ref="B56:H56"/>
    <mergeCell ref="I56:R56"/>
    <mergeCell ref="W56:X56"/>
    <mergeCell ref="W57:X59"/>
    <mergeCell ref="W54:X54"/>
    <mergeCell ref="W55:X55"/>
    <mergeCell ref="B57:H57"/>
    <mergeCell ref="I57:R57"/>
    <mergeCell ref="B53:H53"/>
    <mergeCell ref="B54:H54"/>
    <mergeCell ref="S50:V50"/>
    <mergeCell ref="S38:V38"/>
    <mergeCell ref="I54:R54"/>
    <mergeCell ref="B58:H58"/>
    <mergeCell ref="S34:V34"/>
    <mergeCell ref="S54:V54"/>
    <mergeCell ref="S55:V55"/>
    <mergeCell ref="S53:V53"/>
    <mergeCell ref="S37:V37"/>
    <mergeCell ref="S39:V39"/>
    <mergeCell ref="S48:V48"/>
    <mergeCell ref="S49:V49"/>
    <mergeCell ref="S57:V59"/>
    <mergeCell ref="S51:V51"/>
    <mergeCell ref="S44:V44"/>
    <mergeCell ref="S46:V46"/>
    <mergeCell ref="S47:V47"/>
    <mergeCell ref="B50:H50"/>
    <mergeCell ref="I47:R47"/>
    <mergeCell ref="I48:R48"/>
    <mergeCell ref="I49:R49"/>
    <mergeCell ref="B51:H51"/>
    <mergeCell ref="B49:H49"/>
    <mergeCell ref="B52:H52"/>
    <mergeCell ref="W33:X33"/>
    <mergeCell ref="S43:V43"/>
    <mergeCell ref="S41:V41"/>
    <mergeCell ref="S33:V33"/>
    <mergeCell ref="W37:X37"/>
    <mergeCell ref="W36:X36"/>
    <mergeCell ref="W35:X35"/>
    <mergeCell ref="S42:V42"/>
    <mergeCell ref="S36:V36"/>
    <mergeCell ref="S35:V35"/>
    <mergeCell ref="W38:X38"/>
    <mergeCell ref="W39:X39"/>
    <mergeCell ref="A69:X69"/>
    <mergeCell ref="W47:X47"/>
    <mergeCell ref="W52:X52"/>
    <mergeCell ref="W48:X48"/>
    <mergeCell ref="W50:X50"/>
    <mergeCell ref="W51:X51"/>
    <mergeCell ref="P4:S4"/>
    <mergeCell ref="U4:X4"/>
    <mergeCell ref="W31:X31"/>
    <mergeCell ref="W34:X34"/>
    <mergeCell ref="S25:V25"/>
    <mergeCell ref="S31:V31"/>
    <mergeCell ref="S32:V32"/>
    <mergeCell ref="I31:R31"/>
    <mergeCell ref="S27:V27"/>
    <mergeCell ref="S28:V28"/>
    <mergeCell ref="A68:X68"/>
    <mergeCell ref="W40:X40"/>
    <mergeCell ref="W41:X41"/>
    <mergeCell ref="W42:X42"/>
    <mergeCell ref="W43:X43"/>
    <mergeCell ref="W44:X44"/>
    <mergeCell ref="W46:X46"/>
    <mergeCell ref="W53:X53"/>
  </mergeCells>
  <phoneticPr fontId="3"/>
  <printOptions horizontalCentered="1" verticalCentered="1"/>
  <pageMargins left="0.59055118110236227" right="0.15748031496062992" top="0.35433070866141736" bottom="0.15748031496062992" header="0.15748031496062992" footer="0.19685039370078741"/>
  <pageSetup paperSize="9" scale="87" firstPageNumber="4294963191" orientation="portrait" r:id="rId1"/>
  <headerFooter alignWithMargins="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Y66"/>
  <sheetViews>
    <sheetView zoomScaleSheetLayoutView="100" workbookViewId="0">
      <selection activeCell="U69" sqref="U69"/>
    </sheetView>
  </sheetViews>
  <sheetFormatPr defaultColWidth="4.375" defaultRowHeight="15" customHeight="1" x14ac:dyDescent="0.15"/>
  <cols>
    <col min="1" max="5" width="4.375" style="54"/>
    <col min="6" max="6" width="2.5" style="54" customWidth="1"/>
    <col min="7" max="13" width="4.375" style="54"/>
    <col min="14" max="14" width="4.625" style="54" customWidth="1"/>
    <col min="15" max="16384" width="4.375" style="54"/>
  </cols>
  <sheetData>
    <row r="1" spans="1:24" ht="22.5" customHeight="1" x14ac:dyDescent="0.15">
      <c r="A1" s="434" t="s">
        <v>591</v>
      </c>
      <c r="B1" s="434"/>
      <c r="C1" s="434"/>
      <c r="D1" s="434"/>
      <c r="E1" s="434"/>
      <c r="F1" s="434"/>
      <c r="G1" s="434"/>
      <c r="H1" s="434"/>
      <c r="I1" s="434"/>
      <c r="J1" s="434"/>
      <c r="K1" s="434"/>
      <c r="L1" s="434"/>
      <c r="M1" s="434"/>
      <c r="N1" s="434"/>
      <c r="O1" s="319" t="s">
        <v>371</v>
      </c>
      <c r="P1" s="320"/>
      <c r="Q1" s="320"/>
      <c r="R1" s="320"/>
      <c r="S1" s="320"/>
      <c r="T1" s="320"/>
      <c r="U1" s="320"/>
      <c r="V1" s="320"/>
      <c r="W1" s="320"/>
      <c r="X1" s="320"/>
    </row>
    <row r="2" spans="1:24" ht="22.5" customHeight="1" x14ac:dyDescent="0.15">
      <c r="A2" s="434"/>
      <c r="B2" s="434"/>
      <c r="C2" s="434"/>
      <c r="D2" s="434"/>
      <c r="E2" s="434"/>
      <c r="F2" s="434"/>
      <c r="G2" s="434"/>
      <c r="H2" s="434"/>
      <c r="I2" s="434"/>
      <c r="J2" s="434"/>
      <c r="K2" s="434"/>
      <c r="L2" s="434"/>
      <c r="M2" s="434"/>
      <c r="N2" s="434"/>
      <c r="O2" s="320"/>
      <c r="P2" s="320"/>
      <c r="Q2" s="320"/>
      <c r="R2" s="320"/>
      <c r="S2" s="320"/>
      <c r="T2" s="320"/>
      <c r="U2" s="320"/>
      <c r="V2" s="320"/>
      <c r="W2" s="320"/>
      <c r="X2" s="320"/>
    </row>
    <row r="3" spans="1:24" ht="22.5" customHeight="1" x14ac:dyDescent="0.15">
      <c r="A3" s="719" t="s">
        <v>590</v>
      </c>
      <c r="B3" s="719"/>
      <c r="C3" s="719"/>
      <c r="D3" s="719"/>
      <c r="E3" s="719"/>
      <c r="F3" s="719"/>
      <c r="G3" s="719"/>
      <c r="H3" s="719"/>
      <c r="I3" s="719"/>
      <c r="J3" s="719"/>
      <c r="K3" s="719"/>
      <c r="L3" s="719"/>
      <c r="M3" s="719"/>
      <c r="N3" s="719"/>
      <c r="O3" s="719"/>
      <c r="P3" s="719"/>
      <c r="Q3" s="719"/>
      <c r="R3" s="719"/>
      <c r="S3" s="719"/>
      <c r="T3" s="719"/>
      <c r="U3" s="719"/>
      <c r="V3" s="719"/>
      <c r="W3" s="719"/>
      <c r="X3" s="719"/>
    </row>
    <row r="4" spans="1:24" ht="15" customHeight="1" x14ac:dyDescent="0.15">
      <c r="A4" s="725" t="s">
        <v>589</v>
      </c>
      <c r="B4" s="725"/>
      <c r="C4" s="725"/>
      <c r="D4" s="246"/>
      <c r="E4" s="619"/>
      <c r="F4" s="619"/>
      <c r="G4" s="619"/>
      <c r="H4" s="619"/>
      <c r="I4" s="619"/>
      <c r="J4" s="619"/>
      <c r="K4" s="619"/>
      <c r="L4" s="620"/>
      <c r="M4" s="283" t="s">
        <v>189</v>
      </c>
      <c r="N4" s="285"/>
      <c r="O4" s="246"/>
      <c r="P4" s="619"/>
      <c r="Q4" s="619"/>
      <c r="R4" s="620"/>
      <c r="S4" s="55" t="s">
        <v>202</v>
      </c>
      <c r="T4" s="321"/>
      <c r="U4" s="265"/>
      <c r="V4" s="265"/>
      <c r="W4" s="265"/>
      <c r="X4" s="266"/>
    </row>
    <row r="5" spans="1:24" ht="15" customHeight="1" x14ac:dyDescent="0.15">
      <c r="A5" s="370" t="s">
        <v>203</v>
      </c>
      <c r="B5" s="352"/>
      <c r="C5" s="353"/>
      <c r="D5" s="246" t="s">
        <v>588</v>
      </c>
      <c r="E5" s="247"/>
      <c r="F5" s="247"/>
      <c r="G5" s="247"/>
      <c r="H5" s="247"/>
      <c r="I5" s="247"/>
      <c r="J5" s="247"/>
      <c r="K5" s="247"/>
      <c r="L5" s="247"/>
      <c r="M5" s="247"/>
      <c r="N5" s="247"/>
      <c r="O5" s="247"/>
      <c r="P5" s="247"/>
      <c r="Q5" s="247"/>
      <c r="R5" s="247"/>
      <c r="S5" s="247"/>
      <c r="T5" s="247"/>
      <c r="U5" s="247"/>
      <c r="V5" s="247"/>
      <c r="W5" s="247"/>
      <c r="X5" s="248"/>
    </row>
    <row r="6" spans="1:24" ht="15" customHeight="1" x14ac:dyDescent="0.15">
      <c r="A6" s="414" t="s">
        <v>205</v>
      </c>
      <c r="B6" s="355"/>
      <c r="C6" s="356"/>
      <c r="D6" s="246" t="s">
        <v>587</v>
      </c>
      <c r="E6" s="247"/>
      <c r="F6" s="247"/>
      <c r="G6" s="247"/>
      <c r="H6" s="247"/>
      <c r="I6" s="247"/>
      <c r="J6" s="247"/>
      <c r="K6" s="247"/>
      <c r="L6" s="247"/>
      <c r="M6" s="247"/>
      <c r="N6" s="247"/>
      <c r="O6" s="247"/>
      <c r="P6" s="247"/>
      <c r="Q6" s="247"/>
      <c r="R6" s="247"/>
      <c r="S6" s="247"/>
      <c r="T6" s="247"/>
      <c r="U6" s="247"/>
      <c r="V6" s="247"/>
      <c r="W6" s="247"/>
      <c r="X6" s="248"/>
    </row>
    <row r="7" spans="1:24" ht="15" customHeight="1" x14ac:dyDescent="0.15">
      <c r="A7" s="414" t="s">
        <v>207</v>
      </c>
      <c r="B7" s="355"/>
      <c r="C7" s="356"/>
      <c r="D7" s="60" t="s">
        <v>62</v>
      </c>
      <c r="E7" s="246" t="s">
        <v>586</v>
      </c>
      <c r="F7" s="247"/>
      <c r="G7" s="247"/>
      <c r="H7" s="247"/>
      <c r="I7" s="247"/>
      <c r="J7" s="247"/>
      <c r="K7" s="248"/>
      <c r="L7" s="414" t="s">
        <v>2</v>
      </c>
      <c r="M7" s="356"/>
      <c r="N7" s="325"/>
      <c r="O7" s="260"/>
      <c r="P7" s="414" t="s">
        <v>209</v>
      </c>
      <c r="Q7" s="356"/>
      <c r="R7" s="325"/>
      <c r="S7" s="245"/>
      <c r="T7" s="245"/>
      <c r="U7" s="245"/>
      <c r="V7" s="245"/>
      <c r="W7" s="245"/>
      <c r="X7" s="260"/>
    </row>
    <row r="8" spans="1:24" ht="15" customHeight="1" x14ac:dyDescent="0.15">
      <c r="A8" s="414" t="s">
        <v>213</v>
      </c>
      <c r="B8" s="355"/>
      <c r="C8" s="356"/>
      <c r="D8" s="246" t="s">
        <v>585</v>
      </c>
      <c r="E8" s="247"/>
      <c r="F8" s="247"/>
      <c r="G8" s="247"/>
      <c r="H8" s="247"/>
      <c r="I8" s="247"/>
      <c r="J8" s="247"/>
      <c r="K8" s="247"/>
      <c r="L8" s="247"/>
      <c r="M8" s="247"/>
      <c r="N8" s="247"/>
      <c r="O8" s="247"/>
      <c r="P8" s="247"/>
      <c r="Q8" s="247"/>
      <c r="R8" s="247"/>
      <c r="S8" s="248"/>
      <c r="T8" s="65" t="s">
        <v>24</v>
      </c>
      <c r="U8" s="325"/>
      <c r="V8" s="245"/>
      <c r="W8" s="245"/>
      <c r="X8" s="260"/>
    </row>
    <row r="9" spans="1:24" ht="15" customHeight="1" x14ac:dyDescent="0.15">
      <c r="A9" s="714" t="s">
        <v>584</v>
      </c>
      <c r="B9" s="714"/>
      <c r="C9" s="714"/>
      <c r="D9" s="344" t="s">
        <v>583</v>
      </c>
      <c r="E9" s="344"/>
      <c r="F9" s="344"/>
      <c r="G9" s="344"/>
      <c r="H9" s="344"/>
      <c r="I9" s="344"/>
      <c r="J9" s="344"/>
      <c r="K9" s="344"/>
      <c r="L9" s="344"/>
      <c r="M9" s="344"/>
      <c r="N9" s="344"/>
      <c r="O9" s="344"/>
      <c r="P9" s="344"/>
      <c r="Q9" s="344"/>
      <c r="R9" s="344"/>
      <c r="S9" s="344"/>
      <c r="T9" s="344"/>
      <c r="U9" s="344"/>
      <c r="V9" s="344"/>
      <c r="W9" s="344"/>
      <c r="X9" s="344"/>
    </row>
    <row r="10" spans="1:24" ht="15" customHeight="1" x14ac:dyDescent="0.15">
      <c r="A10" s="714" t="s">
        <v>582</v>
      </c>
      <c r="B10" s="714"/>
      <c r="C10" s="714"/>
      <c r="D10" s="344" t="s">
        <v>581</v>
      </c>
      <c r="E10" s="344"/>
      <c r="F10" s="344"/>
      <c r="G10" s="344"/>
      <c r="H10" s="344"/>
      <c r="I10" s="344"/>
      <c r="J10" s="344"/>
      <c r="K10" s="344"/>
      <c r="L10" s="344"/>
      <c r="M10" s="344"/>
      <c r="N10" s="344"/>
      <c r="O10" s="344"/>
      <c r="P10" s="344"/>
      <c r="Q10" s="344"/>
      <c r="R10" s="344"/>
      <c r="S10" s="344"/>
      <c r="T10" s="344"/>
      <c r="U10" s="344"/>
      <c r="V10" s="344"/>
      <c r="W10" s="344"/>
      <c r="X10" s="344"/>
    </row>
    <row r="11" spans="1:24" ht="15" customHeight="1" x14ac:dyDescent="0.15">
      <c r="A11" s="414" t="s">
        <v>580</v>
      </c>
      <c r="B11" s="355"/>
      <c r="C11" s="356"/>
      <c r="D11" s="246" t="s">
        <v>579</v>
      </c>
      <c r="E11" s="247"/>
      <c r="F11" s="247"/>
      <c r="G11" s="247"/>
      <c r="H11" s="247"/>
      <c r="I11" s="247"/>
      <c r="J11" s="247"/>
      <c r="K11" s="247"/>
      <c r="L11" s="247"/>
      <c r="M11" s="247"/>
      <c r="N11" s="247"/>
      <c r="O11" s="247"/>
      <c r="P11" s="247"/>
      <c r="Q11" s="247"/>
      <c r="R11" s="247"/>
      <c r="S11" s="247"/>
      <c r="T11" s="247"/>
      <c r="U11" s="247"/>
      <c r="V11" s="247"/>
      <c r="W11" s="247"/>
      <c r="X11" s="248"/>
    </row>
    <row r="12" spans="1:24" ht="15" customHeight="1" x14ac:dyDescent="0.15">
      <c r="A12" s="414" t="s">
        <v>578</v>
      </c>
      <c r="B12" s="355"/>
      <c r="C12" s="356"/>
      <c r="D12" s="246" t="s">
        <v>577</v>
      </c>
      <c r="E12" s="247"/>
      <c r="F12" s="247"/>
      <c r="G12" s="247"/>
      <c r="H12" s="247"/>
      <c r="I12" s="247"/>
      <c r="J12" s="247"/>
      <c r="K12" s="247"/>
      <c r="L12" s="247"/>
      <c r="M12" s="247"/>
      <c r="N12" s="247"/>
      <c r="O12" s="247"/>
      <c r="P12" s="247"/>
      <c r="Q12" s="247"/>
      <c r="R12" s="247"/>
      <c r="S12" s="247"/>
      <c r="T12" s="247"/>
      <c r="U12" s="247"/>
      <c r="V12" s="247"/>
      <c r="W12" s="247"/>
      <c r="X12" s="248"/>
    </row>
    <row r="13" spans="1:24" ht="15" customHeight="1" x14ac:dyDescent="0.15">
      <c r="A13" s="720" t="s">
        <v>339</v>
      </c>
      <c r="B13" s="675"/>
      <c r="C13" s="675"/>
      <c r="D13" s="675"/>
      <c r="E13" s="675"/>
      <c r="F13" s="675"/>
      <c r="G13" s="675"/>
      <c r="H13" s="675"/>
      <c r="I13" s="675"/>
      <c r="J13" s="675"/>
      <c r="K13" s="675"/>
      <c r="L13" s="675"/>
      <c r="M13" s="675"/>
      <c r="N13" s="675"/>
      <c r="O13" s="675"/>
      <c r="P13" s="675"/>
      <c r="Q13" s="675"/>
      <c r="R13" s="675"/>
      <c r="S13" s="675"/>
      <c r="T13" s="675"/>
      <c r="U13" s="675"/>
      <c r="V13" s="675"/>
      <c r="W13" s="675"/>
      <c r="X13" s="721"/>
    </row>
    <row r="14" spans="1:24" ht="15" customHeight="1" x14ac:dyDescent="0.15">
      <c r="A14" s="274"/>
      <c r="B14" s="275"/>
      <c r="C14" s="275"/>
      <c r="D14" s="275"/>
      <c r="E14" s="275"/>
      <c r="F14" s="275"/>
      <c r="G14" s="275"/>
      <c r="H14" s="275"/>
      <c r="I14" s="275"/>
      <c r="J14" s="275"/>
      <c r="K14" s="275"/>
      <c r="L14" s="275"/>
      <c r="M14" s="275"/>
      <c r="N14" s="275"/>
      <c r="O14" s="275"/>
      <c r="P14" s="275"/>
      <c r="Q14" s="275"/>
      <c r="R14" s="275"/>
      <c r="S14" s="275"/>
      <c r="T14" s="275"/>
      <c r="U14" s="275"/>
      <c r="V14" s="275"/>
      <c r="W14" s="275"/>
      <c r="X14" s="722"/>
    </row>
    <row r="15" spans="1:24" ht="15" customHeight="1" x14ac:dyDescent="0.15">
      <c r="A15" s="274"/>
      <c r="B15" s="275"/>
      <c r="C15" s="275"/>
      <c r="D15" s="275"/>
      <c r="E15" s="275"/>
      <c r="F15" s="275"/>
      <c r="G15" s="275"/>
      <c r="H15" s="275"/>
      <c r="I15" s="275"/>
      <c r="J15" s="275"/>
      <c r="K15" s="275"/>
      <c r="L15" s="275"/>
      <c r="M15" s="275"/>
      <c r="N15" s="275"/>
      <c r="O15" s="275"/>
      <c r="P15" s="275"/>
      <c r="Q15" s="275"/>
      <c r="R15" s="275"/>
      <c r="S15" s="275"/>
      <c r="T15" s="275"/>
      <c r="U15" s="275"/>
      <c r="V15" s="275"/>
      <c r="W15" s="275"/>
      <c r="X15" s="722"/>
    </row>
    <row r="16" spans="1:24" ht="15" customHeight="1" x14ac:dyDescent="0.15">
      <c r="A16" s="274"/>
      <c r="B16" s="275"/>
      <c r="C16" s="275"/>
      <c r="D16" s="275"/>
      <c r="E16" s="275"/>
      <c r="F16" s="275"/>
      <c r="G16" s="275"/>
      <c r="H16" s="275"/>
      <c r="I16" s="275"/>
      <c r="J16" s="275"/>
      <c r="K16" s="275"/>
      <c r="L16" s="275"/>
      <c r="M16" s="275"/>
      <c r="N16" s="275"/>
      <c r="O16" s="275"/>
      <c r="P16" s="275"/>
      <c r="Q16" s="275"/>
      <c r="R16" s="275"/>
      <c r="S16" s="275"/>
      <c r="T16" s="275"/>
      <c r="U16" s="275"/>
      <c r="V16" s="275"/>
      <c r="W16" s="275"/>
      <c r="X16" s="722"/>
    </row>
    <row r="17" spans="1:24" ht="15" customHeight="1" x14ac:dyDescent="0.15">
      <c r="A17" s="274"/>
      <c r="B17" s="275"/>
      <c r="C17" s="275"/>
      <c r="D17" s="275"/>
      <c r="E17" s="275"/>
      <c r="F17" s="275"/>
      <c r="G17" s="275"/>
      <c r="H17" s="275"/>
      <c r="I17" s="275"/>
      <c r="J17" s="275"/>
      <c r="K17" s="275"/>
      <c r="L17" s="275"/>
      <c r="M17" s="275"/>
      <c r="N17" s="275"/>
      <c r="O17" s="275"/>
      <c r="P17" s="275"/>
      <c r="Q17" s="275"/>
      <c r="R17" s="275"/>
      <c r="S17" s="275"/>
      <c r="T17" s="275"/>
      <c r="U17" s="275"/>
      <c r="V17" s="275"/>
      <c r="W17" s="275"/>
      <c r="X17" s="722"/>
    </row>
    <row r="18" spans="1:24" ht="15" customHeight="1" x14ac:dyDescent="0.15">
      <c r="A18" s="274"/>
      <c r="B18" s="275"/>
      <c r="C18" s="275"/>
      <c r="D18" s="275"/>
      <c r="E18" s="275"/>
      <c r="F18" s="275"/>
      <c r="G18" s="275"/>
      <c r="H18" s="275"/>
      <c r="I18" s="275"/>
      <c r="J18" s="275"/>
      <c r="K18" s="275"/>
      <c r="L18" s="275"/>
      <c r="M18" s="275"/>
      <c r="N18" s="275"/>
      <c r="O18" s="275"/>
      <c r="P18" s="275"/>
      <c r="Q18" s="275"/>
      <c r="R18" s="275"/>
      <c r="S18" s="275"/>
      <c r="T18" s="275"/>
      <c r="U18" s="275"/>
      <c r="V18" s="275"/>
      <c r="W18" s="275"/>
      <c r="X18" s="722"/>
    </row>
    <row r="19" spans="1:24" s="113" customFormat="1" ht="15" customHeight="1" x14ac:dyDescent="0.15">
      <c r="A19" s="274"/>
      <c r="B19" s="275"/>
      <c r="C19" s="275"/>
      <c r="D19" s="275"/>
      <c r="E19" s="275"/>
      <c r="F19" s="275"/>
      <c r="G19" s="275"/>
      <c r="H19" s="275"/>
      <c r="I19" s="275"/>
      <c r="J19" s="275"/>
      <c r="K19" s="275"/>
      <c r="L19" s="275"/>
      <c r="M19" s="275"/>
      <c r="N19" s="275"/>
      <c r="O19" s="275"/>
      <c r="P19" s="275"/>
      <c r="Q19" s="275"/>
      <c r="R19" s="275"/>
      <c r="S19" s="275"/>
      <c r="T19" s="275"/>
      <c r="U19" s="275"/>
      <c r="V19" s="275"/>
      <c r="W19" s="275"/>
      <c r="X19" s="722"/>
    </row>
    <row r="20" spans="1:24" s="113" customFormat="1" ht="15" customHeight="1" x14ac:dyDescent="0.15">
      <c r="A20" s="274"/>
      <c r="B20" s="275"/>
      <c r="C20" s="275"/>
      <c r="D20" s="275"/>
      <c r="E20" s="275"/>
      <c r="F20" s="275"/>
      <c r="G20" s="275"/>
      <c r="H20" s="275"/>
      <c r="I20" s="275"/>
      <c r="J20" s="275"/>
      <c r="K20" s="275"/>
      <c r="L20" s="275"/>
      <c r="M20" s="275"/>
      <c r="N20" s="275"/>
      <c r="O20" s="275"/>
      <c r="P20" s="275"/>
      <c r="Q20" s="275"/>
      <c r="R20" s="275"/>
      <c r="S20" s="275"/>
      <c r="T20" s="275"/>
      <c r="U20" s="275"/>
      <c r="V20" s="275"/>
      <c r="W20" s="275"/>
      <c r="X20" s="722"/>
    </row>
    <row r="21" spans="1:24" s="113" customFormat="1" ht="15" customHeight="1" x14ac:dyDescent="0.15">
      <c r="A21" s="386" t="s">
        <v>576</v>
      </c>
      <c r="B21" s="387"/>
      <c r="C21" s="374" t="s">
        <v>575</v>
      </c>
      <c r="D21" s="374"/>
      <c r="E21" s="374"/>
      <c r="F21" s="374"/>
      <c r="G21" s="374"/>
      <c r="H21" s="374"/>
      <c r="I21" s="374"/>
      <c r="J21" s="374"/>
      <c r="K21" s="374"/>
      <c r="L21" s="374"/>
      <c r="M21" s="374"/>
      <c r="N21" s="374"/>
      <c r="O21" s="374"/>
      <c r="P21" s="374"/>
      <c r="Q21" s="374"/>
      <c r="R21" s="374"/>
      <c r="S21" s="374"/>
      <c r="T21" s="374"/>
      <c r="U21" s="374"/>
      <c r="V21" s="374"/>
      <c r="W21" s="374"/>
      <c r="X21" s="724"/>
    </row>
    <row r="22" spans="1:24" s="113" customFormat="1" ht="22.5" customHeight="1" x14ac:dyDescent="0.15">
      <c r="A22" s="723" t="s">
        <v>574</v>
      </c>
      <c r="B22" s="723"/>
      <c r="C22" s="723"/>
      <c r="D22" s="723"/>
      <c r="E22" s="723"/>
      <c r="F22" s="723"/>
      <c r="G22" s="723"/>
      <c r="H22" s="723"/>
      <c r="I22" s="723"/>
      <c r="J22" s="723"/>
      <c r="K22" s="723"/>
      <c r="L22" s="723"/>
      <c r="M22" s="723"/>
      <c r="N22" s="723"/>
      <c r="O22" s="723"/>
      <c r="P22" s="723"/>
      <c r="Q22" s="723"/>
      <c r="R22" s="723"/>
      <c r="S22" s="723"/>
      <c r="T22" s="723"/>
      <c r="U22" s="723"/>
      <c r="V22" s="723"/>
      <c r="W22" s="723"/>
      <c r="X22" s="723"/>
    </row>
    <row r="23" spans="1:24" s="113" customFormat="1" ht="15" customHeight="1" x14ac:dyDescent="0.15">
      <c r="A23" s="714" t="s">
        <v>573</v>
      </c>
      <c r="B23" s="714"/>
      <c r="C23" s="714"/>
      <c r="D23" s="344" t="s">
        <v>572</v>
      </c>
      <c r="E23" s="344"/>
      <c r="F23" s="344"/>
      <c r="G23" s="344"/>
      <c r="H23" s="344"/>
      <c r="I23" s="344"/>
      <c r="J23" s="344"/>
      <c r="K23" s="344"/>
      <c r="L23" s="344"/>
      <c r="M23" s="344"/>
      <c r="N23" s="344"/>
      <c r="O23" s="344"/>
      <c r="P23" s="344"/>
      <c r="Q23" s="344"/>
      <c r="R23" s="344"/>
      <c r="S23" s="344"/>
      <c r="T23" s="344"/>
      <c r="U23" s="344"/>
      <c r="V23" s="344"/>
      <c r="W23" s="344"/>
      <c r="X23" s="344"/>
    </row>
    <row r="24" spans="1:24" s="113" customFormat="1" ht="15" customHeight="1" x14ac:dyDescent="0.15">
      <c r="A24" s="714" t="s">
        <v>571</v>
      </c>
      <c r="B24" s="714"/>
      <c r="C24" s="714"/>
      <c r="D24" s="344" t="s">
        <v>570</v>
      </c>
      <c r="E24" s="344"/>
      <c r="F24" s="344"/>
      <c r="G24" s="344"/>
      <c r="H24" s="344"/>
      <c r="I24" s="344"/>
      <c r="J24" s="344"/>
      <c r="K24" s="344"/>
      <c r="L24" s="344"/>
      <c r="M24" s="344"/>
      <c r="N24" s="344"/>
      <c r="O24" s="344"/>
      <c r="P24" s="344"/>
      <c r="Q24" s="344"/>
      <c r="R24" s="344"/>
      <c r="S24" s="344"/>
      <c r="T24" s="344"/>
      <c r="U24" s="344"/>
      <c r="V24" s="344"/>
      <c r="W24" s="344"/>
      <c r="X24" s="344"/>
    </row>
    <row r="25" spans="1:24" s="113" customFormat="1" ht="15" customHeight="1" x14ac:dyDescent="0.15">
      <c r="A25" s="414" t="s">
        <v>569</v>
      </c>
      <c r="B25" s="355"/>
      <c r="C25" s="356"/>
      <c r="D25" s="246" t="s">
        <v>568</v>
      </c>
      <c r="E25" s="247"/>
      <c r="F25" s="247"/>
      <c r="G25" s="247"/>
      <c r="H25" s="247"/>
      <c r="I25" s="247"/>
      <c r="J25" s="247"/>
      <c r="K25" s="247"/>
      <c r="L25" s="247"/>
      <c r="M25" s="247"/>
      <c r="N25" s="247"/>
      <c r="O25" s="247"/>
      <c r="P25" s="247"/>
      <c r="Q25" s="247"/>
      <c r="R25" s="247"/>
      <c r="S25" s="247"/>
      <c r="T25" s="247"/>
      <c r="U25" s="247"/>
      <c r="V25" s="247"/>
      <c r="W25" s="247"/>
      <c r="X25" s="248"/>
    </row>
    <row r="26" spans="1:24" s="113" customFormat="1" ht="15" customHeight="1" x14ac:dyDescent="0.15">
      <c r="A26" s="415" t="s">
        <v>224</v>
      </c>
      <c r="B26" s="349"/>
      <c r="C26" s="350"/>
      <c r="D26" s="246" t="s">
        <v>567</v>
      </c>
      <c r="E26" s="247"/>
      <c r="F26" s="247"/>
      <c r="G26" s="247"/>
      <c r="H26" s="247"/>
      <c r="I26" s="247"/>
      <c r="J26" s="247"/>
      <c r="K26" s="247"/>
      <c r="L26" s="247"/>
      <c r="M26" s="247"/>
      <c r="N26" s="247"/>
      <c r="O26" s="247"/>
      <c r="P26" s="247"/>
      <c r="Q26" s="247"/>
      <c r="R26" s="247"/>
      <c r="S26" s="247"/>
      <c r="T26" s="247"/>
      <c r="U26" s="247"/>
      <c r="V26" s="247"/>
      <c r="W26" s="247"/>
      <c r="X26" s="248"/>
    </row>
    <row r="27" spans="1:24" s="113" customFormat="1" ht="15" customHeight="1" x14ac:dyDescent="0.15">
      <c r="A27" s="415" t="s">
        <v>197</v>
      </c>
      <c r="B27" s="349"/>
      <c r="C27" s="350"/>
      <c r="D27" s="246" t="s">
        <v>566</v>
      </c>
      <c r="E27" s="247"/>
      <c r="F27" s="247"/>
      <c r="G27" s="247"/>
      <c r="H27" s="247"/>
      <c r="I27" s="247"/>
      <c r="J27" s="247"/>
      <c r="K27" s="247"/>
      <c r="L27" s="247"/>
      <c r="M27" s="247"/>
      <c r="N27" s="247"/>
      <c r="O27" s="247"/>
      <c r="P27" s="247"/>
      <c r="Q27" s="247"/>
      <c r="R27" s="247"/>
      <c r="S27" s="247"/>
      <c r="T27" s="247"/>
      <c r="U27" s="247"/>
      <c r="V27" s="247"/>
      <c r="W27" s="247"/>
      <c r="X27" s="248"/>
    </row>
    <row r="28" spans="1:24" s="113" customFormat="1" ht="15" customHeight="1" x14ac:dyDescent="0.15">
      <c r="A28" s="370" t="s">
        <v>565</v>
      </c>
      <c r="B28" s="352"/>
      <c r="C28" s="353"/>
      <c r="D28" s="246" t="s">
        <v>564</v>
      </c>
      <c r="E28" s="247"/>
      <c r="F28" s="247"/>
      <c r="G28" s="247"/>
      <c r="H28" s="247"/>
      <c r="I28" s="247"/>
      <c r="J28" s="247"/>
      <c r="K28" s="247"/>
      <c r="L28" s="247"/>
      <c r="M28" s="247"/>
      <c r="N28" s="247"/>
      <c r="O28" s="247"/>
      <c r="P28" s="247"/>
      <c r="Q28" s="247"/>
      <c r="R28" s="247"/>
      <c r="S28" s="247"/>
      <c r="T28" s="247"/>
      <c r="U28" s="247"/>
      <c r="V28" s="247"/>
      <c r="W28" s="247"/>
      <c r="X28" s="248"/>
    </row>
    <row r="29" spans="1:24" ht="15" customHeight="1" x14ac:dyDescent="0.15">
      <c r="A29" s="415" t="s">
        <v>563</v>
      </c>
      <c r="B29" s="349"/>
      <c r="C29" s="350"/>
      <c r="D29" s="334" t="s">
        <v>562</v>
      </c>
      <c r="E29" s="363"/>
      <c r="F29" s="363"/>
      <c r="G29" s="363"/>
      <c r="H29" s="363"/>
      <c r="I29" s="363"/>
      <c r="J29" s="363"/>
      <c r="K29" s="363"/>
      <c r="L29" s="363"/>
      <c r="M29" s="363"/>
      <c r="N29" s="363"/>
      <c r="O29" s="363"/>
      <c r="P29" s="363"/>
      <c r="Q29" s="363"/>
      <c r="R29" s="363"/>
      <c r="S29" s="363"/>
      <c r="T29" s="363"/>
      <c r="U29" s="363"/>
      <c r="V29" s="363"/>
      <c r="W29" s="363"/>
      <c r="X29" s="565"/>
    </row>
    <row r="30" spans="1:24" ht="15" customHeight="1" x14ac:dyDescent="0.15">
      <c r="A30" s="715" t="s">
        <v>233</v>
      </c>
      <c r="B30" s="714" t="s">
        <v>561</v>
      </c>
      <c r="C30" s="714"/>
      <c r="D30" s="714"/>
      <c r="E30" s="714"/>
      <c r="F30" s="344" t="s">
        <v>559</v>
      </c>
      <c r="G30" s="344"/>
      <c r="H30" s="344"/>
      <c r="I30" s="344"/>
      <c r="J30" s="344"/>
      <c r="K30" s="344"/>
      <c r="L30" s="344"/>
      <c r="M30" s="344"/>
      <c r="N30" s="344"/>
      <c r="O30" s="344"/>
      <c r="P30" s="344"/>
      <c r="Q30" s="344"/>
      <c r="R30" s="344"/>
      <c r="S30" s="344"/>
      <c r="T30" s="344"/>
      <c r="U30" s="344"/>
      <c r="V30" s="344"/>
      <c r="W30" s="344"/>
      <c r="X30" s="344"/>
    </row>
    <row r="31" spans="1:24" ht="15" customHeight="1" x14ac:dyDescent="0.15">
      <c r="A31" s="716"/>
      <c r="B31" s="714" t="s">
        <v>236</v>
      </c>
      <c r="C31" s="714"/>
      <c r="D31" s="714"/>
      <c r="E31" s="714"/>
      <c r="F31" s="344" t="s">
        <v>558</v>
      </c>
      <c r="G31" s="344"/>
      <c r="H31" s="344"/>
      <c r="I31" s="344"/>
      <c r="J31" s="344"/>
      <c r="K31" s="344"/>
      <c r="L31" s="344"/>
      <c r="M31" s="344"/>
      <c r="N31" s="344"/>
      <c r="O31" s="344"/>
      <c r="P31" s="344"/>
      <c r="Q31" s="344"/>
      <c r="R31" s="344"/>
      <c r="S31" s="344"/>
      <c r="T31" s="344"/>
      <c r="U31" s="344"/>
      <c r="V31" s="344"/>
      <c r="W31" s="344"/>
      <c r="X31" s="344"/>
    </row>
    <row r="32" spans="1:24" ht="15" customHeight="1" x14ac:dyDescent="0.15">
      <c r="A32" s="717"/>
      <c r="B32" s="714" t="s">
        <v>560</v>
      </c>
      <c r="C32" s="714"/>
      <c r="D32" s="714"/>
      <c r="E32" s="714"/>
      <c r="F32" s="344" t="s">
        <v>559</v>
      </c>
      <c r="G32" s="344"/>
      <c r="H32" s="344"/>
      <c r="I32" s="344"/>
      <c r="J32" s="344"/>
      <c r="K32" s="344"/>
      <c r="L32" s="344"/>
      <c r="M32" s="344"/>
      <c r="N32" s="344"/>
      <c r="O32" s="344"/>
      <c r="P32" s="344"/>
      <c r="Q32" s="344"/>
      <c r="R32" s="344"/>
      <c r="S32" s="344"/>
      <c r="T32" s="344"/>
      <c r="U32" s="344"/>
      <c r="V32" s="344"/>
      <c r="W32" s="344"/>
      <c r="X32" s="344"/>
    </row>
    <row r="33" spans="1:24" ht="15" customHeight="1" x14ac:dyDescent="0.15">
      <c r="A33" s="716"/>
      <c r="B33" s="714" t="s">
        <v>236</v>
      </c>
      <c r="C33" s="714"/>
      <c r="D33" s="714"/>
      <c r="E33" s="714"/>
      <c r="F33" s="344" t="s">
        <v>558</v>
      </c>
      <c r="G33" s="344"/>
      <c r="H33" s="344"/>
      <c r="I33" s="344"/>
      <c r="J33" s="344"/>
      <c r="K33" s="344"/>
      <c r="L33" s="344"/>
      <c r="M33" s="344"/>
      <c r="N33" s="344"/>
      <c r="O33" s="344"/>
      <c r="P33" s="344"/>
      <c r="Q33" s="344"/>
      <c r="R33" s="344"/>
      <c r="S33" s="344"/>
      <c r="T33" s="344"/>
      <c r="U33" s="344"/>
      <c r="V33" s="344"/>
      <c r="W33" s="344"/>
      <c r="X33" s="344"/>
    </row>
    <row r="34" spans="1:24" ht="15" customHeight="1" x14ac:dyDescent="0.15">
      <c r="A34" s="716"/>
      <c r="B34" s="395"/>
      <c r="C34" s="396"/>
      <c r="D34" s="396"/>
      <c r="E34" s="396"/>
      <c r="F34" s="396"/>
      <c r="G34" s="396"/>
      <c r="H34" s="396"/>
      <c r="I34" s="396"/>
      <c r="J34" s="396"/>
      <c r="K34" s="396"/>
      <c r="L34" s="396"/>
      <c r="M34" s="396"/>
      <c r="N34" s="396"/>
      <c r="O34" s="396"/>
      <c r="P34" s="396"/>
      <c r="Q34" s="396"/>
      <c r="R34" s="396"/>
      <c r="S34" s="396"/>
      <c r="T34" s="396"/>
      <c r="U34" s="396"/>
      <c r="V34" s="396"/>
      <c r="W34" s="396"/>
      <c r="X34" s="397"/>
    </row>
    <row r="35" spans="1:24" ht="15" customHeight="1" x14ac:dyDescent="0.15">
      <c r="A35" s="716"/>
      <c r="B35" s="398"/>
      <c r="C35" s="399"/>
      <c r="D35" s="399"/>
      <c r="E35" s="399"/>
      <c r="F35" s="399"/>
      <c r="G35" s="399"/>
      <c r="H35" s="399"/>
      <c r="I35" s="399"/>
      <c r="J35" s="399"/>
      <c r="K35" s="399"/>
      <c r="L35" s="399"/>
      <c r="M35" s="399"/>
      <c r="N35" s="399"/>
      <c r="O35" s="399"/>
      <c r="P35" s="399"/>
      <c r="Q35" s="399"/>
      <c r="R35" s="399"/>
      <c r="S35" s="399"/>
      <c r="T35" s="399"/>
      <c r="U35" s="399"/>
      <c r="V35" s="399"/>
      <c r="W35" s="399"/>
      <c r="X35" s="400"/>
    </row>
    <row r="36" spans="1:24" ht="15" customHeight="1" x14ac:dyDescent="0.15">
      <c r="A36" s="716"/>
      <c r="B36" s="398"/>
      <c r="C36" s="399"/>
      <c r="D36" s="399"/>
      <c r="E36" s="399"/>
      <c r="F36" s="399"/>
      <c r="G36" s="399"/>
      <c r="H36" s="399"/>
      <c r="I36" s="399"/>
      <c r="J36" s="399"/>
      <c r="K36" s="399"/>
      <c r="L36" s="399"/>
      <c r="M36" s="399"/>
      <c r="N36" s="399"/>
      <c r="O36" s="399"/>
      <c r="P36" s="399"/>
      <c r="Q36" s="399"/>
      <c r="R36" s="399"/>
      <c r="S36" s="399"/>
      <c r="T36" s="399"/>
      <c r="U36" s="399"/>
      <c r="V36" s="399"/>
      <c r="W36" s="399"/>
      <c r="X36" s="400"/>
    </row>
    <row r="37" spans="1:24" ht="15" customHeight="1" x14ac:dyDescent="0.15">
      <c r="A37" s="716"/>
      <c r="B37" s="398"/>
      <c r="C37" s="399"/>
      <c r="D37" s="399"/>
      <c r="E37" s="399"/>
      <c r="F37" s="399"/>
      <c r="G37" s="399"/>
      <c r="H37" s="399"/>
      <c r="I37" s="399"/>
      <c r="J37" s="399"/>
      <c r="K37" s="399"/>
      <c r="L37" s="399"/>
      <c r="M37" s="399"/>
      <c r="N37" s="399"/>
      <c r="O37" s="399"/>
      <c r="P37" s="399"/>
      <c r="Q37" s="399"/>
      <c r="R37" s="399"/>
      <c r="S37" s="399"/>
      <c r="T37" s="399"/>
      <c r="U37" s="399"/>
      <c r="V37" s="399"/>
      <c r="W37" s="399"/>
      <c r="X37" s="400"/>
    </row>
    <row r="38" spans="1:24" ht="15" customHeight="1" x14ac:dyDescent="0.15">
      <c r="A38" s="716"/>
      <c r="B38" s="398"/>
      <c r="C38" s="399"/>
      <c r="D38" s="399"/>
      <c r="E38" s="399"/>
      <c r="F38" s="399"/>
      <c r="G38" s="399"/>
      <c r="H38" s="399"/>
      <c r="I38" s="399"/>
      <c r="J38" s="399"/>
      <c r="K38" s="399"/>
      <c r="L38" s="399"/>
      <c r="M38" s="399"/>
      <c r="N38" s="399"/>
      <c r="O38" s="399"/>
      <c r="P38" s="399"/>
      <c r="Q38" s="399"/>
      <c r="R38" s="399"/>
      <c r="S38" s="399"/>
      <c r="T38" s="399"/>
      <c r="U38" s="399"/>
      <c r="V38" s="399"/>
      <c r="W38" s="399"/>
      <c r="X38" s="400"/>
    </row>
    <row r="39" spans="1:24" ht="15" customHeight="1" x14ac:dyDescent="0.15">
      <c r="A39" s="716"/>
      <c r="B39" s="398"/>
      <c r="C39" s="399"/>
      <c r="D39" s="399"/>
      <c r="E39" s="399"/>
      <c r="F39" s="399"/>
      <c r="G39" s="399"/>
      <c r="H39" s="399"/>
      <c r="I39" s="399"/>
      <c r="J39" s="399"/>
      <c r="K39" s="399"/>
      <c r="L39" s="399"/>
      <c r="M39" s="399"/>
      <c r="N39" s="399"/>
      <c r="O39" s="399"/>
      <c r="P39" s="399"/>
      <c r="Q39" s="399"/>
      <c r="R39" s="399"/>
      <c r="S39" s="399"/>
      <c r="T39" s="399"/>
      <c r="U39" s="399"/>
      <c r="V39" s="399"/>
      <c r="W39" s="399"/>
      <c r="X39" s="400"/>
    </row>
    <row r="40" spans="1:24" ht="15" customHeight="1" x14ac:dyDescent="0.15">
      <c r="A40" s="716"/>
      <c r="B40" s="398"/>
      <c r="C40" s="399"/>
      <c r="D40" s="399"/>
      <c r="E40" s="399"/>
      <c r="F40" s="399"/>
      <c r="G40" s="399"/>
      <c r="H40" s="399"/>
      <c r="I40" s="399"/>
      <c r="J40" s="399"/>
      <c r="K40" s="399"/>
      <c r="L40" s="399"/>
      <c r="M40" s="399"/>
      <c r="N40" s="399"/>
      <c r="O40" s="399"/>
      <c r="P40" s="399"/>
      <c r="Q40" s="399"/>
      <c r="R40" s="399"/>
      <c r="S40" s="399"/>
      <c r="T40" s="399"/>
      <c r="U40" s="399"/>
      <c r="V40" s="399"/>
      <c r="W40" s="399"/>
      <c r="X40" s="400"/>
    </row>
    <row r="41" spans="1:24" ht="15" customHeight="1" x14ac:dyDescent="0.15">
      <c r="A41" s="716"/>
      <c r="B41" s="398"/>
      <c r="C41" s="399"/>
      <c r="D41" s="399"/>
      <c r="E41" s="399"/>
      <c r="F41" s="399"/>
      <c r="G41" s="399"/>
      <c r="H41" s="399"/>
      <c r="I41" s="399"/>
      <c r="J41" s="399"/>
      <c r="K41" s="399"/>
      <c r="L41" s="399"/>
      <c r="M41" s="399"/>
      <c r="N41" s="399"/>
      <c r="O41" s="399"/>
      <c r="P41" s="399"/>
      <c r="Q41" s="399"/>
      <c r="R41" s="399"/>
      <c r="S41" s="399"/>
      <c r="T41" s="399"/>
      <c r="U41" s="399"/>
      <c r="V41" s="399"/>
      <c r="W41" s="399"/>
      <c r="X41" s="400"/>
    </row>
    <row r="42" spans="1:24" ht="15" customHeight="1" x14ac:dyDescent="0.15">
      <c r="A42" s="718"/>
      <c r="B42" s="401"/>
      <c r="C42" s="402"/>
      <c r="D42" s="402"/>
      <c r="E42" s="402"/>
      <c r="F42" s="402"/>
      <c r="G42" s="402"/>
      <c r="H42" s="402"/>
      <c r="I42" s="402"/>
      <c r="J42" s="402"/>
      <c r="K42" s="402"/>
      <c r="L42" s="402"/>
      <c r="M42" s="402"/>
      <c r="N42" s="402"/>
      <c r="O42" s="402"/>
      <c r="P42" s="402"/>
      <c r="Q42" s="402"/>
      <c r="R42" s="402"/>
      <c r="S42" s="402"/>
      <c r="T42" s="402"/>
      <c r="U42" s="402"/>
      <c r="V42" s="402"/>
      <c r="W42" s="402"/>
      <c r="X42" s="403"/>
    </row>
    <row r="43" spans="1:24" ht="15" customHeight="1" x14ac:dyDescent="0.15">
      <c r="A43" s="700" t="s">
        <v>240</v>
      </c>
      <c r="B43" s="414" t="s">
        <v>557</v>
      </c>
      <c r="C43" s="355"/>
      <c r="D43" s="246" t="s">
        <v>556</v>
      </c>
      <c r="E43" s="247"/>
      <c r="F43" s="247"/>
      <c r="G43" s="247"/>
      <c r="H43" s="247"/>
      <c r="I43" s="247"/>
      <c r="J43" s="247"/>
      <c r="K43" s="247"/>
      <c r="L43" s="247"/>
      <c r="M43" s="247"/>
      <c r="N43" s="247"/>
      <c r="O43" s="247"/>
      <c r="P43" s="247"/>
      <c r="Q43" s="247"/>
      <c r="R43" s="247"/>
      <c r="S43" s="247"/>
      <c r="T43" s="247"/>
      <c r="U43" s="247"/>
      <c r="V43" s="247"/>
      <c r="W43" s="247"/>
      <c r="X43" s="248"/>
    </row>
    <row r="44" spans="1:24" ht="15" customHeight="1" x14ac:dyDescent="0.15">
      <c r="A44" s="701"/>
      <c r="B44" s="414" t="s">
        <v>169</v>
      </c>
      <c r="C44" s="356"/>
      <c r="D44" s="246" t="s">
        <v>555</v>
      </c>
      <c r="E44" s="247"/>
      <c r="F44" s="247"/>
      <c r="G44" s="247"/>
      <c r="H44" s="247"/>
      <c r="I44" s="247"/>
      <c r="J44" s="247"/>
      <c r="K44" s="247"/>
      <c r="L44" s="247"/>
      <c r="M44" s="247"/>
      <c r="N44" s="247"/>
      <c r="O44" s="247"/>
      <c r="P44" s="247"/>
      <c r="Q44" s="247"/>
      <c r="R44" s="247"/>
      <c r="S44" s="247"/>
      <c r="T44" s="247"/>
      <c r="U44" s="247"/>
      <c r="V44" s="247"/>
      <c r="W44" s="247"/>
      <c r="X44" s="248"/>
    </row>
    <row r="45" spans="1:24" ht="15" customHeight="1" x14ac:dyDescent="0.15">
      <c r="A45" s="701"/>
      <c r="B45" s="395"/>
      <c r="C45" s="396"/>
      <c r="D45" s="396"/>
      <c r="E45" s="396"/>
      <c r="F45" s="396"/>
      <c r="G45" s="396"/>
      <c r="H45" s="396"/>
      <c r="I45" s="396"/>
      <c r="J45" s="396"/>
      <c r="K45" s="396"/>
      <c r="L45" s="396"/>
      <c r="M45" s="396"/>
      <c r="N45" s="396"/>
      <c r="O45" s="396"/>
      <c r="P45" s="396"/>
      <c r="Q45" s="396"/>
      <c r="R45" s="396"/>
      <c r="S45" s="396"/>
      <c r="T45" s="396"/>
      <c r="U45" s="396"/>
      <c r="V45" s="396"/>
      <c r="W45" s="396"/>
      <c r="X45" s="397"/>
    </row>
    <row r="46" spans="1:24" ht="15" customHeight="1" x14ac:dyDescent="0.15">
      <c r="A46" s="701"/>
      <c r="B46" s="398"/>
      <c r="C46" s="399"/>
      <c r="D46" s="399"/>
      <c r="E46" s="399"/>
      <c r="F46" s="399"/>
      <c r="G46" s="399"/>
      <c r="H46" s="399"/>
      <c r="I46" s="399"/>
      <c r="J46" s="399"/>
      <c r="K46" s="399"/>
      <c r="L46" s="399"/>
      <c r="M46" s="399"/>
      <c r="N46" s="399"/>
      <c r="O46" s="399"/>
      <c r="P46" s="399"/>
      <c r="Q46" s="399"/>
      <c r="R46" s="399"/>
      <c r="S46" s="399"/>
      <c r="T46" s="399"/>
      <c r="U46" s="399"/>
      <c r="V46" s="399"/>
      <c r="W46" s="399"/>
      <c r="X46" s="400"/>
    </row>
    <row r="47" spans="1:24" ht="15" customHeight="1" x14ac:dyDescent="0.15">
      <c r="A47" s="701"/>
      <c r="B47" s="398"/>
      <c r="C47" s="399"/>
      <c r="D47" s="399"/>
      <c r="E47" s="399"/>
      <c r="F47" s="399"/>
      <c r="G47" s="399"/>
      <c r="H47" s="399"/>
      <c r="I47" s="399"/>
      <c r="J47" s="399"/>
      <c r="K47" s="399"/>
      <c r="L47" s="399"/>
      <c r="M47" s="399"/>
      <c r="N47" s="399"/>
      <c r="O47" s="399"/>
      <c r="P47" s="399"/>
      <c r="Q47" s="399"/>
      <c r="R47" s="399"/>
      <c r="S47" s="399"/>
      <c r="T47" s="399"/>
      <c r="U47" s="399"/>
      <c r="V47" s="399"/>
      <c r="W47" s="399"/>
      <c r="X47" s="400"/>
    </row>
    <row r="48" spans="1:24" ht="15" customHeight="1" x14ac:dyDescent="0.15">
      <c r="A48" s="701"/>
      <c r="B48" s="398"/>
      <c r="C48" s="399"/>
      <c r="D48" s="399"/>
      <c r="E48" s="399"/>
      <c r="F48" s="399"/>
      <c r="G48" s="399"/>
      <c r="H48" s="399"/>
      <c r="I48" s="399"/>
      <c r="J48" s="399"/>
      <c r="K48" s="399"/>
      <c r="L48" s="399"/>
      <c r="M48" s="399"/>
      <c r="N48" s="399"/>
      <c r="O48" s="399"/>
      <c r="P48" s="399"/>
      <c r="Q48" s="399"/>
      <c r="R48" s="399"/>
      <c r="S48" s="399"/>
      <c r="T48" s="399"/>
      <c r="U48" s="399"/>
      <c r="V48" s="399"/>
      <c r="W48" s="399"/>
      <c r="X48" s="400"/>
    </row>
    <row r="49" spans="1:25" ht="15" customHeight="1" x14ac:dyDescent="0.15">
      <c r="A49" s="701"/>
      <c r="B49" s="398"/>
      <c r="C49" s="399"/>
      <c r="D49" s="399"/>
      <c r="E49" s="399"/>
      <c r="F49" s="399"/>
      <c r="G49" s="399"/>
      <c r="H49" s="399"/>
      <c r="I49" s="399"/>
      <c r="J49" s="399"/>
      <c r="K49" s="399"/>
      <c r="L49" s="399"/>
      <c r="M49" s="399"/>
      <c r="N49" s="399"/>
      <c r="O49" s="399"/>
      <c r="P49" s="399"/>
      <c r="Q49" s="399"/>
      <c r="R49" s="399"/>
      <c r="S49" s="399"/>
      <c r="T49" s="399"/>
      <c r="U49" s="399"/>
      <c r="V49" s="399"/>
      <c r="W49" s="399"/>
      <c r="X49" s="400"/>
    </row>
    <row r="50" spans="1:25" ht="15" customHeight="1" x14ac:dyDescent="0.15">
      <c r="A50" s="701"/>
      <c r="B50" s="398"/>
      <c r="C50" s="399"/>
      <c r="D50" s="399"/>
      <c r="E50" s="399"/>
      <c r="F50" s="399"/>
      <c r="G50" s="399"/>
      <c r="H50" s="399"/>
      <c r="I50" s="399"/>
      <c r="J50" s="399"/>
      <c r="K50" s="399"/>
      <c r="L50" s="399"/>
      <c r="M50" s="399"/>
      <c r="N50" s="399"/>
      <c r="O50" s="399"/>
      <c r="P50" s="399"/>
      <c r="Q50" s="399"/>
      <c r="R50" s="399"/>
      <c r="S50" s="399"/>
      <c r="T50" s="399"/>
      <c r="U50" s="399"/>
      <c r="V50" s="399"/>
      <c r="W50" s="399"/>
      <c r="X50" s="400"/>
    </row>
    <row r="51" spans="1:25" ht="15" customHeight="1" x14ac:dyDescent="0.15">
      <c r="A51" s="701"/>
      <c r="B51" s="398"/>
      <c r="C51" s="399"/>
      <c r="D51" s="399"/>
      <c r="E51" s="399"/>
      <c r="F51" s="399"/>
      <c r="G51" s="399"/>
      <c r="H51" s="399"/>
      <c r="I51" s="399"/>
      <c r="J51" s="399"/>
      <c r="K51" s="399"/>
      <c r="L51" s="399"/>
      <c r="M51" s="399"/>
      <c r="N51" s="399"/>
      <c r="O51" s="399"/>
      <c r="P51" s="399"/>
      <c r="Q51" s="399"/>
      <c r="R51" s="399"/>
      <c r="S51" s="399"/>
      <c r="T51" s="399"/>
      <c r="U51" s="399"/>
      <c r="V51" s="399"/>
      <c r="W51" s="399"/>
      <c r="X51" s="400"/>
    </row>
    <row r="52" spans="1:25" ht="15" customHeight="1" x14ac:dyDescent="0.15">
      <c r="A52" s="701"/>
      <c r="B52" s="401"/>
      <c r="C52" s="402"/>
      <c r="D52" s="402"/>
      <c r="E52" s="402"/>
      <c r="F52" s="402"/>
      <c r="G52" s="402"/>
      <c r="H52" s="402"/>
      <c r="I52" s="402"/>
      <c r="J52" s="402"/>
      <c r="K52" s="402"/>
      <c r="L52" s="402"/>
      <c r="M52" s="402"/>
      <c r="N52" s="402"/>
      <c r="O52" s="402"/>
      <c r="P52" s="402"/>
      <c r="Q52" s="402"/>
      <c r="R52" s="402"/>
      <c r="S52" s="402"/>
      <c r="T52" s="402"/>
      <c r="U52" s="402"/>
      <c r="V52" s="402"/>
      <c r="W52" s="402"/>
      <c r="X52" s="403"/>
    </row>
    <row r="53" spans="1:25" ht="15" customHeight="1" x14ac:dyDescent="0.15">
      <c r="A53" s="700" t="s">
        <v>16</v>
      </c>
      <c r="B53" s="355" t="s">
        <v>245</v>
      </c>
      <c r="C53" s="355"/>
      <c r="D53" s="356"/>
      <c r="E53" s="246" t="s">
        <v>554</v>
      </c>
      <c r="F53" s="247"/>
      <c r="G53" s="247"/>
      <c r="H53" s="247"/>
      <c r="I53" s="247"/>
      <c r="J53" s="247"/>
      <c r="K53" s="247"/>
      <c r="L53" s="247"/>
      <c r="M53" s="247"/>
      <c r="N53" s="247"/>
      <c r="O53" s="247"/>
      <c r="P53" s="247"/>
      <c r="Q53" s="247"/>
      <c r="R53" s="247"/>
      <c r="S53" s="247"/>
      <c r="T53" s="247"/>
      <c r="U53" s="247"/>
      <c r="V53" s="247"/>
      <c r="W53" s="247"/>
      <c r="X53" s="248"/>
    </row>
    <row r="54" spans="1:25" ht="15" customHeight="1" x14ac:dyDescent="0.15">
      <c r="A54" s="701"/>
      <c r="B54" s="414" t="s">
        <v>247</v>
      </c>
      <c r="C54" s="561"/>
      <c r="D54" s="566"/>
      <c r="E54" s="246" t="s">
        <v>553</v>
      </c>
      <c r="F54" s="619"/>
      <c r="G54" s="619"/>
      <c r="H54" s="619"/>
      <c r="I54" s="619"/>
      <c r="J54" s="619"/>
      <c r="K54" s="619"/>
      <c r="L54" s="619"/>
      <c r="M54" s="619"/>
      <c r="N54" s="619"/>
      <c r="O54" s="619"/>
      <c r="P54" s="619"/>
      <c r="Q54" s="619"/>
      <c r="R54" s="619"/>
      <c r="S54" s="619"/>
      <c r="T54" s="619"/>
      <c r="U54" s="619"/>
      <c r="V54" s="619"/>
      <c r="W54" s="619"/>
      <c r="X54" s="620"/>
    </row>
    <row r="55" spans="1:25" ht="15" customHeight="1" x14ac:dyDescent="0.15">
      <c r="A55" s="701"/>
      <c r="B55" s="398" t="s">
        <v>552</v>
      </c>
      <c r="C55" s="595"/>
      <c r="D55" s="595"/>
      <c r="E55" s="595"/>
      <c r="F55" s="595"/>
      <c r="G55" s="595"/>
      <c r="H55" s="595"/>
      <c r="I55" s="595"/>
      <c r="J55" s="595"/>
      <c r="K55" s="595"/>
      <c r="L55" s="595"/>
      <c r="M55" s="595"/>
      <c r="N55" s="595"/>
      <c r="O55" s="595"/>
      <c r="P55" s="595"/>
      <c r="Q55" s="595"/>
      <c r="R55" s="595"/>
      <c r="S55" s="595"/>
      <c r="T55" s="595"/>
      <c r="U55" s="595"/>
      <c r="V55" s="595"/>
      <c r="W55" s="595"/>
      <c r="X55" s="703"/>
    </row>
    <row r="56" spans="1:25" ht="15" customHeight="1" x14ac:dyDescent="0.15">
      <c r="A56" s="701"/>
      <c r="B56" s="704"/>
      <c r="C56" s="595"/>
      <c r="D56" s="595"/>
      <c r="E56" s="595"/>
      <c r="F56" s="595"/>
      <c r="G56" s="595"/>
      <c r="H56" s="595"/>
      <c r="I56" s="595"/>
      <c r="J56" s="595"/>
      <c r="K56" s="595"/>
      <c r="L56" s="595"/>
      <c r="M56" s="595"/>
      <c r="N56" s="595"/>
      <c r="O56" s="595"/>
      <c r="P56" s="595"/>
      <c r="Q56" s="595"/>
      <c r="R56" s="595"/>
      <c r="S56" s="595"/>
      <c r="T56" s="595"/>
      <c r="U56" s="595"/>
      <c r="V56" s="595"/>
      <c r="W56" s="595"/>
      <c r="X56" s="703"/>
    </row>
    <row r="57" spans="1:25" ht="15" customHeight="1" x14ac:dyDescent="0.15">
      <c r="A57" s="701"/>
      <c r="B57" s="704"/>
      <c r="C57" s="595"/>
      <c r="D57" s="595"/>
      <c r="E57" s="595"/>
      <c r="F57" s="595"/>
      <c r="G57" s="595"/>
      <c r="H57" s="595"/>
      <c r="I57" s="595"/>
      <c r="J57" s="595"/>
      <c r="K57" s="595"/>
      <c r="L57" s="595"/>
      <c r="M57" s="595"/>
      <c r="N57" s="595"/>
      <c r="O57" s="595"/>
      <c r="P57" s="595"/>
      <c r="Q57" s="595"/>
      <c r="R57" s="595"/>
      <c r="S57" s="595"/>
      <c r="T57" s="595"/>
      <c r="U57" s="595"/>
      <c r="V57" s="595"/>
      <c r="W57" s="595"/>
      <c r="X57" s="703"/>
    </row>
    <row r="58" spans="1:25" ht="15" customHeight="1" x14ac:dyDescent="0.15">
      <c r="A58" s="701"/>
      <c r="B58" s="704"/>
      <c r="C58" s="595"/>
      <c r="D58" s="595"/>
      <c r="E58" s="595"/>
      <c r="F58" s="595"/>
      <c r="G58" s="595"/>
      <c r="H58" s="595"/>
      <c r="I58" s="595"/>
      <c r="J58" s="595"/>
      <c r="K58" s="595"/>
      <c r="L58" s="595"/>
      <c r="M58" s="595"/>
      <c r="N58" s="595"/>
      <c r="O58" s="595"/>
      <c r="P58" s="595"/>
      <c r="Q58" s="595"/>
      <c r="R58" s="595"/>
      <c r="S58" s="595"/>
      <c r="T58" s="595"/>
      <c r="U58" s="595"/>
      <c r="V58" s="595"/>
      <c r="W58" s="595"/>
      <c r="X58" s="703"/>
    </row>
    <row r="59" spans="1:25" ht="15" customHeight="1" x14ac:dyDescent="0.15">
      <c r="A59" s="701"/>
      <c r="B59" s="704"/>
      <c r="C59" s="595"/>
      <c r="D59" s="595"/>
      <c r="E59" s="595"/>
      <c r="F59" s="595"/>
      <c r="G59" s="595"/>
      <c r="H59" s="595"/>
      <c r="I59" s="595"/>
      <c r="J59" s="595"/>
      <c r="K59" s="595"/>
      <c r="L59" s="595"/>
      <c r="M59" s="595"/>
      <c r="N59" s="595"/>
      <c r="O59" s="595"/>
      <c r="P59" s="595"/>
      <c r="Q59" s="595"/>
      <c r="R59" s="595"/>
      <c r="S59" s="595"/>
      <c r="T59" s="595"/>
      <c r="U59" s="595"/>
      <c r="V59" s="595"/>
      <c r="W59" s="595"/>
      <c r="X59" s="703"/>
    </row>
    <row r="60" spans="1:25" ht="15" customHeight="1" x14ac:dyDescent="0.15">
      <c r="A60" s="701"/>
      <c r="B60" s="704"/>
      <c r="C60" s="595"/>
      <c r="D60" s="595"/>
      <c r="E60" s="595"/>
      <c r="F60" s="595"/>
      <c r="G60" s="595"/>
      <c r="H60" s="595"/>
      <c r="I60" s="595"/>
      <c r="J60" s="595"/>
      <c r="K60" s="595"/>
      <c r="L60" s="595"/>
      <c r="M60" s="595"/>
      <c r="N60" s="595"/>
      <c r="O60" s="595"/>
      <c r="P60" s="595"/>
      <c r="Q60" s="595"/>
      <c r="R60" s="595"/>
      <c r="S60" s="595"/>
      <c r="T60" s="595"/>
      <c r="U60" s="595"/>
      <c r="V60" s="595"/>
      <c r="W60" s="595"/>
      <c r="X60" s="703"/>
    </row>
    <row r="61" spans="1:25" ht="15" customHeight="1" x14ac:dyDescent="0.15">
      <c r="A61" s="701"/>
      <c r="B61" s="705"/>
      <c r="C61" s="706"/>
      <c r="D61" s="706"/>
      <c r="E61" s="706"/>
      <c r="F61" s="706"/>
      <c r="G61" s="706"/>
      <c r="H61" s="706"/>
      <c r="I61" s="706"/>
      <c r="J61" s="706"/>
      <c r="K61" s="706"/>
      <c r="L61" s="706"/>
      <c r="M61" s="706"/>
      <c r="N61" s="706"/>
      <c r="O61" s="706"/>
      <c r="P61" s="706"/>
      <c r="Q61" s="706"/>
      <c r="R61" s="706"/>
      <c r="S61" s="706"/>
      <c r="T61" s="706"/>
      <c r="U61" s="706"/>
      <c r="V61" s="706"/>
      <c r="W61" s="706"/>
      <c r="X61" s="707"/>
    </row>
    <row r="62" spans="1:25" ht="15" customHeight="1" x14ac:dyDescent="0.15">
      <c r="A62" s="701"/>
      <c r="B62" s="313" t="s">
        <v>551</v>
      </c>
      <c r="C62" s="377"/>
      <c r="D62" s="377"/>
      <c r="E62" s="708" t="s">
        <v>550</v>
      </c>
      <c r="F62" s="709"/>
      <c r="G62" s="709"/>
      <c r="H62" s="709"/>
      <c r="I62" s="709"/>
      <c r="J62" s="709"/>
      <c r="K62" s="709"/>
      <c r="L62" s="709"/>
      <c r="M62" s="709"/>
      <c r="N62" s="709"/>
      <c r="O62" s="709"/>
      <c r="P62" s="709"/>
      <c r="Q62" s="709"/>
      <c r="R62" s="709"/>
      <c r="S62" s="709"/>
      <c r="T62" s="709"/>
      <c r="U62" s="709"/>
      <c r="V62" s="709"/>
      <c r="W62" s="709"/>
      <c r="X62" s="710"/>
      <c r="Y62" s="46"/>
    </row>
    <row r="63" spans="1:25" ht="15" customHeight="1" x14ac:dyDescent="0.15">
      <c r="A63" s="702"/>
      <c r="B63" s="316"/>
      <c r="C63" s="372"/>
      <c r="D63" s="372"/>
      <c r="E63" s="711"/>
      <c r="F63" s="712"/>
      <c r="G63" s="712"/>
      <c r="H63" s="712"/>
      <c r="I63" s="712"/>
      <c r="J63" s="712"/>
      <c r="K63" s="712"/>
      <c r="L63" s="712"/>
      <c r="M63" s="712"/>
      <c r="N63" s="712"/>
      <c r="O63" s="712"/>
      <c r="P63" s="712"/>
      <c r="Q63" s="712"/>
      <c r="R63" s="712"/>
      <c r="S63" s="712"/>
      <c r="T63" s="712"/>
      <c r="U63" s="712"/>
      <c r="V63" s="712"/>
      <c r="W63" s="712"/>
      <c r="X63" s="713"/>
    </row>
    <row r="64" spans="1:25" ht="13.5" customHeight="1" x14ac:dyDescent="0.15">
      <c r="A64" s="699" t="s">
        <v>260</v>
      </c>
      <c r="B64" s="699"/>
      <c r="C64" s="699"/>
      <c r="D64" s="699"/>
      <c r="E64" s="699"/>
      <c r="F64" s="699"/>
      <c r="G64" s="699"/>
      <c r="H64" s="699"/>
      <c r="I64" s="699"/>
      <c r="J64" s="699"/>
      <c r="K64" s="699"/>
      <c r="L64" s="699"/>
      <c r="M64" s="699"/>
      <c r="N64" s="699"/>
      <c r="O64" s="699"/>
      <c r="P64" s="699"/>
      <c r="Q64" s="699"/>
      <c r="R64" s="699"/>
      <c r="S64" s="699"/>
      <c r="T64" s="699"/>
      <c r="U64" s="699"/>
      <c r="V64" s="699"/>
      <c r="W64" s="699"/>
      <c r="X64" s="699"/>
    </row>
    <row r="65" spans="1:24" ht="13.5" customHeight="1" x14ac:dyDescent="0.15">
      <c r="A65" s="244" t="s">
        <v>259</v>
      </c>
      <c r="B65" s="244"/>
      <c r="C65" s="244"/>
      <c r="D65" s="244"/>
      <c r="E65" s="244"/>
      <c r="F65" s="244"/>
      <c r="G65" s="244"/>
      <c r="H65" s="244"/>
      <c r="I65" s="244"/>
      <c r="J65" s="244"/>
      <c r="K65" s="244"/>
      <c r="L65" s="244"/>
      <c r="M65" s="244"/>
      <c r="N65" s="244"/>
      <c r="O65" s="244"/>
      <c r="P65" s="244"/>
      <c r="Q65" s="244"/>
      <c r="R65" s="244"/>
      <c r="S65" s="244"/>
      <c r="T65" s="244"/>
      <c r="U65" s="244"/>
      <c r="V65" s="244"/>
      <c r="W65" s="244"/>
      <c r="X65" s="244"/>
    </row>
    <row r="66" spans="1:24" ht="27.75" customHeight="1" x14ac:dyDescent="0.15">
      <c r="X66" s="78" t="s">
        <v>989</v>
      </c>
    </row>
  </sheetData>
  <mergeCells count="73">
    <mergeCell ref="A8:C8"/>
    <mergeCell ref="A4:C4"/>
    <mergeCell ref="D4:L4"/>
    <mergeCell ref="O4:R4"/>
    <mergeCell ref="P7:Q7"/>
    <mergeCell ref="A7:C7"/>
    <mergeCell ref="A6:C6"/>
    <mergeCell ref="R7:X7"/>
    <mergeCell ref="U8:X8"/>
    <mergeCell ref="D8:S8"/>
    <mergeCell ref="A12:C12"/>
    <mergeCell ref="A9:C9"/>
    <mergeCell ref="A24:C24"/>
    <mergeCell ref="A11:C11"/>
    <mergeCell ref="A13:X20"/>
    <mergeCell ref="D11:X11"/>
    <mergeCell ref="D12:X12"/>
    <mergeCell ref="A22:X22"/>
    <mergeCell ref="C21:X21"/>
    <mergeCell ref="A10:C10"/>
    <mergeCell ref="A21:B21"/>
    <mergeCell ref="D9:X9"/>
    <mergeCell ref="D10:X10"/>
    <mergeCell ref="O1:X2"/>
    <mergeCell ref="D5:X5"/>
    <mergeCell ref="D6:X6"/>
    <mergeCell ref="E7:K7"/>
    <mergeCell ref="L7:M7"/>
    <mergeCell ref="A1:N2"/>
    <mergeCell ref="A3:X3"/>
    <mergeCell ref="A5:C5"/>
    <mergeCell ref="T4:X4"/>
    <mergeCell ref="M4:N4"/>
    <mergeCell ref="N7:O7"/>
    <mergeCell ref="D25:X25"/>
    <mergeCell ref="D23:X23"/>
    <mergeCell ref="D24:X24"/>
    <mergeCell ref="B30:E30"/>
    <mergeCell ref="D26:X26"/>
    <mergeCell ref="D27:X27"/>
    <mergeCell ref="A28:C28"/>
    <mergeCell ref="A23:C23"/>
    <mergeCell ref="A26:C26"/>
    <mergeCell ref="A25:C25"/>
    <mergeCell ref="A30:A42"/>
    <mergeCell ref="B33:E33"/>
    <mergeCell ref="A27:C27"/>
    <mergeCell ref="D29:X29"/>
    <mergeCell ref="D28:X28"/>
    <mergeCell ref="B34:X42"/>
    <mergeCell ref="F31:X31"/>
    <mergeCell ref="F33:X33"/>
    <mergeCell ref="B31:E31"/>
    <mergeCell ref="A29:C29"/>
    <mergeCell ref="F30:X30"/>
    <mergeCell ref="F32:X32"/>
    <mergeCell ref="B32:E32"/>
    <mergeCell ref="B53:D53"/>
    <mergeCell ref="B54:D54"/>
    <mergeCell ref="D44:X44"/>
    <mergeCell ref="A65:X65"/>
    <mergeCell ref="B43:C43"/>
    <mergeCell ref="B44:C44"/>
    <mergeCell ref="A64:X64"/>
    <mergeCell ref="B45:X52"/>
    <mergeCell ref="E53:X53"/>
    <mergeCell ref="A53:A63"/>
    <mergeCell ref="A43:A52"/>
    <mergeCell ref="B55:X61"/>
    <mergeCell ref="E54:X54"/>
    <mergeCell ref="B62:D63"/>
    <mergeCell ref="E62:X63"/>
    <mergeCell ref="D43:X43"/>
  </mergeCells>
  <phoneticPr fontId="3"/>
  <printOptions horizontalCentered="1" verticalCentered="1"/>
  <pageMargins left="0.51181102362204722" right="0.15748031496062992" top="0.19685039370078741" bottom="0.15748031496062992" header="0.15748031496062992" footer="0.19685039370078741"/>
  <pageSetup paperSize="9" scale="87" firstPageNumber="4294963191" orientation="portrait" r:id="rId1"/>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pageSetUpPr fitToPage="1"/>
  </sheetPr>
  <dimension ref="A1:X70"/>
  <sheetViews>
    <sheetView zoomScaleSheetLayoutView="100" workbookViewId="0">
      <selection activeCell="U72" sqref="U72"/>
    </sheetView>
  </sheetViews>
  <sheetFormatPr defaultColWidth="4.5" defaultRowHeight="13.5" x14ac:dyDescent="0.15"/>
  <sheetData>
    <row r="1" spans="1:24" ht="22.5" customHeight="1" x14ac:dyDescent="0.15">
      <c r="A1" s="434" t="s">
        <v>645</v>
      </c>
      <c r="B1" s="434"/>
      <c r="C1" s="434"/>
      <c r="D1" s="434"/>
      <c r="E1" s="434"/>
      <c r="F1" s="434"/>
      <c r="G1" s="434"/>
      <c r="H1" s="434"/>
      <c r="I1" s="434"/>
      <c r="J1" s="434"/>
      <c r="K1" s="434"/>
      <c r="L1" s="434"/>
      <c r="M1" s="434"/>
      <c r="N1" s="434"/>
      <c r="O1" s="726" t="s">
        <v>371</v>
      </c>
      <c r="P1" s="726"/>
      <c r="Q1" s="726"/>
      <c r="R1" s="726"/>
      <c r="S1" s="726"/>
      <c r="T1" s="726"/>
      <c r="U1" s="726"/>
      <c r="V1" s="726"/>
      <c r="W1" s="726"/>
      <c r="X1" s="726"/>
    </row>
    <row r="2" spans="1:24" ht="22.5" customHeight="1" x14ac:dyDescent="0.15">
      <c r="A2" s="434"/>
      <c r="B2" s="434"/>
      <c r="C2" s="434"/>
      <c r="D2" s="434"/>
      <c r="E2" s="434"/>
      <c r="F2" s="434"/>
      <c r="G2" s="434"/>
      <c r="H2" s="434"/>
      <c r="I2" s="434"/>
      <c r="J2" s="434"/>
      <c r="K2" s="434"/>
      <c r="L2" s="434"/>
      <c r="M2" s="434"/>
      <c r="N2" s="434"/>
      <c r="O2" s="726"/>
      <c r="P2" s="726"/>
      <c r="Q2" s="726"/>
      <c r="R2" s="726"/>
      <c r="S2" s="726"/>
      <c r="T2" s="726"/>
      <c r="U2" s="726"/>
      <c r="V2" s="726"/>
      <c r="W2" s="726"/>
      <c r="X2" s="726"/>
    </row>
    <row r="3" spans="1:24" x14ac:dyDescent="0.15">
      <c r="A3" s="727" t="s">
        <v>370</v>
      </c>
      <c r="B3" s="728"/>
      <c r="C3" s="728"/>
      <c r="D3" s="728"/>
      <c r="E3" s="728"/>
      <c r="F3" s="728"/>
      <c r="G3" s="728"/>
      <c r="H3" s="728"/>
      <c r="I3" s="728"/>
      <c r="J3" s="728"/>
      <c r="K3" s="728"/>
      <c r="L3" s="728"/>
      <c r="M3" s="728"/>
      <c r="N3" s="728"/>
      <c r="O3" s="728"/>
      <c r="P3" s="728"/>
      <c r="Q3" s="728"/>
      <c r="R3" s="728"/>
      <c r="S3" s="728"/>
      <c r="T3" s="728"/>
      <c r="U3" s="728"/>
      <c r="V3" s="728"/>
      <c r="W3" s="728"/>
      <c r="X3" s="729"/>
    </row>
    <row r="4" spans="1:24" x14ac:dyDescent="0.15">
      <c r="A4" s="725" t="s">
        <v>369</v>
      </c>
      <c r="B4" s="725"/>
      <c r="C4" s="725"/>
      <c r="D4" s="67"/>
      <c r="E4" s="68"/>
      <c r="F4" s="68"/>
      <c r="G4" s="68"/>
      <c r="H4" s="68"/>
      <c r="I4" s="68"/>
      <c r="J4" s="342" t="s">
        <v>644</v>
      </c>
      <c r="K4" s="343"/>
      <c r="L4" s="61"/>
      <c r="M4" s="62"/>
      <c r="N4" s="63"/>
      <c r="O4" s="55" t="s">
        <v>367</v>
      </c>
      <c r="P4" s="731"/>
      <c r="Q4" s="732"/>
      <c r="R4" s="55" t="s">
        <v>366</v>
      </c>
      <c r="S4" s="731" t="s">
        <v>643</v>
      </c>
      <c r="T4" s="733"/>
      <c r="U4" s="733"/>
      <c r="V4" s="733"/>
      <c r="W4" s="733"/>
      <c r="X4" s="732"/>
    </row>
    <row r="5" spans="1:24" x14ac:dyDescent="0.15">
      <c r="A5" s="730"/>
      <c r="B5" s="730"/>
      <c r="C5" s="730"/>
      <c r="D5" s="75"/>
      <c r="E5" s="76"/>
      <c r="F5" s="76"/>
      <c r="G5" s="76"/>
      <c r="H5" s="76"/>
      <c r="I5" s="76"/>
      <c r="J5" s="283" t="s">
        <v>189</v>
      </c>
      <c r="K5" s="285"/>
      <c r="L5" s="75"/>
      <c r="M5" s="76"/>
      <c r="N5" s="77"/>
      <c r="O5" s="141" t="s">
        <v>365</v>
      </c>
      <c r="P5" s="734" t="s">
        <v>364</v>
      </c>
      <c r="Q5" s="735"/>
      <c r="R5" s="141" t="s">
        <v>363</v>
      </c>
      <c r="S5" s="736" t="s">
        <v>643</v>
      </c>
      <c r="T5" s="737"/>
      <c r="U5" s="737"/>
      <c r="V5" s="737"/>
      <c r="W5" s="737"/>
      <c r="X5" s="738"/>
    </row>
    <row r="6" spans="1:24" x14ac:dyDescent="0.15">
      <c r="A6" s="415" t="s">
        <v>193</v>
      </c>
      <c r="B6" s="349"/>
      <c r="C6" s="350"/>
      <c r="D6" s="749" t="s">
        <v>642</v>
      </c>
      <c r="E6" s="750"/>
      <c r="F6" s="750"/>
      <c r="G6" s="750"/>
      <c r="H6" s="750"/>
      <c r="I6" s="750"/>
      <c r="J6" s="750"/>
      <c r="K6" s="750"/>
      <c r="L6" s="750"/>
      <c r="M6" s="750"/>
      <c r="N6" s="750"/>
      <c r="O6" s="750"/>
      <c r="P6" s="750"/>
      <c r="Q6" s="750"/>
      <c r="R6" s="750"/>
      <c r="S6" s="750"/>
      <c r="T6" s="750"/>
      <c r="U6" s="750"/>
      <c r="V6" s="750"/>
      <c r="W6" s="750"/>
      <c r="X6" s="751"/>
    </row>
    <row r="7" spans="1:24" x14ac:dyDescent="0.15">
      <c r="A7" s="370"/>
      <c r="B7" s="352"/>
      <c r="C7" s="353"/>
      <c r="D7" s="752" t="s">
        <v>641</v>
      </c>
      <c r="E7" s="753"/>
      <c r="F7" s="753"/>
      <c r="G7" s="753"/>
      <c r="H7" s="753"/>
      <c r="I7" s="753"/>
      <c r="J7" s="753"/>
      <c r="K7" s="753"/>
      <c r="L7" s="753"/>
      <c r="M7" s="753"/>
      <c r="N7" s="753"/>
      <c r="O7" s="753"/>
      <c r="P7" s="753"/>
      <c r="Q7" s="753"/>
      <c r="R7" s="753"/>
      <c r="S7" s="753"/>
      <c r="T7" s="753"/>
      <c r="U7" s="753"/>
      <c r="V7" s="753"/>
      <c r="W7" s="753"/>
      <c r="X7" s="754"/>
    </row>
    <row r="8" spans="1:24" x14ac:dyDescent="0.15">
      <c r="A8" s="315" t="s">
        <v>640</v>
      </c>
      <c r="B8" s="385"/>
      <c r="C8" s="369"/>
      <c r="D8" s="755" t="s">
        <v>639</v>
      </c>
      <c r="E8" s="756"/>
      <c r="F8" s="756"/>
      <c r="G8" s="756"/>
      <c r="H8" s="756"/>
      <c r="I8" s="756"/>
      <c r="J8" s="756"/>
      <c r="K8" s="756"/>
      <c r="L8" s="756"/>
      <c r="M8" s="756"/>
      <c r="N8" s="756"/>
      <c r="O8" s="756"/>
      <c r="P8" s="756"/>
      <c r="Q8" s="756"/>
      <c r="R8" s="756"/>
      <c r="S8" s="756"/>
      <c r="T8" s="756"/>
      <c r="U8" s="756"/>
      <c r="V8" s="756"/>
      <c r="W8" s="756"/>
      <c r="X8" s="757"/>
    </row>
    <row r="9" spans="1:24" x14ac:dyDescent="0.15">
      <c r="A9" s="368"/>
      <c r="B9" s="385"/>
      <c r="C9" s="369"/>
      <c r="D9" s="755" t="s">
        <v>638</v>
      </c>
      <c r="E9" s="756"/>
      <c r="F9" s="756"/>
      <c r="G9" s="756"/>
      <c r="H9" s="756"/>
      <c r="I9" s="756"/>
      <c r="J9" s="756"/>
      <c r="K9" s="756"/>
      <c r="L9" s="756"/>
      <c r="M9" s="756"/>
      <c r="N9" s="756"/>
      <c r="O9" s="756"/>
      <c r="P9" s="756"/>
      <c r="Q9" s="756"/>
      <c r="R9" s="756"/>
      <c r="S9" s="756"/>
      <c r="T9" s="756"/>
      <c r="U9" s="756"/>
      <c r="V9" s="756"/>
      <c r="W9" s="756"/>
      <c r="X9" s="757"/>
    </row>
    <row r="10" spans="1:24" x14ac:dyDescent="0.15">
      <c r="A10" s="370"/>
      <c r="B10" s="352"/>
      <c r="C10" s="353"/>
      <c r="D10" s="758" t="s">
        <v>637</v>
      </c>
      <c r="E10" s="706"/>
      <c r="F10" s="706"/>
      <c r="G10" s="706"/>
      <c r="H10" s="706"/>
      <c r="I10" s="706"/>
      <c r="J10" s="706"/>
      <c r="K10" s="706"/>
      <c r="L10" s="706"/>
      <c r="M10" s="706"/>
      <c r="N10" s="706"/>
      <c r="O10" s="706"/>
      <c r="P10" s="706"/>
      <c r="Q10" s="706"/>
      <c r="R10" s="706"/>
      <c r="S10" s="706"/>
      <c r="T10" s="706"/>
      <c r="U10" s="706"/>
      <c r="V10" s="706"/>
      <c r="W10" s="706"/>
      <c r="X10" s="707"/>
    </row>
    <row r="11" spans="1:24" x14ac:dyDescent="0.15">
      <c r="A11" s="370" t="s">
        <v>636</v>
      </c>
      <c r="B11" s="355"/>
      <c r="C11" s="356"/>
      <c r="D11" s="739" t="s">
        <v>635</v>
      </c>
      <c r="E11" s="740"/>
      <c r="F11" s="740"/>
      <c r="G11" s="740"/>
      <c r="H11" s="740"/>
      <c r="I11" s="740"/>
      <c r="J11" s="740"/>
      <c r="K11" s="740"/>
      <c r="L11" s="740"/>
      <c r="M11" s="740"/>
      <c r="N11" s="740"/>
      <c r="O11" s="740"/>
      <c r="P11" s="740"/>
      <c r="Q11" s="740"/>
      <c r="R11" s="740"/>
      <c r="S11" s="740"/>
      <c r="T11" s="740"/>
      <c r="U11" s="740"/>
      <c r="V11" s="740"/>
      <c r="W11" s="740"/>
      <c r="X11" s="741"/>
    </row>
    <row r="12" spans="1:24" x14ac:dyDescent="0.15">
      <c r="A12" s="415" t="s">
        <v>634</v>
      </c>
      <c r="B12" s="349"/>
      <c r="C12" s="350"/>
      <c r="D12" s="736"/>
      <c r="E12" s="737"/>
      <c r="F12" s="737"/>
      <c r="G12" s="737"/>
      <c r="H12" s="737"/>
      <c r="I12" s="737"/>
      <c r="J12" s="737"/>
      <c r="K12" s="737"/>
      <c r="L12" s="737"/>
      <c r="M12" s="738"/>
      <c r="N12" s="313" t="s">
        <v>337</v>
      </c>
      <c r="O12" s="314"/>
      <c r="P12" s="747" t="s">
        <v>633</v>
      </c>
      <c r="Q12" s="416"/>
      <c r="R12" s="416"/>
      <c r="S12" s="416"/>
      <c r="T12" s="416"/>
      <c r="U12" s="416"/>
      <c r="V12" s="416"/>
      <c r="W12" s="416"/>
      <c r="X12" s="748"/>
    </row>
    <row r="13" spans="1:24" x14ac:dyDescent="0.15">
      <c r="A13" s="368"/>
      <c r="B13" s="385"/>
      <c r="C13" s="369"/>
      <c r="D13" s="742"/>
      <c r="E13" s="743"/>
      <c r="F13" s="743"/>
      <c r="G13" s="743"/>
      <c r="H13" s="743"/>
      <c r="I13" s="743"/>
      <c r="J13" s="743"/>
      <c r="K13" s="743"/>
      <c r="L13" s="743"/>
      <c r="M13" s="744"/>
      <c r="N13" s="315"/>
      <c r="O13" s="302"/>
      <c r="P13" s="745"/>
      <c r="Q13" s="404"/>
      <c r="R13" s="404"/>
      <c r="S13" s="404"/>
      <c r="T13" s="404"/>
      <c r="U13" s="404"/>
      <c r="V13" s="404"/>
      <c r="W13" s="404"/>
      <c r="X13" s="746"/>
    </row>
    <row r="14" spans="1:24" x14ac:dyDescent="0.15">
      <c r="A14" s="368"/>
      <c r="B14" s="385"/>
      <c r="C14" s="369"/>
      <c r="D14" s="742"/>
      <c r="E14" s="743"/>
      <c r="F14" s="743"/>
      <c r="G14" s="743"/>
      <c r="H14" s="743"/>
      <c r="I14" s="743"/>
      <c r="J14" s="743"/>
      <c r="K14" s="743"/>
      <c r="L14" s="743"/>
      <c r="M14" s="744"/>
      <c r="N14" s="315"/>
      <c r="O14" s="302"/>
      <c r="P14" s="406"/>
      <c r="Q14" s="404"/>
      <c r="R14" s="404"/>
      <c r="S14" s="404"/>
      <c r="T14" s="404"/>
      <c r="U14" s="404"/>
      <c r="V14" s="404"/>
      <c r="W14" s="404"/>
      <c r="X14" s="746"/>
    </row>
    <row r="15" spans="1:24" x14ac:dyDescent="0.15">
      <c r="A15" s="368"/>
      <c r="B15" s="385"/>
      <c r="C15" s="369"/>
      <c r="D15" s="742"/>
      <c r="E15" s="743"/>
      <c r="F15" s="743"/>
      <c r="G15" s="743"/>
      <c r="H15" s="743"/>
      <c r="I15" s="743"/>
      <c r="J15" s="743"/>
      <c r="K15" s="743"/>
      <c r="L15" s="743"/>
      <c r="M15" s="744"/>
      <c r="N15" s="315"/>
      <c r="O15" s="302"/>
      <c r="P15" s="406"/>
      <c r="Q15" s="404"/>
      <c r="R15" s="404"/>
      <c r="S15" s="404"/>
      <c r="T15" s="404"/>
      <c r="U15" s="404"/>
      <c r="V15" s="404"/>
      <c r="W15" s="404"/>
      <c r="X15" s="746"/>
    </row>
    <row r="16" spans="1:24" x14ac:dyDescent="0.15">
      <c r="A16" s="368"/>
      <c r="B16" s="385"/>
      <c r="C16" s="369"/>
      <c r="D16" s="742"/>
      <c r="E16" s="743"/>
      <c r="F16" s="743"/>
      <c r="G16" s="743"/>
      <c r="H16" s="743"/>
      <c r="I16" s="743"/>
      <c r="J16" s="743"/>
      <c r="K16" s="743"/>
      <c r="L16" s="743"/>
      <c r="M16" s="744"/>
      <c r="N16" s="315"/>
      <c r="O16" s="302"/>
      <c r="P16" s="406"/>
      <c r="Q16" s="404"/>
      <c r="R16" s="404"/>
      <c r="S16" s="404"/>
      <c r="T16" s="404"/>
      <c r="U16" s="404"/>
      <c r="V16" s="404"/>
      <c r="W16" s="404"/>
      <c r="X16" s="746"/>
    </row>
    <row r="17" spans="1:24" x14ac:dyDescent="0.15">
      <c r="A17" s="368"/>
      <c r="B17" s="385"/>
      <c r="C17" s="369"/>
      <c r="D17" s="742"/>
      <c r="E17" s="743"/>
      <c r="F17" s="743"/>
      <c r="G17" s="743"/>
      <c r="H17" s="743"/>
      <c r="I17" s="743"/>
      <c r="J17" s="743"/>
      <c r="K17" s="743"/>
      <c r="L17" s="743"/>
      <c r="M17" s="744"/>
      <c r="N17" s="315"/>
      <c r="O17" s="302"/>
      <c r="P17" s="406"/>
      <c r="Q17" s="404"/>
      <c r="R17" s="404"/>
      <c r="S17" s="404"/>
      <c r="T17" s="404"/>
      <c r="U17" s="404"/>
      <c r="V17" s="404"/>
      <c r="W17" s="404"/>
      <c r="X17" s="746"/>
    </row>
    <row r="18" spans="1:24" x14ac:dyDescent="0.15">
      <c r="A18" s="368"/>
      <c r="B18" s="385"/>
      <c r="C18" s="369"/>
      <c r="D18" s="742"/>
      <c r="E18" s="743"/>
      <c r="F18" s="743"/>
      <c r="G18" s="743"/>
      <c r="H18" s="743"/>
      <c r="I18" s="743"/>
      <c r="J18" s="743"/>
      <c r="K18" s="743"/>
      <c r="L18" s="743"/>
      <c r="M18" s="744"/>
      <c r="N18" s="315"/>
      <c r="O18" s="302"/>
      <c r="P18" s="406"/>
      <c r="Q18" s="404"/>
      <c r="R18" s="404"/>
      <c r="S18" s="404"/>
      <c r="T18" s="404"/>
      <c r="U18" s="404"/>
      <c r="V18" s="404"/>
      <c r="W18" s="404"/>
      <c r="X18" s="746"/>
    </row>
    <row r="19" spans="1:24" x14ac:dyDescent="0.15">
      <c r="A19" s="368"/>
      <c r="B19" s="385"/>
      <c r="C19" s="369"/>
      <c r="D19" s="742"/>
      <c r="E19" s="743"/>
      <c r="F19" s="743"/>
      <c r="G19" s="743"/>
      <c r="H19" s="743"/>
      <c r="I19" s="743"/>
      <c r="J19" s="743"/>
      <c r="K19" s="743"/>
      <c r="L19" s="743"/>
      <c r="M19" s="744"/>
      <c r="N19" s="315"/>
      <c r="O19" s="302"/>
      <c r="P19" s="406"/>
      <c r="Q19" s="404"/>
      <c r="R19" s="404"/>
      <c r="S19" s="404"/>
      <c r="T19" s="404"/>
      <c r="U19" s="404"/>
      <c r="V19" s="404"/>
      <c r="W19" s="404"/>
      <c r="X19" s="746"/>
    </row>
    <row r="20" spans="1:24" x14ac:dyDescent="0.15">
      <c r="A20" s="368"/>
      <c r="B20" s="385"/>
      <c r="C20" s="369"/>
      <c r="D20" s="742"/>
      <c r="E20" s="743"/>
      <c r="F20" s="743"/>
      <c r="G20" s="743"/>
      <c r="H20" s="743"/>
      <c r="I20" s="743"/>
      <c r="J20" s="743"/>
      <c r="K20" s="743"/>
      <c r="L20" s="743"/>
      <c r="M20" s="744"/>
      <c r="N20" s="315"/>
      <c r="O20" s="302"/>
      <c r="P20" s="406"/>
      <c r="Q20" s="404"/>
      <c r="R20" s="404"/>
      <c r="S20" s="404"/>
      <c r="T20" s="404"/>
      <c r="U20" s="404"/>
      <c r="V20" s="404"/>
      <c r="W20" s="404"/>
      <c r="X20" s="746"/>
    </row>
    <row r="21" spans="1:24" x14ac:dyDescent="0.15">
      <c r="A21" s="368"/>
      <c r="B21" s="385"/>
      <c r="C21" s="369"/>
      <c r="D21" s="742"/>
      <c r="E21" s="743"/>
      <c r="F21" s="743"/>
      <c r="G21" s="743"/>
      <c r="H21" s="743"/>
      <c r="I21" s="743"/>
      <c r="J21" s="743"/>
      <c r="K21" s="743"/>
      <c r="L21" s="743"/>
      <c r="M21" s="744"/>
      <c r="N21" s="315"/>
      <c r="O21" s="302"/>
      <c r="P21" s="406"/>
      <c r="Q21" s="404"/>
      <c r="R21" s="404"/>
      <c r="S21" s="404"/>
      <c r="T21" s="404"/>
      <c r="U21" s="404"/>
      <c r="V21" s="404"/>
      <c r="W21" s="404"/>
      <c r="X21" s="746"/>
    </row>
    <row r="22" spans="1:24" x14ac:dyDescent="0.15">
      <c r="A22" s="368"/>
      <c r="B22" s="385"/>
      <c r="C22" s="369"/>
      <c r="D22" s="742"/>
      <c r="E22" s="743"/>
      <c r="F22" s="743"/>
      <c r="G22" s="743"/>
      <c r="H22" s="743"/>
      <c r="I22" s="743"/>
      <c r="J22" s="743"/>
      <c r="K22" s="743"/>
      <c r="L22" s="743"/>
      <c r="M22" s="744"/>
      <c r="N22" s="315"/>
      <c r="O22" s="302"/>
      <c r="P22" s="745" t="s">
        <v>632</v>
      </c>
      <c r="Q22" s="404"/>
      <c r="R22" s="404"/>
      <c r="S22" s="404"/>
      <c r="T22" s="404"/>
      <c r="U22" s="404"/>
      <c r="V22" s="404"/>
      <c r="W22" s="404"/>
      <c r="X22" s="746"/>
    </row>
    <row r="23" spans="1:24" x14ac:dyDescent="0.15">
      <c r="A23" s="368"/>
      <c r="B23" s="385"/>
      <c r="C23" s="369"/>
      <c r="D23" s="742"/>
      <c r="E23" s="743"/>
      <c r="F23" s="743"/>
      <c r="G23" s="743"/>
      <c r="H23" s="743"/>
      <c r="I23" s="743"/>
      <c r="J23" s="743"/>
      <c r="K23" s="743"/>
      <c r="L23" s="743"/>
      <c r="M23" s="744"/>
      <c r="N23" s="315"/>
      <c r="O23" s="302"/>
      <c r="P23" s="745" t="s">
        <v>631</v>
      </c>
      <c r="Q23" s="404"/>
      <c r="R23" s="404"/>
      <c r="S23" s="404"/>
      <c r="T23" s="404"/>
      <c r="U23" s="404"/>
      <c r="V23" s="404"/>
      <c r="W23" s="404"/>
      <c r="X23" s="746"/>
    </row>
    <row r="24" spans="1:24" x14ac:dyDescent="0.15">
      <c r="A24" s="368"/>
      <c r="B24" s="385"/>
      <c r="C24" s="369"/>
      <c r="D24" s="742"/>
      <c r="E24" s="743"/>
      <c r="F24" s="743"/>
      <c r="G24" s="743"/>
      <c r="H24" s="743"/>
      <c r="I24" s="743"/>
      <c r="J24" s="743"/>
      <c r="K24" s="743"/>
      <c r="L24" s="743"/>
      <c r="M24" s="744"/>
      <c r="N24" s="315"/>
      <c r="O24" s="302"/>
      <c r="P24" s="66" t="s">
        <v>335</v>
      </c>
      <c r="Q24" s="759"/>
      <c r="R24" s="760"/>
      <c r="S24" s="761"/>
      <c r="T24" s="66" t="s">
        <v>334</v>
      </c>
      <c r="U24" s="759"/>
      <c r="V24" s="619"/>
      <c r="W24" s="619"/>
      <c r="X24" s="620"/>
    </row>
    <row r="25" spans="1:24" x14ac:dyDescent="0.15">
      <c r="A25" s="370"/>
      <c r="B25" s="352"/>
      <c r="C25" s="353"/>
      <c r="D25" s="731"/>
      <c r="E25" s="733"/>
      <c r="F25" s="733"/>
      <c r="G25" s="733"/>
      <c r="H25" s="733"/>
      <c r="I25" s="733"/>
      <c r="J25" s="733"/>
      <c r="K25" s="733"/>
      <c r="L25" s="733"/>
      <c r="M25" s="732"/>
      <c r="N25" s="316"/>
      <c r="O25" s="317"/>
      <c r="P25" s="66" t="s">
        <v>333</v>
      </c>
      <c r="Q25" s="739"/>
      <c r="R25" s="740"/>
      <c r="S25" s="741"/>
      <c r="T25" s="66" t="s">
        <v>332</v>
      </c>
      <c r="U25" s="739"/>
      <c r="V25" s="619"/>
      <c r="W25" s="619"/>
      <c r="X25" s="620"/>
    </row>
    <row r="26" spans="1:24" x14ac:dyDescent="0.15">
      <c r="A26" s="415" t="s">
        <v>630</v>
      </c>
      <c r="B26" s="349"/>
      <c r="C26" s="350"/>
      <c r="D26" s="771" t="s">
        <v>629</v>
      </c>
      <c r="E26" s="772"/>
      <c r="F26" s="772"/>
      <c r="G26" s="772"/>
      <c r="H26" s="772"/>
      <c r="I26" s="772"/>
      <c r="J26" s="772"/>
      <c r="K26" s="772"/>
      <c r="L26" s="772"/>
      <c r="M26" s="751"/>
      <c r="N26" s="415" t="s">
        <v>628</v>
      </c>
      <c r="O26" s="350"/>
      <c r="P26" s="749" t="s">
        <v>627</v>
      </c>
      <c r="Q26" s="750"/>
      <c r="R26" s="750"/>
      <c r="S26" s="750"/>
      <c r="T26" s="750"/>
      <c r="U26" s="750"/>
      <c r="V26" s="750"/>
      <c r="W26" s="750"/>
      <c r="X26" s="751"/>
    </row>
    <row r="27" spans="1:24" x14ac:dyDescent="0.15">
      <c r="A27" s="368"/>
      <c r="B27" s="385"/>
      <c r="C27" s="369"/>
      <c r="D27" s="755" t="s">
        <v>626</v>
      </c>
      <c r="E27" s="773"/>
      <c r="F27" s="773"/>
      <c r="G27" s="773"/>
      <c r="H27" s="773"/>
      <c r="I27" s="773"/>
      <c r="J27" s="773"/>
      <c r="K27" s="773"/>
      <c r="L27" s="773"/>
      <c r="M27" s="757"/>
      <c r="N27" s="370"/>
      <c r="O27" s="353"/>
      <c r="P27" s="752"/>
      <c r="Q27" s="753"/>
      <c r="R27" s="753"/>
      <c r="S27" s="753"/>
      <c r="T27" s="753"/>
      <c r="U27" s="753"/>
      <c r="V27" s="753"/>
      <c r="W27" s="753"/>
      <c r="X27" s="754"/>
    </row>
    <row r="28" spans="1:24" x14ac:dyDescent="0.15">
      <c r="A28" s="368"/>
      <c r="B28" s="385"/>
      <c r="C28" s="369"/>
      <c r="D28" s="755" t="s">
        <v>625</v>
      </c>
      <c r="E28" s="756"/>
      <c r="F28" s="756"/>
      <c r="G28" s="756"/>
      <c r="H28" s="756"/>
      <c r="I28" s="756"/>
      <c r="J28" s="756"/>
      <c r="K28" s="756"/>
      <c r="L28" s="756"/>
      <c r="M28" s="757"/>
      <c r="N28" s="414" t="s">
        <v>327</v>
      </c>
      <c r="O28" s="356"/>
      <c r="P28" s="739" t="s">
        <v>624</v>
      </c>
      <c r="Q28" s="740"/>
      <c r="R28" s="740"/>
      <c r="S28" s="740"/>
      <c r="T28" s="740"/>
      <c r="U28" s="740"/>
      <c r="V28" s="740"/>
      <c r="W28" s="740"/>
      <c r="X28" s="741"/>
    </row>
    <row r="29" spans="1:24" x14ac:dyDescent="0.15">
      <c r="A29" s="368"/>
      <c r="B29" s="385"/>
      <c r="C29" s="369"/>
      <c r="D29" s="755" t="s">
        <v>623</v>
      </c>
      <c r="E29" s="756"/>
      <c r="F29" s="756"/>
      <c r="G29" s="756"/>
      <c r="H29" s="756"/>
      <c r="I29" s="756"/>
      <c r="J29" s="756"/>
      <c r="K29" s="756"/>
      <c r="L29" s="756"/>
      <c r="M29" s="757"/>
      <c r="N29" s="414" t="s">
        <v>325</v>
      </c>
      <c r="O29" s="356"/>
      <c r="P29" s="739" t="s">
        <v>622</v>
      </c>
      <c r="Q29" s="740"/>
      <c r="R29" s="740"/>
      <c r="S29" s="740"/>
      <c r="T29" s="740"/>
      <c r="U29" s="740"/>
      <c r="V29" s="740"/>
      <c r="W29" s="740"/>
      <c r="X29" s="741"/>
    </row>
    <row r="30" spans="1:24" x14ac:dyDescent="0.15">
      <c r="A30" s="370"/>
      <c r="B30" s="352"/>
      <c r="C30" s="353"/>
      <c r="D30" s="752" t="s">
        <v>621</v>
      </c>
      <c r="E30" s="753"/>
      <c r="F30" s="753"/>
      <c r="G30" s="753"/>
      <c r="H30" s="753"/>
      <c r="I30" s="753"/>
      <c r="J30" s="753"/>
      <c r="K30" s="753"/>
      <c r="L30" s="753"/>
      <c r="M30" s="754"/>
      <c r="N30" s="414" t="s">
        <v>321</v>
      </c>
      <c r="O30" s="356"/>
      <c r="P30" s="739" t="s">
        <v>620</v>
      </c>
      <c r="Q30" s="740"/>
      <c r="R30" s="740"/>
      <c r="S30" s="740"/>
      <c r="T30" s="740"/>
      <c r="U30" s="740"/>
      <c r="V30" s="740"/>
      <c r="W30" s="740"/>
      <c r="X30" s="741"/>
    </row>
    <row r="31" spans="1:24" x14ac:dyDescent="0.15">
      <c r="A31" s="414" t="s">
        <v>619</v>
      </c>
      <c r="B31" s="355"/>
      <c r="C31" s="356"/>
      <c r="D31" s="768" t="s">
        <v>618</v>
      </c>
      <c r="E31" s="769"/>
      <c r="F31" s="769"/>
      <c r="G31" s="769"/>
      <c r="H31" s="769"/>
      <c r="I31" s="769"/>
      <c r="J31" s="769"/>
      <c r="K31" s="769"/>
      <c r="L31" s="769"/>
      <c r="M31" s="770"/>
      <c r="N31" s="414" t="s">
        <v>180</v>
      </c>
      <c r="O31" s="356"/>
      <c r="P31" s="739" t="s">
        <v>617</v>
      </c>
      <c r="Q31" s="740"/>
      <c r="R31" s="740"/>
      <c r="S31" s="740"/>
      <c r="T31" s="740"/>
      <c r="U31" s="740"/>
      <c r="V31" s="740"/>
      <c r="W31" s="740"/>
      <c r="X31" s="741"/>
    </row>
    <row r="32" spans="1:24" x14ac:dyDescent="0.15">
      <c r="A32" s="415" t="s">
        <v>616</v>
      </c>
      <c r="B32" s="349"/>
      <c r="C32" s="350"/>
      <c r="D32" s="762"/>
      <c r="E32" s="763"/>
      <c r="F32" s="763"/>
      <c r="G32" s="763"/>
      <c r="H32" s="763"/>
      <c r="I32" s="763"/>
      <c r="J32" s="763"/>
      <c r="K32" s="763"/>
      <c r="L32" s="763"/>
      <c r="M32" s="763"/>
      <c r="N32" s="763"/>
      <c r="O32" s="763"/>
      <c r="P32" s="763"/>
      <c r="Q32" s="763"/>
      <c r="R32" s="763"/>
      <c r="S32" s="763"/>
      <c r="T32" s="763"/>
      <c r="U32" s="763"/>
      <c r="V32" s="763"/>
      <c r="W32" s="763"/>
      <c r="X32" s="764"/>
    </row>
    <row r="33" spans="1:24" x14ac:dyDescent="0.15">
      <c r="A33" s="370"/>
      <c r="B33" s="352"/>
      <c r="C33" s="353"/>
      <c r="D33" s="765"/>
      <c r="E33" s="766"/>
      <c r="F33" s="766"/>
      <c r="G33" s="766"/>
      <c r="H33" s="766"/>
      <c r="I33" s="766"/>
      <c r="J33" s="766"/>
      <c r="K33" s="766"/>
      <c r="L33" s="766"/>
      <c r="M33" s="766"/>
      <c r="N33" s="766"/>
      <c r="O33" s="766"/>
      <c r="P33" s="766"/>
      <c r="Q33" s="766"/>
      <c r="R33" s="766"/>
      <c r="S33" s="766"/>
      <c r="T33" s="766"/>
      <c r="U33" s="766"/>
      <c r="V33" s="766"/>
      <c r="W33" s="766"/>
      <c r="X33" s="767"/>
    </row>
    <row r="34" spans="1:24" x14ac:dyDescent="0.15">
      <c r="A34" s="415" t="s">
        <v>615</v>
      </c>
      <c r="B34" s="349"/>
      <c r="C34" s="350"/>
      <c r="D34" s="762"/>
      <c r="E34" s="763"/>
      <c r="F34" s="763"/>
      <c r="G34" s="763"/>
      <c r="H34" s="763"/>
      <c r="I34" s="763"/>
      <c r="J34" s="763"/>
      <c r="K34" s="763"/>
      <c r="L34" s="763"/>
      <c r="M34" s="763"/>
      <c r="N34" s="763"/>
      <c r="O34" s="763"/>
      <c r="P34" s="763"/>
      <c r="Q34" s="763"/>
      <c r="R34" s="763"/>
      <c r="S34" s="763"/>
      <c r="T34" s="763"/>
      <c r="U34" s="763"/>
      <c r="V34" s="763"/>
      <c r="W34" s="763"/>
      <c r="X34" s="764"/>
    </row>
    <row r="35" spans="1:24" x14ac:dyDescent="0.15">
      <c r="A35" s="370"/>
      <c r="B35" s="352"/>
      <c r="C35" s="353"/>
      <c r="D35" s="765"/>
      <c r="E35" s="766"/>
      <c r="F35" s="766"/>
      <c r="G35" s="766"/>
      <c r="H35" s="766"/>
      <c r="I35" s="766"/>
      <c r="J35" s="766"/>
      <c r="K35" s="766"/>
      <c r="L35" s="766"/>
      <c r="M35" s="766"/>
      <c r="N35" s="766"/>
      <c r="O35" s="766"/>
      <c r="P35" s="766"/>
      <c r="Q35" s="766"/>
      <c r="R35" s="766"/>
      <c r="S35" s="766"/>
      <c r="T35" s="766"/>
      <c r="U35" s="766"/>
      <c r="V35" s="766"/>
      <c r="W35" s="766"/>
      <c r="X35" s="767"/>
    </row>
    <row r="36" spans="1:24" x14ac:dyDescent="0.15">
      <c r="A36" s="779" t="s">
        <v>196</v>
      </c>
      <c r="B36" s="306"/>
      <c r="C36" s="418"/>
      <c r="D36" s="781" t="s">
        <v>614</v>
      </c>
      <c r="E36" s="782"/>
      <c r="F36" s="782"/>
      <c r="G36" s="782"/>
      <c r="H36" s="782"/>
      <c r="I36" s="782"/>
      <c r="J36" s="782"/>
      <c r="K36" s="782"/>
      <c r="L36" s="782"/>
      <c r="M36" s="782"/>
      <c r="N36" s="782"/>
      <c r="O36" s="782"/>
      <c r="P36" s="782"/>
      <c r="Q36" s="782"/>
      <c r="R36" s="782"/>
      <c r="S36" s="782"/>
      <c r="T36" s="782"/>
      <c r="U36" s="782"/>
      <c r="V36" s="782"/>
      <c r="W36" s="782"/>
      <c r="X36" s="783"/>
    </row>
    <row r="37" spans="1:24" x14ac:dyDescent="0.15">
      <c r="A37" s="780"/>
      <c r="B37" s="420"/>
      <c r="C37" s="421"/>
      <c r="D37" s="752" t="s">
        <v>613</v>
      </c>
      <c r="E37" s="753"/>
      <c r="F37" s="753"/>
      <c r="G37" s="753"/>
      <c r="H37" s="753"/>
      <c r="I37" s="753"/>
      <c r="J37" s="753"/>
      <c r="K37" s="753"/>
      <c r="L37" s="753"/>
      <c r="M37" s="753"/>
      <c r="N37" s="753"/>
      <c r="O37" s="753"/>
      <c r="P37" s="753"/>
      <c r="Q37" s="753"/>
      <c r="R37" s="753"/>
      <c r="S37" s="753"/>
      <c r="T37" s="753"/>
      <c r="U37" s="753"/>
      <c r="V37" s="753"/>
      <c r="W37" s="753"/>
      <c r="X37" s="754"/>
    </row>
    <row r="38" spans="1:24" x14ac:dyDescent="0.15">
      <c r="A38" s="786" t="s">
        <v>612</v>
      </c>
      <c r="B38" s="296"/>
      <c r="C38" s="686"/>
      <c r="D38" s="787" t="s">
        <v>611</v>
      </c>
      <c r="E38" s="788"/>
      <c r="F38" s="788"/>
      <c r="G38" s="788"/>
      <c r="H38" s="788"/>
      <c r="I38" s="788"/>
      <c r="J38" s="788"/>
      <c r="K38" s="788"/>
      <c r="L38" s="788"/>
      <c r="M38" s="788"/>
      <c r="N38" s="788"/>
      <c r="O38" s="788"/>
      <c r="P38" s="788"/>
      <c r="Q38" s="788"/>
      <c r="R38" s="788"/>
      <c r="S38" s="788"/>
      <c r="T38" s="788"/>
      <c r="U38" s="788"/>
      <c r="V38" s="788"/>
      <c r="W38" s="788"/>
      <c r="X38" s="789"/>
    </row>
    <row r="39" spans="1:24" ht="14.25" thickBot="1" x14ac:dyDescent="0.2">
      <c r="A39" s="415" t="s">
        <v>318</v>
      </c>
      <c r="B39" s="349"/>
      <c r="C39" s="350"/>
      <c r="D39" s="796" t="s">
        <v>610</v>
      </c>
      <c r="E39" s="797"/>
      <c r="F39" s="797"/>
      <c r="G39" s="797"/>
      <c r="H39" s="797"/>
      <c r="I39" s="797"/>
      <c r="J39" s="797"/>
      <c r="K39" s="797"/>
      <c r="L39" s="797"/>
      <c r="M39" s="797"/>
      <c r="N39" s="797"/>
      <c r="O39" s="797"/>
      <c r="P39" s="797"/>
      <c r="Q39" s="797"/>
      <c r="R39" s="797"/>
      <c r="S39" s="797"/>
      <c r="T39" s="797"/>
      <c r="U39" s="797"/>
      <c r="V39" s="797"/>
      <c r="W39" s="797"/>
      <c r="X39" s="798"/>
    </row>
    <row r="40" spans="1:24" x14ac:dyDescent="0.15">
      <c r="A40" s="807" t="s">
        <v>609</v>
      </c>
      <c r="B40" s="809" t="s">
        <v>175</v>
      </c>
      <c r="C40" s="810"/>
      <c r="D40" s="811" t="s">
        <v>258</v>
      </c>
      <c r="E40" s="137" t="s">
        <v>311</v>
      </c>
      <c r="F40" s="136"/>
      <c r="G40" s="774" t="s">
        <v>258</v>
      </c>
      <c r="H40" s="791" t="s">
        <v>310</v>
      </c>
      <c r="I40" s="791"/>
      <c r="J40" s="774" t="s">
        <v>258</v>
      </c>
      <c r="K40" s="137" t="s">
        <v>315</v>
      </c>
      <c r="L40" s="136"/>
      <c r="M40" s="136"/>
      <c r="N40" s="774" t="s">
        <v>258</v>
      </c>
      <c r="O40" s="791" t="s">
        <v>314</v>
      </c>
      <c r="P40" s="791"/>
      <c r="Q40" s="791"/>
      <c r="R40" s="774" t="s">
        <v>258</v>
      </c>
      <c r="S40" s="791" t="s">
        <v>313</v>
      </c>
      <c r="T40" s="791"/>
      <c r="U40" s="791"/>
      <c r="V40" s="774" t="s">
        <v>258</v>
      </c>
      <c r="W40" s="791" t="s">
        <v>305</v>
      </c>
      <c r="X40" s="799"/>
    </row>
    <row r="41" spans="1:24" x14ac:dyDescent="0.15">
      <c r="A41" s="808"/>
      <c r="B41" s="731"/>
      <c r="C41" s="732"/>
      <c r="D41" s="795"/>
      <c r="E41" s="133" t="s">
        <v>304</v>
      </c>
      <c r="F41" s="132"/>
      <c r="G41" s="775"/>
      <c r="H41" s="778"/>
      <c r="I41" s="778"/>
      <c r="J41" s="775"/>
      <c r="K41" s="133" t="s">
        <v>312</v>
      </c>
      <c r="L41" s="132"/>
      <c r="M41" s="132"/>
      <c r="N41" s="775"/>
      <c r="O41" s="778"/>
      <c r="P41" s="778"/>
      <c r="Q41" s="778"/>
      <c r="R41" s="775"/>
      <c r="S41" s="778"/>
      <c r="T41" s="778"/>
      <c r="U41" s="778"/>
      <c r="V41" s="775"/>
      <c r="W41" s="778"/>
      <c r="X41" s="800"/>
    </row>
    <row r="42" spans="1:24" x14ac:dyDescent="0.15">
      <c r="A42" s="808"/>
      <c r="B42" s="736" t="s">
        <v>176</v>
      </c>
      <c r="C42" s="258"/>
      <c r="D42" s="794" t="s">
        <v>258</v>
      </c>
      <c r="E42" s="135" t="s">
        <v>311</v>
      </c>
      <c r="F42" s="134"/>
      <c r="G42" s="776" t="s">
        <v>258</v>
      </c>
      <c r="H42" s="777" t="s">
        <v>310</v>
      </c>
      <c r="I42" s="777"/>
      <c r="J42" s="776" t="s">
        <v>258</v>
      </c>
      <c r="K42" s="792" t="s">
        <v>309</v>
      </c>
      <c r="L42" s="792"/>
      <c r="M42" s="792"/>
      <c r="N42" s="776" t="s">
        <v>258</v>
      </c>
      <c r="O42" s="792" t="s">
        <v>308</v>
      </c>
      <c r="P42" s="792"/>
      <c r="Q42" s="792"/>
      <c r="R42" s="776" t="s">
        <v>258</v>
      </c>
      <c r="S42" s="792" t="s">
        <v>307</v>
      </c>
      <c r="T42" s="792"/>
      <c r="U42" s="792"/>
      <c r="V42" s="776" t="s">
        <v>258</v>
      </c>
      <c r="W42" s="777" t="s">
        <v>305</v>
      </c>
      <c r="X42" s="812"/>
    </row>
    <row r="43" spans="1:24" x14ac:dyDescent="0.15">
      <c r="A43" s="808"/>
      <c r="B43" s="705"/>
      <c r="C43" s="707"/>
      <c r="D43" s="795"/>
      <c r="E43" s="133" t="s">
        <v>304</v>
      </c>
      <c r="F43" s="132"/>
      <c r="G43" s="775"/>
      <c r="H43" s="778"/>
      <c r="I43" s="778"/>
      <c r="J43" s="775"/>
      <c r="K43" s="793"/>
      <c r="L43" s="793"/>
      <c r="M43" s="793"/>
      <c r="N43" s="775"/>
      <c r="O43" s="793"/>
      <c r="P43" s="793"/>
      <c r="Q43" s="793"/>
      <c r="R43" s="775"/>
      <c r="S43" s="793"/>
      <c r="T43" s="793"/>
      <c r="U43" s="793"/>
      <c r="V43" s="775"/>
      <c r="W43" s="778"/>
      <c r="X43" s="800"/>
    </row>
    <row r="44" spans="1:24" x14ac:dyDescent="0.15">
      <c r="A44" s="808"/>
      <c r="B44" s="790" t="s">
        <v>303</v>
      </c>
      <c r="C44" s="620"/>
      <c r="D44" s="739" t="s">
        <v>302</v>
      </c>
      <c r="E44" s="740"/>
      <c r="F44" s="740"/>
      <c r="G44" s="740"/>
      <c r="H44" s="740"/>
      <c r="I44" s="740"/>
      <c r="J44" s="740"/>
      <c r="K44" s="740"/>
      <c r="L44" s="740"/>
      <c r="M44" s="740"/>
      <c r="N44" s="740"/>
      <c r="O44" s="740"/>
      <c r="P44" s="740"/>
      <c r="Q44" s="740"/>
      <c r="R44" s="740"/>
      <c r="S44" s="740"/>
      <c r="T44" s="740"/>
      <c r="U44" s="740"/>
      <c r="V44" s="740"/>
      <c r="W44" s="740"/>
      <c r="X44" s="741"/>
    </row>
    <row r="45" spans="1:24" x14ac:dyDescent="0.15">
      <c r="A45" s="808"/>
      <c r="B45" s="790" t="s">
        <v>301</v>
      </c>
      <c r="C45" s="620"/>
      <c r="D45" s="739" t="s">
        <v>302</v>
      </c>
      <c r="E45" s="740"/>
      <c r="F45" s="740"/>
      <c r="G45" s="740"/>
      <c r="H45" s="740"/>
      <c r="I45" s="740"/>
      <c r="J45" s="740"/>
      <c r="K45" s="740"/>
      <c r="L45" s="740"/>
      <c r="M45" s="740"/>
      <c r="N45" s="740"/>
      <c r="O45" s="740"/>
      <c r="P45" s="740"/>
      <c r="Q45" s="740"/>
      <c r="R45" s="740"/>
      <c r="S45" s="740"/>
      <c r="T45" s="740"/>
      <c r="U45" s="740"/>
      <c r="V45" s="740"/>
      <c r="W45" s="740"/>
      <c r="X45" s="741"/>
    </row>
    <row r="46" spans="1:24" x14ac:dyDescent="0.15">
      <c r="A46" s="808"/>
      <c r="B46" s="790" t="s">
        <v>299</v>
      </c>
      <c r="C46" s="620"/>
      <c r="D46" s="739" t="s">
        <v>608</v>
      </c>
      <c r="E46" s="740"/>
      <c r="F46" s="740"/>
      <c r="G46" s="740"/>
      <c r="H46" s="740"/>
      <c r="I46" s="740"/>
      <c r="J46" s="740"/>
      <c r="K46" s="740"/>
      <c r="L46" s="740"/>
      <c r="M46" s="740"/>
      <c r="N46" s="740"/>
      <c r="O46" s="740"/>
      <c r="P46" s="740"/>
      <c r="Q46" s="740"/>
      <c r="R46" s="740"/>
      <c r="S46" s="740"/>
      <c r="T46" s="740"/>
      <c r="U46" s="740"/>
      <c r="V46" s="740"/>
      <c r="W46" s="740"/>
      <c r="X46" s="741"/>
    </row>
    <row r="47" spans="1:24" x14ac:dyDescent="0.15">
      <c r="A47" s="808"/>
      <c r="B47" s="790" t="s">
        <v>297</v>
      </c>
      <c r="C47" s="620"/>
      <c r="D47" s="739" t="s">
        <v>607</v>
      </c>
      <c r="E47" s="740"/>
      <c r="F47" s="740"/>
      <c r="G47" s="740"/>
      <c r="H47" s="740"/>
      <c r="I47" s="740"/>
      <c r="J47" s="740"/>
      <c r="K47" s="740"/>
      <c r="L47" s="740"/>
      <c r="M47" s="740"/>
      <c r="N47" s="740"/>
      <c r="O47" s="740"/>
      <c r="P47" s="740"/>
      <c r="Q47" s="740"/>
      <c r="R47" s="740"/>
      <c r="S47" s="740"/>
      <c r="T47" s="740"/>
      <c r="U47" s="740"/>
      <c r="V47" s="740"/>
      <c r="W47" s="740"/>
      <c r="X47" s="741"/>
    </row>
    <row r="48" spans="1:24" x14ac:dyDescent="0.15">
      <c r="A48" s="808"/>
      <c r="B48" s="790" t="s">
        <v>295</v>
      </c>
      <c r="C48" s="620"/>
      <c r="D48" s="61" t="s">
        <v>294</v>
      </c>
      <c r="E48" s="62"/>
      <c r="F48" s="62"/>
      <c r="G48" s="62"/>
      <c r="H48" s="62"/>
      <c r="I48" s="62"/>
      <c r="J48" s="62"/>
      <c r="K48" s="283" t="s">
        <v>293</v>
      </c>
      <c r="L48" s="284"/>
      <c r="M48" s="285"/>
      <c r="N48" s="739" t="s">
        <v>606</v>
      </c>
      <c r="O48" s="740"/>
      <c r="P48" s="740"/>
      <c r="Q48" s="740"/>
      <c r="R48" s="740"/>
      <c r="S48" s="740"/>
      <c r="T48" s="740"/>
      <c r="U48" s="740"/>
      <c r="V48" s="740"/>
      <c r="W48" s="740"/>
      <c r="X48" s="741"/>
    </row>
    <row r="49" spans="1:24" x14ac:dyDescent="0.15">
      <c r="A49" s="808"/>
      <c r="B49" s="790" t="s">
        <v>291</v>
      </c>
      <c r="C49" s="620"/>
      <c r="D49" s="61" t="s">
        <v>290</v>
      </c>
      <c r="E49" s="62"/>
      <c r="F49" s="62"/>
      <c r="G49" s="62"/>
      <c r="H49" s="62"/>
      <c r="I49" s="62"/>
      <c r="J49" s="62"/>
      <c r="K49" s="283" t="s">
        <v>289</v>
      </c>
      <c r="L49" s="284"/>
      <c r="M49" s="285"/>
      <c r="N49" s="739" t="s">
        <v>605</v>
      </c>
      <c r="O49" s="740"/>
      <c r="P49" s="740"/>
      <c r="Q49" s="740"/>
      <c r="R49" s="740"/>
      <c r="S49" s="740"/>
      <c r="T49" s="740"/>
      <c r="U49" s="740"/>
      <c r="V49" s="740"/>
      <c r="W49" s="740"/>
      <c r="X49" s="741"/>
    </row>
    <row r="50" spans="1:24" x14ac:dyDescent="0.15">
      <c r="A50" s="808"/>
      <c r="B50" s="784" t="s">
        <v>287</v>
      </c>
      <c r="C50" s="620"/>
      <c r="D50" s="768" t="s">
        <v>286</v>
      </c>
      <c r="E50" s="785"/>
      <c r="F50" s="785"/>
      <c r="G50" s="785"/>
      <c r="H50" s="785"/>
      <c r="I50" s="741"/>
      <c r="J50" s="444" t="s">
        <v>285</v>
      </c>
      <c r="K50" s="445"/>
      <c r="L50" s="740" t="s">
        <v>604</v>
      </c>
      <c r="M50" s="740"/>
      <c r="N50" s="740"/>
      <c r="O50" s="740"/>
      <c r="P50" s="740"/>
      <c r="Q50" s="741"/>
      <c r="R50" s="283" t="s">
        <v>283</v>
      </c>
      <c r="S50" s="284"/>
      <c r="T50" s="285"/>
      <c r="U50" s="768" t="s">
        <v>603</v>
      </c>
      <c r="V50" s="785"/>
      <c r="W50" s="785"/>
      <c r="X50" s="741"/>
    </row>
    <row r="51" spans="1:24" x14ac:dyDescent="0.15">
      <c r="A51" s="808"/>
      <c r="B51" s="114" t="s">
        <v>281</v>
      </c>
      <c r="C51" s="129" t="s">
        <v>280</v>
      </c>
      <c r="D51" s="739" t="s">
        <v>602</v>
      </c>
      <c r="E51" s="740"/>
      <c r="F51" s="740"/>
      <c r="G51" s="740"/>
      <c r="H51" s="740"/>
      <c r="I51" s="740"/>
      <c r="J51" s="740"/>
      <c r="K51" s="740"/>
      <c r="L51" s="740"/>
      <c r="M51" s="740"/>
      <c r="N51" s="740"/>
      <c r="O51" s="740"/>
      <c r="P51" s="740"/>
      <c r="Q51" s="740"/>
      <c r="R51" s="740"/>
      <c r="S51" s="740"/>
      <c r="T51" s="740"/>
      <c r="U51" s="740"/>
      <c r="V51" s="740"/>
      <c r="W51" s="740"/>
      <c r="X51" s="741"/>
    </row>
    <row r="52" spans="1:24" x14ac:dyDescent="0.15">
      <c r="A52" s="808"/>
      <c r="B52" s="128"/>
      <c r="C52" s="127" t="s">
        <v>278</v>
      </c>
      <c r="D52" s="739" t="s">
        <v>601</v>
      </c>
      <c r="E52" s="740"/>
      <c r="F52" s="740"/>
      <c r="G52" s="740"/>
      <c r="H52" s="740"/>
      <c r="I52" s="740"/>
      <c r="J52" s="740"/>
      <c r="K52" s="740"/>
      <c r="L52" s="740"/>
      <c r="M52" s="740"/>
      <c r="N52" s="740"/>
      <c r="O52" s="740"/>
      <c r="P52" s="740"/>
      <c r="Q52" s="740"/>
      <c r="R52" s="740"/>
      <c r="S52" s="740"/>
      <c r="T52" s="740"/>
      <c r="U52" s="740"/>
      <c r="V52" s="740"/>
      <c r="W52" s="740"/>
      <c r="X52" s="741"/>
    </row>
    <row r="53" spans="1:24" x14ac:dyDescent="0.15">
      <c r="A53" s="808"/>
      <c r="B53" s="790" t="s">
        <v>276</v>
      </c>
      <c r="C53" s="620"/>
      <c r="D53" s="739" t="s">
        <v>600</v>
      </c>
      <c r="E53" s="740"/>
      <c r="F53" s="740"/>
      <c r="G53" s="740"/>
      <c r="H53" s="740"/>
      <c r="I53" s="740"/>
      <c r="J53" s="740"/>
      <c r="K53" s="740"/>
      <c r="L53" s="740"/>
      <c r="M53" s="740"/>
      <c r="N53" s="740"/>
      <c r="O53" s="740"/>
      <c r="P53" s="740"/>
      <c r="Q53" s="740"/>
      <c r="R53" s="740"/>
      <c r="S53" s="740"/>
      <c r="T53" s="740"/>
      <c r="U53" s="740"/>
      <c r="V53" s="740"/>
      <c r="W53" s="740"/>
      <c r="X53" s="741"/>
    </row>
    <row r="54" spans="1:24" x14ac:dyDescent="0.15">
      <c r="A54" s="808"/>
      <c r="B54" s="736" t="s">
        <v>274</v>
      </c>
      <c r="C54" s="258"/>
      <c r="D54" s="749" t="s">
        <v>599</v>
      </c>
      <c r="E54" s="750"/>
      <c r="F54" s="750"/>
      <c r="G54" s="750"/>
      <c r="H54" s="750"/>
      <c r="I54" s="750"/>
      <c r="J54" s="750"/>
      <c r="K54" s="750"/>
      <c r="L54" s="750"/>
      <c r="M54" s="750"/>
      <c r="N54" s="750"/>
      <c r="O54" s="750"/>
      <c r="P54" s="750"/>
      <c r="Q54" s="750"/>
      <c r="R54" s="750"/>
      <c r="S54" s="750"/>
      <c r="T54" s="750"/>
      <c r="U54" s="750"/>
      <c r="V54" s="750"/>
      <c r="W54" s="750"/>
      <c r="X54" s="751"/>
    </row>
    <row r="55" spans="1:24" x14ac:dyDescent="0.15">
      <c r="A55" s="816" t="s">
        <v>442</v>
      </c>
      <c r="B55" s="817"/>
      <c r="C55" s="817"/>
      <c r="D55" s="817"/>
      <c r="E55" s="817"/>
      <c r="F55" s="817"/>
      <c r="G55" s="817"/>
      <c r="H55" s="817"/>
      <c r="I55" s="817"/>
      <c r="J55" s="817"/>
      <c r="K55" s="817"/>
      <c r="L55" s="817"/>
      <c r="M55" s="817"/>
      <c r="N55" s="817"/>
      <c r="O55" s="817"/>
      <c r="P55" s="817"/>
      <c r="Q55" s="817"/>
      <c r="R55" s="817"/>
      <c r="S55" s="817"/>
      <c r="T55" s="817"/>
      <c r="U55" s="817"/>
      <c r="V55" s="817"/>
      <c r="W55" s="817"/>
      <c r="X55" s="818"/>
    </row>
    <row r="56" spans="1:24" ht="13.5" customHeight="1" x14ac:dyDescent="0.15">
      <c r="A56" s="801" t="s">
        <v>598</v>
      </c>
      <c r="B56" s="802"/>
      <c r="C56" s="803"/>
      <c r="D56" s="819" t="s">
        <v>270</v>
      </c>
      <c r="E56" s="696"/>
      <c r="F56" s="696"/>
      <c r="G56" s="696"/>
      <c r="H56" s="696"/>
      <c r="I56" s="696"/>
      <c r="J56" s="696"/>
      <c r="K56" s="696"/>
      <c r="L56" s="696"/>
      <c r="M56" s="820"/>
      <c r="N56" s="824" t="s">
        <v>269</v>
      </c>
      <c r="O56" s="825"/>
      <c r="P56" s="821" t="s">
        <v>270</v>
      </c>
      <c r="Q56" s="822"/>
      <c r="R56" s="822"/>
      <c r="S56" s="822"/>
      <c r="T56" s="822"/>
      <c r="U56" s="822"/>
      <c r="V56" s="822"/>
      <c r="W56" s="822"/>
      <c r="X56" s="823"/>
    </row>
    <row r="57" spans="1:24" x14ac:dyDescent="0.15">
      <c r="A57" s="801"/>
      <c r="B57" s="802"/>
      <c r="C57" s="803"/>
      <c r="D57" s="126"/>
      <c r="E57" s="125"/>
      <c r="F57" s="125"/>
      <c r="G57" s="125"/>
      <c r="H57" s="125"/>
      <c r="I57" s="125"/>
      <c r="J57" s="125"/>
      <c r="K57" s="125"/>
      <c r="L57" s="125"/>
      <c r="M57" s="124"/>
      <c r="N57" s="801"/>
      <c r="O57" s="803"/>
      <c r="P57" s="123" t="s">
        <v>597</v>
      </c>
      <c r="Q57" s="122"/>
      <c r="R57" s="122"/>
      <c r="S57" s="122"/>
      <c r="T57" s="122"/>
      <c r="U57" s="122"/>
      <c r="V57" s="122"/>
      <c r="W57" s="122"/>
      <c r="X57" s="121"/>
    </row>
    <row r="58" spans="1:24" x14ac:dyDescent="0.15">
      <c r="A58" s="801"/>
      <c r="B58" s="802"/>
      <c r="C58" s="803"/>
      <c r="D58" s="126"/>
      <c r="E58" s="125"/>
      <c r="F58" s="125"/>
      <c r="G58" s="125"/>
      <c r="H58" s="125"/>
      <c r="I58" s="125"/>
      <c r="J58" s="125"/>
      <c r="K58" s="125"/>
      <c r="L58" s="125"/>
      <c r="M58" s="124"/>
      <c r="N58" s="801"/>
      <c r="O58" s="803"/>
      <c r="P58" s="123"/>
      <c r="Q58" s="122"/>
      <c r="R58" s="122"/>
      <c r="S58" s="122"/>
      <c r="T58" s="122"/>
      <c r="U58" s="122"/>
      <c r="V58" s="122"/>
      <c r="W58" s="122"/>
      <c r="X58" s="121"/>
    </row>
    <row r="59" spans="1:24" x14ac:dyDescent="0.15">
      <c r="A59" s="801"/>
      <c r="B59" s="802"/>
      <c r="C59" s="803"/>
      <c r="D59" s="126"/>
      <c r="E59" s="125"/>
      <c r="F59" s="125"/>
      <c r="G59" s="125"/>
      <c r="H59" s="125"/>
      <c r="I59" s="125"/>
      <c r="J59" s="125"/>
      <c r="K59" s="125"/>
      <c r="L59" s="125"/>
      <c r="M59" s="124"/>
      <c r="N59" s="801"/>
      <c r="O59" s="803"/>
      <c r="P59" s="123"/>
      <c r="Q59" s="122"/>
      <c r="R59" s="122"/>
      <c r="S59" s="122"/>
      <c r="T59" s="122"/>
      <c r="U59" s="122"/>
      <c r="V59" s="122"/>
      <c r="W59" s="122"/>
      <c r="X59" s="121"/>
    </row>
    <row r="60" spans="1:24" x14ac:dyDescent="0.15">
      <c r="A60" s="801"/>
      <c r="B60" s="802"/>
      <c r="C60" s="803"/>
      <c r="D60" s="126"/>
      <c r="E60" s="125"/>
      <c r="F60" s="125"/>
      <c r="G60" s="125"/>
      <c r="H60" s="125"/>
      <c r="I60" s="125"/>
      <c r="J60" s="125"/>
      <c r="K60" s="125"/>
      <c r="L60" s="125"/>
      <c r="M60" s="124"/>
      <c r="N60" s="801"/>
      <c r="O60" s="803"/>
      <c r="P60" s="123"/>
      <c r="Q60" s="122"/>
      <c r="R60" s="122"/>
      <c r="S60" s="122"/>
      <c r="T60" s="122"/>
      <c r="U60" s="122"/>
      <c r="V60" s="122"/>
      <c r="W60" s="122"/>
      <c r="X60" s="121"/>
    </row>
    <row r="61" spans="1:24" x14ac:dyDescent="0.15">
      <c r="A61" s="801"/>
      <c r="B61" s="802"/>
      <c r="C61" s="803"/>
      <c r="D61" s="126"/>
      <c r="E61" s="125"/>
      <c r="F61" s="125"/>
      <c r="G61" s="125"/>
      <c r="H61" s="125"/>
      <c r="I61" s="125"/>
      <c r="J61" s="125"/>
      <c r="K61" s="125"/>
      <c r="L61" s="125"/>
      <c r="M61" s="124"/>
      <c r="N61" s="801"/>
      <c r="O61" s="803"/>
      <c r="P61" s="123"/>
      <c r="Q61" s="122"/>
      <c r="R61" s="122"/>
      <c r="S61" s="122"/>
      <c r="T61" s="122"/>
      <c r="U61" s="122"/>
      <c r="V61" s="122"/>
      <c r="W61" s="122"/>
      <c r="X61" s="121"/>
    </row>
    <row r="62" spans="1:24" x14ac:dyDescent="0.15">
      <c r="A62" s="804"/>
      <c r="B62" s="805"/>
      <c r="C62" s="806"/>
      <c r="D62" s="120"/>
      <c r="E62" s="119"/>
      <c r="F62" s="119"/>
      <c r="G62" s="119"/>
      <c r="H62" s="119"/>
      <c r="I62" s="119"/>
      <c r="J62" s="119"/>
      <c r="K62" s="119"/>
      <c r="L62" s="119"/>
      <c r="M62" s="118"/>
      <c r="N62" s="804"/>
      <c r="O62" s="806"/>
      <c r="P62" s="117"/>
      <c r="Q62" s="116"/>
      <c r="R62" s="116"/>
      <c r="S62" s="116"/>
      <c r="T62" s="116"/>
      <c r="U62" s="116"/>
      <c r="V62" s="116"/>
      <c r="W62" s="116"/>
      <c r="X62" s="115"/>
    </row>
    <row r="63" spans="1:24" x14ac:dyDescent="0.15">
      <c r="A63" s="414" t="s">
        <v>596</v>
      </c>
      <c r="B63" s="355"/>
      <c r="C63" s="356"/>
      <c r="D63" s="790" t="s">
        <v>595</v>
      </c>
      <c r="E63" s="813"/>
      <c r="F63" s="737"/>
      <c r="G63" s="737"/>
      <c r="H63" s="737"/>
      <c r="I63" s="737"/>
      <c r="J63" s="737"/>
      <c r="K63" s="737"/>
      <c r="L63" s="737"/>
      <c r="M63" s="737"/>
      <c r="N63" s="737"/>
      <c r="O63" s="737"/>
      <c r="P63" s="737"/>
      <c r="Q63" s="737"/>
      <c r="R63" s="737"/>
      <c r="S63" s="737"/>
      <c r="T63" s="737"/>
      <c r="U63" s="737"/>
      <c r="V63" s="737"/>
      <c r="W63" s="737"/>
      <c r="X63" s="738"/>
    </row>
    <row r="64" spans="1:24" x14ac:dyDescent="0.15">
      <c r="A64" s="786" t="s">
        <v>594</v>
      </c>
      <c r="B64" s="296"/>
      <c r="C64" s="296"/>
      <c r="D64" s="296"/>
      <c r="E64" s="686"/>
      <c r="F64" s="739" t="s">
        <v>593</v>
      </c>
      <c r="G64" s="740"/>
      <c r="H64" s="740"/>
      <c r="I64" s="740"/>
      <c r="J64" s="740"/>
      <c r="K64" s="740"/>
      <c r="L64" s="740"/>
      <c r="M64" s="740"/>
      <c r="N64" s="740"/>
      <c r="O64" s="740"/>
      <c r="P64" s="740"/>
      <c r="Q64" s="740"/>
      <c r="R64" s="740"/>
      <c r="S64" s="740"/>
      <c r="T64" s="740"/>
      <c r="U64" s="740"/>
      <c r="V64" s="740"/>
      <c r="W64" s="740"/>
      <c r="X64" s="741"/>
    </row>
    <row r="65" spans="1:24" x14ac:dyDescent="0.15">
      <c r="A65" s="779" t="s">
        <v>592</v>
      </c>
      <c r="B65" s="306"/>
      <c r="C65" s="306"/>
      <c r="D65" s="306"/>
      <c r="E65" s="418"/>
      <c r="F65" s="358"/>
      <c r="G65" s="263"/>
      <c r="H65" s="263"/>
      <c r="I65" s="263"/>
      <c r="J65" s="263"/>
      <c r="K65" s="263"/>
      <c r="L65" s="263"/>
      <c r="M65" s="263"/>
      <c r="N65" s="263"/>
      <c r="O65" s="263"/>
      <c r="P65" s="263"/>
      <c r="Q65" s="263"/>
      <c r="R65" s="263"/>
      <c r="S65" s="263"/>
      <c r="T65" s="263"/>
      <c r="U65" s="263"/>
      <c r="V65" s="263"/>
      <c r="W65" s="263"/>
      <c r="X65" s="264"/>
    </row>
    <row r="66" spans="1:24" x14ac:dyDescent="0.15">
      <c r="A66" s="814"/>
      <c r="B66" s="308"/>
      <c r="C66" s="308"/>
      <c r="D66" s="308"/>
      <c r="E66" s="815"/>
      <c r="F66" s="386"/>
      <c r="G66" s="387"/>
      <c r="H66" s="387"/>
      <c r="I66" s="387"/>
      <c r="J66" s="387"/>
      <c r="K66" s="387"/>
      <c r="L66" s="387"/>
      <c r="M66" s="387"/>
      <c r="N66" s="387"/>
      <c r="O66" s="387"/>
      <c r="P66" s="387"/>
      <c r="Q66" s="387"/>
      <c r="R66" s="387"/>
      <c r="S66" s="387"/>
      <c r="T66" s="387"/>
      <c r="U66" s="387"/>
      <c r="V66" s="387"/>
      <c r="W66" s="387"/>
      <c r="X66" s="388"/>
    </row>
    <row r="67" spans="1:24" x14ac:dyDescent="0.15">
      <c r="A67" s="780"/>
      <c r="B67" s="420"/>
      <c r="C67" s="420"/>
      <c r="D67" s="420"/>
      <c r="E67" s="421"/>
      <c r="F67" s="321"/>
      <c r="G67" s="265"/>
      <c r="H67" s="265"/>
      <c r="I67" s="265"/>
      <c r="J67" s="265"/>
      <c r="K67" s="265"/>
      <c r="L67" s="265"/>
      <c r="M67" s="265"/>
      <c r="N67" s="265"/>
      <c r="O67" s="265"/>
      <c r="P67" s="265"/>
      <c r="Q67" s="265"/>
      <c r="R67" s="265"/>
      <c r="S67" s="265"/>
      <c r="T67" s="265"/>
      <c r="U67" s="265"/>
      <c r="V67" s="265"/>
      <c r="W67" s="265"/>
      <c r="X67" s="266"/>
    </row>
    <row r="68" spans="1:24" x14ac:dyDescent="0.15">
      <c r="A68" s="699" t="s">
        <v>255</v>
      </c>
      <c r="B68" s="699"/>
      <c r="C68" s="699"/>
      <c r="D68" s="699"/>
      <c r="E68" s="699"/>
      <c r="F68" s="244"/>
      <c r="G68" s="244"/>
      <c r="H68" s="244"/>
      <c r="I68" s="244"/>
      <c r="J68" s="244"/>
      <c r="K68" s="244"/>
      <c r="L68" s="244"/>
      <c r="M68" s="244"/>
      <c r="N68" s="244"/>
      <c r="O68" s="244"/>
      <c r="P68" s="244"/>
      <c r="Q68" s="244"/>
      <c r="R68" s="244"/>
      <c r="S68" s="244"/>
      <c r="T68" s="244"/>
      <c r="U68" s="244"/>
      <c r="V68" s="244"/>
      <c r="W68" s="244"/>
      <c r="X68" s="244"/>
    </row>
    <row r="69" spans="1:24" x14ac:dyDescent="0.15">
      <c r="A69" s="244" t="s">
        <v>256</v>
      </c>
      <c r="B69" s="244"/>
      <c r="C69" s="244"/>
      <c r="D69" s="244"/>
      <c r="E69" s="244"/>
      <c r="F69" s="244"/>
      <c r="G69" s="244"/>
      <c r="H69" s="244"/>
      <c r="I69" s="244"/>
      <c r="J69" s="244"/>
      <c r="K69" s="244"/>
      <c r="L69" s="244"/>
      <c r="M69" s="244"/>
      <c r="N69" s="244"/>
      <c r="O69" s="244"/>
      <c r="P69" s="244"/>
      <c r="Q69" s="244"/>
      <c r="R69" s="244"/>
      <c r="S69" s="244"/>
      <c r="T69" s="244"/>
      <c r="U69" s="244"/>
      <c r="V69" s="244"/>
      <c r="W69" s="244"/>
      <c r="X69" s="244"/>
    </row>
    <row r="70" spans="1:24" ht="24.75"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78" t="s">
        <v>989</v>
      </c>
    </row>
  </sheetData>
  <mergeCells count="122">
    <mergeCell ref="A69:X69"/>
    <mergeCell ref="A63:C63"/>
    <mergeCell ref="D63:X63"/>
    <mergeCell ref="A64:E64"/>
    <mergeCell ref="A65:E67"/>
    <mergeCell ref="F64:X64"/>
    <mergeCell ref="F65:X67"/>
    <mergeCell ref="B54:C54"/>
    <mergeCell ref="D54:X54"/>
    <mergeCell ref="A55:X55"/>
    <mergeCell ref="D56:M56"/>
    <mergeCell ref="P56:X56"/>
    <mergeCell ref="N56:O62"/>
    <mergeCell ref="B45:C45"/>
    <mergeCell ref="D45:X45"/>
    <mergeCell ref="A68:X68"/>
    <mergeCell ref="A56:C62"/>
    <mergeCell ref="A40:A54"/>
    <mergeCell ref="B40:C41"/>
    <mergeCell ref="D40:D41"/>
    <mergeCell ref="D52:X52"/>
    <mergeCell ref="B53:C53"/>
    <mergeCell ref="D53:X53"/>
    <mergeCell ref="B47:C47"/>
    <mergeCell ref="J42:J43"/>
    <mergeCell ref="K42:M43"/>
    <mergeCell ref="N42:N43"/>
    <mergeCell ref="B46:C46"/>
    <mergeCell ref="D46:X46"/>
    <mergeCell ref="D47:X47"/>
    <mergeCell ref="W42:X43"/>
    <mergeCell ref="B48:C48"/>
    <mergeCell ref="B49:C49"/>
    <mergeCell ref="K49:M49"/>
    <mergeCell ref="N49:X49"/>
    <mergeCell ref="K48:M48"/>
    <mergeCell ref="N48:X48"/>
    <mergeCell ref="D51:X51"/>
    <mergeCell ref="B50:C50"/>
    <mergeCell ref="D50:I50"/>
    <mergeCell ref="J50:K50"/>
    <mergeCell ref="L50:Q50"/>
    <mergeCell ref="R50:T50"/>
    <mergeCell ref="U50:X50"/>
    <mergeCell ref="A38:C38"/>
    <mergeCell ref="D38:X38"/>
    <mergeCell ref="B44:C44"/>
    <mergeCell ref="D44:X44"/>
    <mergeCell ref="O40:Q41"/>
    <mergeCell ref="S42:U43"/>
    <mergeCell ref="V42:V43"/>
    <mergeCell ref="O42:Q43"/>
    <mergeCell ref="D42:D43"/>
    <mergeCell ref="G42:G43"/>
    <mergeCell ref="R40:R41"/>
    <mergeCell ref="A39:C39"/>
    <mergeCell ref="D39:X39"/>
    <mergeCell ref="S40:U41"/>
    <mergeCell ref="V40:V41"/>
    <mergeCell ref="W40:X41"/>
    <mergeCell ref="H40:I41"/>
    <mergeCell ref="J40:J41"/>
    <mergeCell ref="N40:N41"/>
    <mergeCell ref="G40:G41"/>
    <mergeCell ref="R42:R43"/>
    <mergeCell ref="B42:C43"/>
    <mergeCell ref="H42:I43"/>
    <mergeCell ref="A34:C35"/>
    <mergeCell ref="D34:X35"/>
    <mergeCell ref="A36:C37"/>
    <mergeCell ref="D36:X36"/>
    <mergeCell ref="D37:X37"/>
    <mergeCell ref="A32:C33"/>
    <mergeCell ref="D32:X33"/>
    <mergeCell ref="A31:C31"/>
    <mergeCell ref="D31:M31"/>
    <mergeCell ref="N31:O31"/>
    <mergeCell ref="P31:X31"/>
    <mergeCell ref="N30:O30"/>
    <mergeCell ref="P30:X30"/>
    <mergeCell ref="A26:C30"/>
    <mergeCell ref="D30:M30"/>
    <mergeCell ref="N26:O27"/>
    <mergeCell ref="P26:X27"/>
    <mergeCell ref="D29:M29"/>
    <mergeCell ref="D28:M28"/>
    <mergeCell ref="N28:O28"/>
    <mergeCell ref="D26:M26"/>
    <mergeCell ref="D27:M27"/>
    <mergeCell ref="P29:X29"/>
    <mergeCell ref="N29:O29"/>
    <mergeCell ref="P28:X28"/>
    <mergeCell ref="A11:C11"/>
    <mergeCell ref="D11:X11"/>
    <mergeCell ref="A12:C25"/>
    <mergeCell ref="D12:M25"/>
    <mergeCell ref="N12:O25"/>
    <mergeCell ref="P13:X21"/>
    <mergeCell ref="P12:X12"/>
    <mergeCell ref="A6:C7"/>
    <mergeCell ref="D6:X6"/>
    <mergeCell ref="D7:X7"/>
    <mergeCell ref="A8:C10"/>
    <mergeCell ref="D8:X8"/>
    <mergeCell ref="D9:X9"/>
    <mergeCell ref="D10:X10"/>
    <mergeCell ref="P22:X22"/>
    <mergeCell ref="P23:X23"/>
    <mergeCell ref="Q24:S24"/>
    <mergeCell ref="Q25:S25"/>
    <mergeCell ref="U24:X24"/>
    <mergeCell ref="U25:X25"/>
    <mergeCell ref="A1:N2"/>
    <mergeCell ref="O1:X2"/>
    <mergeCell ref="A3:X3"/>
    <mergeCell ref="A4:C5"/>
    <mergeCell ref="P4:Q4"/>
    <mergeCell ref="S4:X4"/>
    <mergeCell ref="P5:Q5"/>
    <mergeCell ref="S5:X5"/>
    <mergeCell ref="J4:K4"/>
    <mergeCell ref="J5:K5"/>
  </mergeCells>
  <phoneticPr fontId="3"/>
  <printOptions horizontalCentered="1" verticalCentered="1"/>
  <pageMargins left="0.35433070866141736" right="0.15748031496062992" top="0.59055118110236227" bottom="0.19685039370078741" header="0.15748031496062992" footer="0.15748031496062992"/>
  <pageSetup paperSize="9" scale="88" orientation="portrait" r:id="rId1"/>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pageSetUpPr fitToPage="1"/>
  </sheetPr>
  <dimension ref="A1:AT63"/>
  <sheetViews>
    <sheetView zoomScaleSheetLayoutView="100" workbookViewId="0">
      <selection activeCell="S65" sqref="S65"/>
    </sheetView>
  </sheetViews>
  <sheetFormatPr defaultColWidth="4.625" defaultRowHeight="15.75" customHeight="1" x14ac:dyDescent="0.15"/>
  <cols>
    <col min="1" max="3" width="5" customWidth="1"/>
  </cols>
  <sheetData>
    <row r="1" spans="1:24" ht="22.5" customHeight="1" x14ac:dyDescent="0.15">
      <c r="A1" s="434" t="s">
        <v>739</v>
      </c>
      <c r="B1" s="435"/>
      <c r="C1" s="435"/>
      <c r="D1" s="435"/>
      <c r="E1" s="435"/>
      <c r="F1" s="435"/>
      <c r="G1" s="435"/>
      <c r="H1" s="435"/>
      <c r="I1" s="435"/>
      <c r="J1" s="435"/>
      <c r="K1" s="435"/>
      <c r="L1" s="435"/>
      <c r="M1" s="435"/>
      <c r="N1" s="435"/>
      <c r="O1" s="726" t="s">
        <v>371</v>
      </c>
      <c r="P1" s="726"/>
      <c r="Q1" s="726"/>
      <c r="R1" s="726"/>
      <c r="S1" s="726"/>
      <c r="T1" s="726"/>
      <c r="U1" s="726"/>
      <c r="V1" s="726"/>
      <c r="W1" s="726"/>
      <c r="X1" s="726"/>
    </row>
    <row r="2" spans="1:24" ht="22.5" customHeight="1" x14ac:dyDescent="0.15">
      <c r="A2" s="435"/>
      <c r="B2" s="435"/>
      <c r="C2" s="435"/>
      <c r="D2" s="435"/>
      <c r="E2" s="435"/>
      <c r="F2" s="435"/>
      <c r="G2" s="435"/>
      <c r="H2" s="435"/>
      <c r="I2" s="435"/>
      <c r="J2" s="435"/>
      <c r="K2" s="435"/>
      <c r="L2" s="435"/>
      <c r="M2" s="435"/>
      <c r="N2" s="435"/>
      <c r="O2" s="726"/>
      <c r="P2" s="726"/>
      <c r="Q2" s="726"/>
      <c r="R2" s="726"/>
      <c r="S2" s="726"/>
      <c r="T2" s="726"/>
      <c r="U2" s="726"/>
      <c r="V2" s="726"/>
      <c r="W2" s="726"/>
      <c r="X2" s="726"/>
    </row>
    <row r="3" spans="1:24" ht="15.75" customHeight="1" x14ac:dyDescent="0.15">
      <c r="A3" s="816" t="s">
        <v>738</v>
      </c>
      <c r="B3" s="817"/>
      <c r="C3" s="817"/>
      <c r="D3" s="817"/>
      <c r="E3" s="817"/>
      <c r="F3" s="817"/>
      <c r="G3" s="817"/>
      <c r="H3" s="817"/>
      <c r="I3" s="817"/>
      <c r="J3" s="817"/>
      <c r="K3" s="817"/>
      <c r="L3" s="817"/>
      <c r="M3" s="817"/>
      <c r="N3" s="817"/>
      <c r="O3" s="817"/>
      <c r="P3" s="817"/>
      <c r="Q3" s="817"/>
      <c r="R3" s="817"/>
      <c r="S3" s="817"/>
      <c r="T3" s="817"/>
      <c r="U3" s="817"/>
      <c r="V3" s="817"/>
      <c r="W3" s="817"/>
      <c r="X3" s="818"/>
    </row>
    <row r="4" spans="1:24" ht="15.75" customHeight="1" x14ac:dyDescent="0.15">
      <c r="A4" s="850" t="s">
        <v>547</v>
      </c>
      <c r="B4" s="692"/>
      <c r="C4" s="693"/>
      <c r="D4" s="150"/>
      <c r="E4" s="149"/>
      <c r="F4" s="851"/>
      <c r="G4" s="851"/>
      <c r="H4" s="851"/>
      <c r="I4" s="851"/>
      <c r="J4" s="851"/>
      <c r="K4" s="851"/>
      <c r="L4" s="444" t="s">
        <v>189</v>
      </c>
      <c r="M4" s="445"/>
      <c r="N4" s="139"/>
      <c r="O4" s="139"/>
      <c r="P4" s="852"/>
      <c r="Q4" s="852"/>
      <c r="R4" s="853"/>
      <c r="S4" s="148" t="s">
        <v>737</v>
      </c>
      <c r="T4" s="854"/>
      <c r="U4" s="852"/>
      <c r="V4" s="852"/>
      <c r="W4" s="852"/>
      <c r="X4" s="853"/>
    </row>
    <row r="5" spans="1:24" ht="15.75" customHeight="1" x14ac:dyDescent="0.15">
      <c r="A5" s="860" t="s">
        <v>454</v>
      </c>
      <c r="B5" s="860"/>
      <c r="C5" s="860"/>
      <c r="D5" s="468" t="s">
        <v>736</v>
      </c>
      <c r="E5" s="449"/>
      <c r="F5" s="862" t="s">
        <v>735</v>
      </c>
      <c r="G5" s="863"/>
      <c r="H5" s="863"/>
      <c r="I5" s="864"/>
      <c r="J5" s="468" t="s">
        <v>734</v>
      </c>
      <c r="K5" s="449"/>
      <c r="L5" s="862" t="s">
        <v>733</v>
      </c>
      <c r="M5" s="863"/>
      <c r="N5" s="863"/>
      <c r="O5" s="864"/>
      <c r="P5" s="468" t="s">
        <v>732</v>
      </c>
      <c r="Q5" s="449"/>
      <c r="R5" s="140" t="s">
        <v>731</v>
      </c>
      <c r="S5" s="139"/>
      <c r="T5" s="139"/>
      <c r="U5" s="139"/>
      <c r="V5" s="139"/>
      <c r="W5" s="139"/>
      <c r="X5" s="138"/>
    </row>
    <row r="6" spans="1:24" ht="15.75" customHeight="1" x14ac:dyDescent="0.15">
      <c r="A6" s="860" t="s">
        <v>730</v>
      </c>
      <c r="B6" s="860"/>
      <c r="C6" s="860"/>
      <c r="D6" s="860" t="s">
        <v>378</v>
      </c>
      <c r="E6" s="860"/>
      <c r="F6" s="861" t="s">
        <v>729</v>
      </c>
      <c r="G6" s="861"/>
      <c r="H6" s="861"/>
      <c r="I6" s="861"/>
      <c r="J6" s="860" t="s">
        <v>376</v>
      </c>
      <c r="K6" s="860"/>
      <c r="L6" s="862" t="s">
        <v>749</v>
      </c>
      <c r="M6" s="863"/>
      <c r="N6" s="863"/>
      <c r="O6" s="864"/>
      <c r="P6" s="860" t="s">
        <v>375</v>
      </c>
      <c r="Q6" s="860"/>
      <c r="R6" s="787" t="s">
        <v>728</v>
      </c>
      <c r="S6" s="788"/>
      <c r="T6" s="788"/>
      <c r="U6" s="788"/>
      <c r="V6" s="788"/>
      <c r="W6" s="788"/>
      <c r="X6" s="789"/>
    </row>
    <row r="7" spans="1:24" ht="15.75" customHeight="1" x14ac:dyDescent="0.15">
      <c r="A7" s="860"/>
      <c r="B7" s="860"/>
      <c r="C7" s="860"/>
      <c r="D7" s="860" t="s">
        <v>374</v>
      </c>
      <c r="E7" s="860"/>
      <c r="F7" s="787" t="s">
        <v>727</v>
      </c>
      <c r="G7" s="788"/>
      <c r="H7" s="788"/>
      <c r="I7" s="788"/>
      <c r="J7" s="788"/>
      <c r="K7" s="788"/>
      <c r="L7" s="788"/>
      <c r="M7" s="788"/>
      <c r="N7" s="788"/>
      <c r="O7" s="788"/>
      <c r="P7" s="788"/>
      <c r="Q7" s="788"/>
      <c r="R7" s="788"/>
      <c r="S7" s="788"/>
      <c r="T7" s="788"/>
      <c r="U7" s="788"/>
      <c r="V7" s="788"/>
      <c r="W7" s="788"/>
      <c r="X7" s="789"/>
    </row>
    <row r="8" spans="1:24" ht="15.75" customHeight="1" x14ac:dyDescent="0.15">
      <c r="A8" s="860"/>
      <c r="B8" s="860"/>
      <c r="C8" s="860"/>
      <c r="D8" s="860" t="s">
        <v>726</v>
      </c>
      <c r="E8" s="860"/>
      <c r="F8" s="862" t="s">
        <v>748</v>
      </c>
      <c r="G8" s="863"/>
      <c r="H8" s="863"/>
      <c r="I8" s="863"/>
      <c r="J8" s="784"/>
      <c r="K8" s="871"/>
      <c r="L8" s="871"/>
      <c r="M8" s="871"/>
      <c r="N8" s="871"/>
      <c r="O8" s="871"/>
      <c r="P8" s="871"/>
      <c r="Q8" s="871"/>
      <c r="R8" s="871"/>
      <c r="S8" s="871"/>
      <c r="T8" s="871"/>
      <c r="U8" s="871"/>
      <c r="V8" s="871"/>
      <c r="W8" s="871"/>
      <c r="X8" s="872"/>
    </row>
    <row r="9" spans="1:24" ht="15.75" customHeight="1" x14ac:dyDescent="0.15">
      <c r="A9" s="845" t="s">
        <v>725</v>
      </c>
      <c r="B9" s="846"/>
      <c r="C9" s="846"/>
      <c r="D9" s="847" t="s">
        <v>724</v>
      </c>
      <c r="E9" s="848"/>
      <c r="F9" s="848"/>
      <c r="G9" s="848"/>
      <c r="H9" s="848"/>
      <c r="I9" s="848"/>
      <c r="J9" s="848"/>
      <c r="K9" s="848"/>
      <c r="L9" s="848"/>
      <c r="M9" s="848"/>
      <c r="N9" s="848"/>
      <c r="O9" s="848"/>
      <c r="P9" s="848"/>
      <c r="Q9" s="848"/>
      <c r="R9" s="848"/>
      <c r="S9" s="848"/>
      <c r="T9" s="848"/>
      <c r="U9" s="848"/>
      <c r="V9" s="848"/>
      <c r="W9" s="848"/>
      <c r="X9" s="849"/>
    </row>
    <row r="10" spans="1:24" ht="15.75" customHeight="1" x14ac:dyDescent="0.15">
      <c r="A10" s="826" t="s">
        <v>723</v>
      </c>
      <c r="B10" s="470"/>
      <c r="C10" s="471"/>
      <c r="D10" s="855" t="s">
        <v>662</v>
      </c>
      <c r="E10" s="856"/>
      <c r="F10" s="856"/>
      <c r="G10" s="856" t="s">
        <v>722</v>
      </c>
      <c r="H10" s="856"/>
      <c r="I10" s="856"/>
      <c r="J10" s="856"/>
      <c r="K10" s="856"/>
      <c r="L10" s="856"/>
      <c r="M10" s="856"/>
      <c r="N10" s="856"/>
      <c r="O10" s="856"/>
      <c r="P10" s="856"/>
      <c r="Q10" s="856"/>
      <c r="R10" s="856"/>
      <c r="S10" s="856"/>
      <c r="T10" s="856"/>
      <c r="U10" s="856"/>
      <c r="V10" s="856"/>
      <c r="W10" s="856"/>
      <c r="X10" s="857"/>
    </row>
    <row r="11" spans="1:24" ht="15.75" customHeight="1" x14ac:dyDescent="0.15">
      <c r="A11" s="827"/>
      <c r="B11" s="473"/>
      <c r="C11" s="474"/>
      <c r="D11" s="847"/>
      <c r="E11" s="848"/>
      <c r="F11" s="848"/>
      <c r="G11" s="858" t="s">
        <v>721</v>
      </c>
      <c r="H11" s="858"/>
      <c r="I11" s="858"/>
      <c r="J11" s="858"/>
      <c r="K11" s="858"/>
      <c r="L11" s="858"/>
      <c r="M11" s="858"/>
      <c r="N11" s="858"/>
      <c r="O11" s="858"/>
      <c r="P11" s="858"/>
      <c r="Q11" s="858"/>
      <c r="R11" s="858"/>
      <c r="S11" s="858"/>
      <c r="T11" s="858"/>
      <c r="U11" s="858"/>
      <c r="V11" s="858"/>
      <c r="W11" s="858"/>
      <c r="X11" s="859"/>
    </row>
    <row r="12" spans="1:24" ht="15.75" customHeight="1" x14ac:dyDescent="0.15">
      <c r="A12" s="826" t="s">
        <v>449</v>
      </c>
      <c r="B12" s="470"/>
      <c r="C12" s="471"/>
      <c r="D12" s="828" t="s">
        <v>720</v>
      </c>
      <c r="E12" s="829"/>
      <c r="F12" s="829"/>
      <c r="G12" s="829"/>
      <c r="H12" s="829"/>
      <c r="I12" s="829"/>
      <c r="J12" s="826" t="s">
        <v>719</v>
      </c>
      <c r="K12" s="470"/>
      <c r="L12" s="470"/>
      <c r="M12" s="471"/>
      <c r="N12" s="865" t="s">
        <v>718</v>
      </c>
      <c r="O12" s="866"/>
      <c r="P12" s="866"/>
      <c r="Q12" s="866"/>
      <c r="R12" s="866"/>
      <c r="S12" s="866"/>
      <c r="T12" s="866"/>
      <c r="U12" s="866"/>
      <c r="V12" s="866"/>
      <c r="W12" s="866"/>
      <c r="X12" s="867"/>
    </row>
    <row r="13" spans="1:24" ht="15.75" customHeight="1" x14ac:dyDescent="0.15">
      <c r="A13" s="827"/>
      <c r="B13" s="473"/>
      <c r="C13" s="474"/>
      <c r="D13" s="828" t="s">
        <v>717</v>
      </c>
      <c r="E13" s="829"/>
      <c r="F13" s="829"/>
      <c r="G13" s="829"/>
      <c r="H13" s="829"/>
      <c r="I13" s="829"/>
      <c r="J13" s="827"/>
      <c r="K13" s="473"/>
      <c r="L13" s="473"/>
      <c r="M13" s="474"/>
      <c r="N13" s="868"/>
      <c r="O13" s="869"/>
      <c r="P13" s="869"/>
      <c r="Q13" s="869"/>
      <c r="R13" s="869"/>
      <c r="S13" s="869"/>
      <c r="T13" s="869"/>
      <c r="U13" s="869"/>
      <c r="V13" s="869"/>
      <c r="W13" s="869"/>
      <c r="X13" s="870"/>
    </row>
    <row r="14" spans="1:24" ht="15.75" customHeight="1" x14ac:dyDescent="0.15">
      <c r="A14" s="468" t="s">
        <v>89</v>
      </c>
      <c r="B14" s="448"/>
      <c r="C14" s="449"/>
      <c r="D14" s="828" t="s">
        <v>716</v>
      </c>
      <c r="E14" s="829"/>
      <c r="F14" s="829"/>
      <c r="G14" s="829"/>
      <c r="H14" s="829"/>
      <c r="I14" s="829"/>
      <c r="J14" s="829"/>
      <c r="K14" s="829"/>
      <c r="L14" s="829"/>
      <c r="M14" s="829"/>
      <c r="N14" s="829"/>
      <c r="O14" s="829"/>
      <c r="P14" s="829"/>
      <c r="Q14" s="829"/>
      <c r="R14" s="829"/>
      <c r="S14" s="829"/>
      <c r="T14" s="829"/>
      <c r="U14" s="829"/>
      <c r="V14" s="829"/>
      <c r="W14" s="829"/>
      <c r="X14" s="830"/>
    </row>
    <row r="15" spans="1:24" ht="18.75" customHeight="1" x14ac:dyDescent="0.15">
      <c r="A15" s="831" t="s">
        <v>715</v>
      </c>
      <c r="B15" s="468" t="s">
        <v>445</v>
      </c>
      <c r="C15" s="449"/>
      <c r="D15" s="828" t="s">
        <v>714</v>
      </c>
      <c r="E15" s="829"/>
      <c r="F15" s="829"/>
      <c r="G15" s="829"/>
      <c r="H15" s="829"/>
      <c r="I15" s="829"/>
      <c r="J15" s="829"/>
      <c r="K15" s="829"/>
      <c r="L15" s="829"/>
      <c r="M15" s="829"/>
      <c r="N15" s="829"/>
      <c r="O15" s="829"/>
      <c r="P15" s="829"/>
      <c r="Q15" s="829"/>
      <c r="R15" s="829"/>
      <c r="S15" s="829"/>
      <c r="T15" s="829"/>
      <c r="U15" s="829"/>
      <c r="V15" s="829"/>
      <c r="W15" s="829"/>
      <c r="X15" s="830"/>
    </row>
    <row r="16" spans="1:24" ht="18.75" customHeight="1" x14ac:dyDescent="0.15">
      <c r="A16" s="832"/>
      <c r="B16" s="468" t="s">
        <v>713</v>
      </c>
      <c r="C16" s="449"/>
      <c r="D16" s="828" t="s">
        <v>712</v>
      </c>
      <c r="E16" s="829"/>
      <c r="F16" s="829"/>
      <c r="G16" s="829"/>
      <c r="H16" s="829"/>
      <c r="I16" s="829"/>
      <c r="J16" s="829"/>
      <c r="K16" s="829"/>
      <c r="L16" s="829"/>
      <c r="M16" s="829"/>
      <c r="N16" s="829"/>
      <c r="O16" s="829"/>
      <c r="P16" s="829"/>
      <c r="Q16" s="829"/>
      <c r="R16" s="829"/>
      <c r="S16" s="829"/>
      <c r="T16" s="829"/>
      <c r="U16" s="829"/>
      <c r="V16" s="829"/>
      <c r="W16" s="829"/>
      <c r="X16" s="830"/>
    </row>
    <row r="17" spans="1:46" ht="18.75" customHeight="1" x14ac:dyDescent="0.15">
      <c r="A17" s="833"/>
      <c r="B17" s="468" t="s">
        <v>711</v>
      </c>
      <c r="C17" s="449"/>
      <c r="D17" s="828" t="s">
        <v>710</v>
      </c>
      <c r="E17" s="829"/>
      <c r="F17" s="829"/>
      <c r="G17" s="829"/>
      <c r="H17" s="829"/>
      <c r="I17" s="829"/>
      <c r="J17" s="829"/>
      <c r="K17" s="829"/>
      <c r="L17" s="829"/>
      <c r="M17" s="829"/>
      <c r="N17" s="829"/>
      <c r="O17" s="829"/>
      <c r="P17" s="829"/>
      <c r="Q17" s="829"/>
      <c r="R17" s="829"/>
      <c r="S17" s="829"/>
      <c r="T17" s="829"/>
      <c r="U17" s="829"/>
      <c r="V17" s="829"/>
      <c r="W17" s="829"/>
      <c r="X17" s="830"/>
    </row>
    <row r="18" spans="1:46" ht="15.75" customHeight="1" thickBot="1" x14ac:dyDescent="0.2">
      <c r="A18" s="826" t="s">
        <v>44</v>
      </c>
      <c r="B18" s="470"/>
      <c r="C18" s="471"/>
      <c r="D18" s="842" t="s">
        <v>709</v>
      </c>
      <c r="E18" s="843"/>
      <c r="F18" s="843"/>
      <c r="G18" s="843"/>
      <c r="H18" s="843"/>
      <c r="I18" s="843"/>
      <c r="J18" s="843"/>
      <c r="K18" s="843"/>
      <c r="L18" s="843"/>
      <c r="M18" s="843"/>
      <c r="N18" s="843"/>
      <c r="O18" s="843"/>
      <c r="P18" s="843"/>
      <c r="Q18" s="843"/>
      <c r="R18" s="843"/>
      <c r="S18" s="843"/>
      <c r="T18" s="843"/>
      <c r="U18" s="843"/>
      <c r="V18" s="843"/>
      <c r="W18" s="843"/>
      <c r="X18" s="844"/>
    </row>
    <row r="19" spans="1:46" s="54" customFormat="1" ht="13.5" customHeight="1" x14ac:dyDescent="0.15">
      <c r="A19" s="549" t="s">
        <v>441</v>
      </c>
      <c r="B19" s="99" t="s">
        <v>440</v>
      </c>
      <c r="C19" s="838" t="s">
        <v>439</v>
      </c>
      <c r="D19" s="839"/>
      <c r="E19" s="839"/>
      <c r="F19" s="839"/>
      <c r="G19" s="839"/>
      <c r="H19" s="839"/>
      <c r="I19" s="839"/>
      <c r="J19" s="839"/>
      <c r="K19" s="839"/>
      <c r="L19" s="839"/>
      <c r="M19" s="839"/>
      <c r="N19" s="839"/>
      <c r="O19" s="839"/>
      <c r="P19" s="839"/>
      <c r="Q19" s="839"/>
      <c r="R19" s="839"/>
      <c r="S19" s="839"/>
      <c r="T19" s="839"/>
      <c r="U19" s="839"/>
      <c r="V19" s="839"/>
      <c r="W19" s="839"/>
      <c r="X19" s="840"/>
    </row>
    <row r="20" spans="1:46" s="54" customFormat="1" ht="13.5" customHeight="1" x14ac:dyDescent="0.15">
      <c r="A20" s="550"/>
      <c r="B20" s="98" t="s">
        <v>438</v>
      </c>
      <c r="C20" s="97" t="s">
        <v>437</v>
      </c>
      <c r="D20" s="841" t="s">
        <v>436</v>
      </c>
      <c r="E20" s="835"/>
      <c r="F20" s="835"/>
      <c r="G20" s="835"/>
      <c r="H20" s="835"/>
      <c r="I20" s="835"/>
      <c r="J20" s="835"/>
      <c r="K20" s="835"/>
      <c r="L20" s="835"/>
      <c r="M20" s="835"/>
      <c r="N20" s="835"/>
      <c r="O20" s="835"/>
      <c r="P20" s="835"/>
      <c r="Q20" s="835"/>
      <c r="R20" s="835"/>
      <c r="S20" s="835"/>
      <c r="T20" s="835"/>
      <c r="U20" s="835"/>
      <c r="V20" s="835"/>
      <c r="W20" s="835"/>
      <c r="X20" s="836"/>
    </row>
    <row r="21" spans="1:46" s="54" customFormat="1" ht="13.5" customHeight="1" x14ac:dyDescent="0.15">
      <c r="A21" s="550"/>
      <c r="B21" s="96"/>
      <c r="C21" s="95" t="s">
        <v>435</v>
      </c>
      <c r="D21" s="841" t="s">
        <v>434</v>
      </c>
      <c r="E21" s="835"/>
      <c r="F21" s="835"/>
      <c r="G21" s="835"/>
      <c r="H21" s="835"/>
      <c r="I21" s="835"/>
      <c r="J21" s="835"/>
      <c r="K21" s="835"/>
      <c r="L21" s="835"/>
      <c r="M21" s="835"/>
      <c r="N21" s="835"/>
      <c r="O21" s="835"/>
      <c r="P21" s="835"/>
      <c r="Q21" s="835"/>
      <c r="R21" s="835"/>
      <c r="S21" s="835"/>
      <c r="T21" s="835"/>
      <c r="U21" s="835"/>
      <c r="V21" s="835"/>
      <c r="W21" s="835"/>
      <c r="X21" s="836"/>
    </row>
    <row r="22" spans="1:46" s="54" customFormat="1" ht="13.5" customHeight="1" x14ac:dyDescent="0.15">
      <c r="A22" s="550"/>
      <c r="B22" s="94" t="s">
        <v>433</v>
      </c>
      <c r="C22" s="834" t="s">
        <v>432</v>
      </c>
      <c r="D22" s="835"/>
      <c r="E22" s="835"/>
      <c r="F22" s="835"/>
      <c r="G22" s="835"/>
      <c r="H22" s="835"/>
      <c r="I22" s="835"/>
      <c r="J22" s="835"/>
      <c r="K22" s="835"/>
      <c r="L22" s="835"/>
      <c r="M22" s="835"/>
      <c r="N22" s="835"/>
      <c r="O22" s="835"/>
      <c r="P22" s="835"/>
      <c r="Q22" s="835"/>
      <c r="R22" s="835"/>
      <c r="S22" s="835"/>
      <c r="T22" s="835"/>
      <c r="U22" s="835"/>
      <c r="V22" s="835"/>
      <c r="W22" s="835"/>
      <c r="X22" s="836"/>
    </row>
    <row r="23" spans="1:46" s="54" customFormat="1" ht="13.5" customHeight="1" x14ac:dyDescent="0.15">
      <c r="A23" s="550"/>
      <c r="B23" s="94" t="s">
        <v>410</v>
      </c>
      <c r="C23" s="835" t="s">
        <v>431</v>
      </c>
      <c r="D23" s="835"/>
      <c r="E23" s="835"/>
      <c r="F23" s="835"/>
      <c r="G23" s="835"/>
      <c r="H23" s="835"/>
      <c r="I23" s="835"/>
      <c r="J23" s="835"/>
      <c r="K23" s="835"/>
      <c r="L23" s="835"/>
      <c r="M23" s="835"/>
      <c r="N23" s="835"/>
      <c r="O23" s="835"/>
      <c r="P23" s="835"/>
      <c r="Q23" s="835"/>
      <c r="R23" s="835"/>
      <c r="S23" s="835"/>
      <c r="T23" s="835"/>
      <c r="U23" s="835"/>
      <c r="V23" s="835"/>
      <c r="W23" s="835"/>
      <c r="X23" s="836"/>
    </row>
    <row r="24" spans="1:46" s="54" customFormat="1" ht="13.5" customHeight="1" x14ac:dyDescent="0.15">
      <c r="A24" s="550"/>
      <c r="B24" s="94" t="s">
        <v>430</v>
      </c>
      <c r="C24" s="835" t="s">
        <v>429</v>
      </c>
      <c r="D24" s="835"/>
      <c r="E24" s="835"/>
      <c r="F24" s="835"/>
      <c r="G24" s="835"/>
      <c r="H24" s="835"/>
      <c r="I24" s="835"/>
      <c r="J24" s="835"/>
      <c r="K24" s="835"/>
      <c r="L24" s="835"/>
      <c r="M24" s="835"/>
      <c r="N24" s="835"/>
      <c r="O24" s="835"/>
      <c r="P24" s="835"/>
      <c r="Q24" s="835"/>
      <c r="R24" s="835"/>
      <c r="S24" s="835"/>
      <c r="T24" s="835"/>
      <c r="U24" s="835"/>
      <c r="V24" s="835"/>
      <c r="W24" s="835"/>
      <c r="X24" s="836"/>
    </row>
    <row r="25" spans="1:46" s="54" customFormat="1" ht="13.5" customHeight="1" x14ac:dyDescent="0.15">
      <c r="A25" s="550"/>
      <c r="B25" s="94" t="s">
        <v>428</v>
      </c>
      <c r="C25" s="834" t="s">
        <v>427</v>
      </c>
      <c r="D25" s="835"/>
      <c r="E25" s="835"/>
      <c r="F25" s="835"/>
      <c r="G25" s="835"/>
      <c r="H25" s="835"/>
      <c r="I25" s="835"/>
      <c r="J25" s="835"/>
      <c r="K25" s="835"/>
      <c r="L25" s="835"/>
      <c r="M25" s="835"/>
      <c r="N25" s="835"/>
      <c r="O25" s="835"/>
      <c r="P25" s="835"/>
      <c r="Q25" s="835"/>
      <c r="R25" s="835"/>
      <c r="S25" s="835"/>
      <c r="T25" s="835"/>
      <c r="U25" s="835"/>
      <c r="V25" s="835"/>
      <c r="W25" s="835"/>
      <c r="X25" s="836"/>
    </row>
    <row r="26" spans="1:46" s="54" customFormat="1" ht="13.5" customHeight="1" thickBot="1" x14ac:dyDescent="0.2">
      <c r="A26" s="551"/>
      <c r="B26" s="93" t="s">
        <v>426</v>
      </c>
      <c r="C26" s="522" t="s">
        <v>425</v>
      </c>
      <c r="D26" s="522"/>
      <c r="E26" s="522"/>
      <c r="F26" s="522"/>
      <c r="G26" s="522"/>
      <c r="H26" s="522"/>
      <c r="I26" s="522"/>
      <c r="J26" s="522"/>
      <c r="K26" s="522"/>
      <c r="L26" s="522"/>
      <c r="M26" s="522"/>
      <c r="N26" s="522"/>
      <c r="O26" s="522"/>
      <c r="P26" s="522"/>
      <c r="Q26" s="522"/>
      <c r="R26" s="522"/>
      <c r="S26" s="522"/>
      <c r="T26" s="522"/>
      <c r="U26" s="522"/>
      <c r="V26" s="522"/>
      <c r="W26" s="522"/>
      <c r="X26" s="837"/>
    </row>
    <row r="27" spans="1:46" s="54" customFormat="1" ht="13.5" x14ac:dyDescent="0.15">
      <c r="A27" s="472" t="s">
        <v>424</v>
      </c>
      <c r="B27" s="895"/>
      <c r="C27" s="896"/>
      <c r="D27" s="897" t="s">
        <v>708</v>
      </c>
      <c r="E27" s="586"/>
      <c r="F27" s="586"/>
      <c r="G27" s="586"/>
      <c r="H27" s="586"/>
      <c r="I27" s="586"/>
      <c r="J27" s="586"/>
      <c r="K27" s="586"/>
      <c r="L27" s="586"/>
      <c r="M27" s="586"/>
      <c r="N27" s="586"/>
      <c r="O27" s="586"/>
      <c r="P27" s="586"/>
      <c r="Q27" s="586"/>
      <c r="R27" s="586"/>
      <c r="S27" s="586"/>
      <c r="T27" s="586"/>
      <c r="U27" s="586"/>
      <c r="V27" s="586"/>
      <c r="W27" s="586"/>
      <c r="X27" s="898"/>
      <c r="Y27" s="46"/>
      <c r="Z27" s="80"/>
      <c r="AA27" s="80"/>
      <c r="AB27" s="80"/>
      <c r="AC27" s="46"/>
      <c r="AD27" s="46"/>
      <c r="AE27" s="46"/>
      <c r="AF27" s="46"/>
      <c r="AG27" s="46"/>
      <c r="AH27" s="46"/>
      <c r="AI27" s="46"/>
      <c r="AJ27" s="46"/>
      <c r="AK27" s="46"/>
      <c r="AL27" s="46"/>
      <c r="AM27" s="46"/>
      <c r="AN27" s="46"/>
      <c r="AO27" s="46"/>
      <c r="AP27" s="46"/>
      <c r="AQ27" s="46"/>
      <c r="AR27" s="46"/>
      <c r="AS27" s="46"/>
      <c r="AT27" s="46"/>
    </row>
    <row r="28" spans="1:46" ht="15.75" customHeight="1" x14ac:dyDescent="0.15">
      <c r="A28" s="905" t="s">
        <v>138</v>
      </c>
      <c r="B28" s="468" t="s">
        <v>102</v>
      </c>
      <c r="C28" s="449"/>
      <c r="D28" s="787" t="s">
        <v>423</v>
      </c>
      <c r="E28" s="788"/>
      <c r="F28" s="788"/>
      <c r="G28" s="788"/>
      <c r="H28" s="788" t="s">
        <v>422</v>
      </c>
      <c r="I28" s="788"/>
      <c r="J28" s="788"/>
      <c r="K28" s="789"/>
      <c r="L28" s="873" t="s">
        <v>195</v>
      </c>
      <c r="M28" s="874"/>
      <c r="N28" s="875"/>
      <c r="O28" s="875"/>
      <c r="P28" s="876"/>
      <c r="Q28" s="784" t="s">
        <v>707</v>
      </c>
      <c r="R28" s="872"/>
      <c r="S28" s="784" t="s">
        <v>706</v>
      </c>
      <c r="T28" s="872"/>
      <c r="U28" s="784" t="s">
        <v>705</v>
      </c>
      <c r="V28" s="871"/>
      <c r="W28" s="871"/>
      <c r="X28" s="872"/>
    </row>
    <row r="29" spans="1:46" ht="15.75" customHeight="1" x14ac:dyDescent="0.15">
      <c r="A29" s="906"/>
      <c r="B29" s="468" t="s">
        <v>419</v>
      </c>
      <c r="C29" s="449"/>
      <c r="D29" s="787" t="s">
        <v>700</v>
      </c>
      <c r="E29" s="788"/>
      <c r="F29" s="788"/>
      <c r="G29" s="788"/>
      <c r="H29" s="788"/>
      <c r="I29" s="788"/>
      <c r="J29" s="788"/>
      <c r="K29" s="789"/>
      <c r="L29" s="873"/>
      <c r="M29" s="787" t="s">
        <v>704</v>
      </c>
      <c r="N29" s="788"/>
      <c r="O29" s="788"/>
      <c r="P29" s="789"/>
      <c r="Q29" s="787" t="s">
        <v>694</v>
      </c>
      <c r="R29" s="789"/>
      <c r="S29" s="862" t="s">
        <v>701</v>
      </c>
      <c r="T29" s="864"/>
      <c r="U29" s="784"/>
      <c r="V29" s="871"/>
      <c r="W29" s="871"/>
      <c r="X29" s="872"/>
    </row>
    <row r="30" spans="1:46" ht="15.75" customHeight="1" x14ac:dyDescent="0.15">
      <c r="A30" s="906"/>
      <c r="B30" s="468" t="s">
        <v>417</v>
      </c>
      <c r="C30" s="449"/>
      <c r="D30" s="787" t="s">
        <v>703</v>
      </c>
      <c r="E30" s="788"/>
      <c r="F30" s="788"/>
      <c r="G30" s="788"/>
      <c r="H30" s="788"/>
      <c r="I30" s="788"/>
      <c r="J30" s="788"/>
      <c r="K30" s="789"/>
      <c r="L30" s="873"/>
      <c r="M30" s="787" t="s">
        <v>702</v>
      </c>
      <c r="N30" s="788"/>
      <c r="O30" s="788"/>
      <c r="P30" s="789"/>
      <c r="Q30" s="787" t="s">
        <v>694</v>
      </c>
      <c r="R30" s="789"/>
      <c r="S30" s="862" t="s">
        <v>701</v>
      </c>
      <c r="T30" s="864"/>
      <c r="U30" s="784"/>
      <c r="V30" s="871"/>
      <c r="W30" s="871"/>
      <c r="X30" s="872"/>
    </row>
    <row r="31" spans="1:46" ht="15.75" customHeight="1" x14ac:dyDescent="0.15">
      <c r="A31" s="906"/>
      <c r="B31" s="468" t="s">
        <v>415</v>
      </c>
      <c r="C31" s="449"/>
      <c r="D31" s="787" t="s">
        <v>700</v>
      </c>
      <c r="E31" s="788"/>
      <c r="F31" s="788"/>
      <c r="G31" s="788"/>
      <c r="H31" s="788"/>
      <c r="I31" s="788"/>
      <c r="J31" s="788"/>
      <c r="K31" s="789"/>
      <c r="L31" s="873"/>
      <c r="M31" s="787" t="s">
        <v>699</v>
      </c>
      <c r="N31" s="788"/>
      <c r="O31" s="788"/>
      <c r="P31" s="789"/>
      <c r="Q31" s="787" t="s">
        <v>694</v>
      </c>
      <c r="R31" s="789"/>
      <c r="S31" s="862" t="s">
        <v>698</v>
      </c>
      <c r="T31" s="864"/>
      <c r="U31" s="784"/>
      <c r="V31" s="871"/>
      <c r="W31" s="871"/>
      <c r="X31" s="872"/>
    </row>
    <row r="32" spans="1:46" ht="15.75" customHeight="1" x14ac:dyDescent="0.15">
      <c r="A32" s="906"/>
      <c r="B32" s="468" t="s">
        <v>412</v>
      </c>
      <c r="C32" s="449"/>
      <c r="D32" s="784" t="s">
        <v>697</v>
      </c>
      <c r="E32" s="871"/>
      <c r="F32" s="871"/>
      <c r="G32" s="871"/>
      <c r="H32" s="871"/>
      <c r="I32" s="871"/>
      <c r="J32" s="871"/>
      <c r="K32" s="872"/>
      <c r="L32" s="873"/>
      <c r="M32" s="787" t="s">
        <v>695</v>
      </c>
      <c r="N32" s="788"/>
      <c r="O32" s="788"/>
      <c r="P32" s="789"/>
      <c r="Q32" s="787" t="s">
        <v>694</v>
      </c>
      <c r="R32" s="789"/>
      <c r="S32" s="784"/>
      <c r="T32" s="872"/>
      <c r="U32" s="784"/>
      <c r="V32" s="871"/>
      <c r="W32" s="871"/>
      <c r="X32" s="872"/>
    </row>
    <row r="33" spans="1:24" ht="15.75" customHeight="1" x14ac:dyDescent="0.15">
      <c r="A33" s="906"/>
      <c r="B33" s="826" t="s">
        <v>410</v>
      </c>
      <c r="C33" s="449"/>
      <c r="D33" s="787" t="s">
        <v>696</v>
      </c>
      <c r="E33" s="788"/>
      <c r="F33" s="788"/>
      <c r="G33" s="788"/>
      <c r="H33" s="788"/>
      <c r="I33" s="788"/>
      <c r="J33" s="788"/>
      <c r="K33" s="789"/>
      <c r="L33" s="873"/>
      <c r="M33" s="787" t="s">
        <v>695</v>
      </c>
      <c r="N33" s="788"/>
      <c r="O33" s="788"/>
      <c r="P33" s="789"/>
      <c r="Q33" s="787" t="s">
        <v>694</v>
      </c>
      <c r="R33" s="789"/>
      <c r="S33" s="784"/>
      <c r="T33" s="872"/>
      <c r="U33" s="784"/>
      <c r="V33" s="871"/>
      <c r="W33" s="871"/>
      <c r="X33" s="872"/>
    </row>
    <row r="34" spans="1:24" ht="15.75" customHeight="1" x14ac:dyDescent="0.15">
      <c r="A34" s="915" t="s">
        <v>408</v>
      </c>
      <c r="B34" s="842" t="s">
        <v>693</v>
      </c>
      <c r="C34" s="843"/>
      <c r="D34" s="843"/>
      <c r="E34" s="843"/>
      <c r="F34" s="843"/>
      <c r="G34" s="843"/>
      <c r="H34" s="843"/>
      <c r="I34" s="843"/>
      <c r="J34" s="843"/>
      <c r="K34" s="843"/>
      <c r="L34" s="843"/>
      <c r="M34" s="843"/>
      <c r="N34" s="843"/>
      <c r="O34" s="843"/>
      <c r="P34" s="844"/>
      <c r="Q34" s="826" t="s">
        <v>692</v>
      </c>
      <c r="R34" s="470"/>
      <c r="S34" s="471"/>
      <c r="T34" s="784"/>
      <c r="U34" s="871"/>
      <c r="V34" s="871"/>
      <c r="W34" s="871"/>
      <c r="X34" s="872"/>
    </row>
    <row r="35" spans="1:24" ht="15.75" customHeight="1" x14ac:dyDescent="0.15">
      <c r="A35" s="916"/>
      <c r="B35" s="877" t="s">
        <v>691</v>
      </c>
      <c r="C35" s="851"/>
      <c r="D35" s="851"/>
      <c r="E35" s="851"/>
      <c r="F35" s="851"/>
      <c r="G35" s="851"/>
      <c r="H35" s="851"/>
      <c r="I35" s="851"/>
      <c r="J35" s="851"/>
      <c r="K35" s="851"/>
      <c r="L35" s="851"/>
      <c r="M35" s="851"/>
      <c r="N35" s="851"/>
      <c r="O35" s="851"/>
      <c r="P35" s="878"/>
      <c r="Q35" s="468" t="s">
        <v>690</v>
      </c>
      <c r="R35" s="448"/>
      <c r="S35" s="449"/>
      <c r="T35" s="784"/>
      <c r="U35" s="871"/>
      <c r="V35" s="871"/>
      <c r="W35" s="871"/>
      <c r="X35" s="872"/>
    </row>
    <row r="36" spans="1:24" ht="15.75" customHeight="1" x14ac:dyDescent="0.15">
      <c r="A36" s="808" t="s">
        <v>407</v>
      </c>
      <c r="B36" s="899" t="s">
        <v>406</v>
      </c>
      <c r="C36" s="900"/>
      <c r="D36" s="900"/>
      <c r="E36" s="900"/>
      <c r="F36" s="900"/>
      <c r="G36" s="901"/>
      <c r="H36" s="444" t="s">
        <v>689</v>
      </c>
      <c r="I36" s="909"/>
      <c r="J36" s="909"/>
      <c r="K36" s="909"/>
      <c r="L36" s="909"/>
      <c r="M36" s="909"/>
      <c r="N36" s="909"/>
      <c r="O36" s="909"/>
      <c r="P36" s="909"/>
      <c r="Q36" s="909"/>
      <c r="R36" s="909"/>
      <c r="S36" s="909"/>
      <c r="T36" s="445"/>
      <c r="U36" s="912" t="s">
        <v>339</v>
      </c>
      <c r="V36" s="912"/>
      <c r="W36" s="912"/>
      <c r="X36" s="913"/>
    </row>
    <row r="37" spans="1:24" ht="15.75" customHeight="1" x14ac:dyDescent="0.15">
      <c r="A37" s="808"/>
      <c r="B37" s="902"/>
      <c r="C37" s="903"/>
      <c r="D37" s="903"/>
      <c r="E37" s="903"/>
      <c r="F37" s="903"/>
      <c r="G37" s="904"/>
      <c r="H37" s="147" t="s">
        <v>404</v>
      </c>
      <c r="I37" s="909"/>
      <c r="J37" s="909"/>
      <c r="K37" s="445"/>
      <c r="L37" s="131" t="s">
        <v>403</v>
      </c>
      <c r="M37" s="146"/>
      <c r="N37" s="146"/>
      <c r="O37" s="146"/>
      <c r="P37" s="146"/>
      <c r="Q37" s="130"/>
      <c r="R37" s="131" t="s">
        <v>402</v>
      </c>
      <c r="S37" s="146"/>
      <c r="T37" s="130"/>
      <c r="U37" s="903"/>
      <c r="V37" s="903"/>
      <c r="W37" s="903"/>
      <c r="X37" s="904"/>
    </row>
    <row r="38" spans="1:24" ht="15.75" customHeight="1" x14ac:dyDescent="0.15">
      <c r="A38" s="907"/>
      <c r="B38" s="879" t="s">
        <v>401</v>
      </c>
      <c r="C38" s="879"/>
      <c r="D38" s="879"/>
      <c r="E38" s="879"/>
      <c r="F38" s="879"/>
      <c r="G38" s="879"/>
      <c r="H38" s="787" t="s">
        <v>688</v>
      </c>
      <c r="I38" s="788"/>
      <c r="J38" s="788"/>
      <c r="K38" s="789"/>
      <c r="L38" s="787" t="s">
        <v>687</v>
      </c>
      <c r="M38" s="788"/>
      <c r="N38" s="788"/>
      <c r="O38" s="788"/>
      <c r="P38" s="788"/>
      <c r="Q38" s="789"/>
      <c r="R38" s="784"/>
      <c r="S38" s="871"/>
      <c r="T38" s="872"/>
      <c r="U38" s="842" t="s">
        <v>686</v>
      </c>
      <c r="V38" s="843"/>
      <c r="W38" s="843"/>
      <c r="X38" s="844"/>
    </row>
    <row r="39" spans="1:24" ht="15.75" customHeight="1" x14ac:dyDescent="0.15">
      <c r="A39" s="907"/>
      <c r="B39" s="879" t="s">
        <v>400</v>
      </c>
      <c r="C39" s="879"/>
      <c r="D39" s="879"/>
      <c r="E39" s="879"/>
      <c r="F39" s="879"/>
      <c r="G39" s="879"/>
      <c r="H39" s="880" t="s">
        <v>677</v>
      </c>
      <c r="I39" s="881"/>
      <c r="J39" s="881"/>
      <c r="K39" s="882"/>
      <c r="L39" s="787" t="s">
        <v>675</v>
      </c>
      <c r="M39" s="788"/>
      <c r="N39" s="788"/>
      <c r="O39" s="788"/>
      <c r="P39" s="788"/>
      <c r="Q39" s="789"/>
      <c r="R39" s="784"/>
      <c r="S39" s="871"/>
      <c r="T39" s="872"/>
      <c r="U39" s="880"/>
      <c r="V39" s="881"/>
      <c r="W39" s="881"/>
      <c r="X39" s="882"/>
    </row>
    <row r="40" spans="1:24" ht="15.75" customHeight="1" x14ac:dyDescent="0.15">
      <c r="A40" s="907"/>
      <c r="B40" s="879" t="s">
        <v>399</v>
      </c>
      <c r="C40" s="879"/>
      <c r="D40" s="879"/>
      <c r="E40" s="879"/>
      <c r="F40" s="879"/>
      <c r="G40" s="879"/>
      <c r="H40" s="787" t="s">
        <v>677</v>
      </c>
      <c r="I40" s="788"/>
      <c r="J40" s="788"/>
      <c r="K40" s="789"/>
      <c r="L40" s="787" t="s">
        <v>685</v>
      </c>
      <c r="M40" s="788"/>
      <c r="N40" s="788"/>
      <c r="O40" s="788"/>
      <c r="P40" s="788"/>
      <c r="Q40" s="789"/>
      <c r="R40" s="787" t="s">
        <v>675</v>
      </c>
      <c r="S40" s="788"/>
      <c r="T40" s="789"/>
      <c r="U40" s="880"/>
      <c r="V40" s="881"/>
      <c r="W40" s="881"/>
      <c r="X40" s="882"/>
    </row>
    <row r="41" spans="1:24" ht="15.75" customHeight="1" x14ac:dyDescent="0.15">
      <c r="A41" s="907"/>
      <c r="B41" s="879" t="s">
        <v>397</v>
      </c>
      <c r="C41" s="879"/>
      <c r="D41" s="879"/>
      <c r="E41" s="879"/>
      <c r="F41" s="879"/>
      <c r="G41" s="879"/>
      <c r="H41" s="880" t="s">
        <v>677</v>
      </c>
      <c r="I41" s="881"/>
      <c r="J41" s="881"/>
      <c r="K41" s="882"/>
      <c r="L41" s="787" t="s">
        <v>675</v>
      </c>
      <c r="M41" s="788"/>
      <c r="N41" s="788"/>
      <c r="O41" s="788"/>
      <c r="P41" s="788"/>
      <c r="Q41" s="789"/>
      <c r="R41" s="784"/>
      <c r="S41" s="871"/>
      <c r="T41" s="872"/>
      <c r="U41" s="880"/>
      <c r="V41" s="881"/>
      <c r="W41" s="881"/>
      <c r="X41" s="882"/>
    </row>
    <row r="42" spans="1:24" ht="15.75" customHeight="1" x14ac:dyDescent="0.15">
      <c r="A42" s="907"/>
      <c r="B42" s="879" t="s">
        <v>396</v>
      </c>
      <c r="C42" s="879"/>
      <c r="D42" s="879"/>
      <c r="E42" s="879"/>
      <c r="F42" s="879"/>
      <c r="G42" s="879"/>
      <c r="H42" s="787" t="s">
        <v>677</v>
      </c>
      <c r="I42" s="788"/>
      <c r="J42" s="788"/>
      <c r="K42" s="789"/>
      <c r="L42" s="787" t="s">
        <v>684</v>
      </c>
      <c r="M42" s="788"/>
      <c r="N42" s="788"/>
      <c r="O42" s="788"/>
      <c r="P42" s="788"/>
      <c r="Q42" s="789"/>
      <c r="R42" s="787" t="s">
        <v>675</v>
      </c>
      <c r="S42" s="788"/>
      <c r="T42" s="789"/>
      <c r="U42" s="880"/>
      <c r="V42" s="881"/>
      <c r="W42" s="881"/>
      <c r="X42" s="882"/>
    </row>
    <row r="43" spans="1:24" ht="15.75" customHeight="1" x14ac:dyDescent="0.15">
      <c r="A43" s="907"/>
      <c r="B43" s="879" t="s">
        <v>394</v>
      </c>
      <c r="C43" s="879"/>
      <c r="D43" s="879"/>
      <c r="E43" s="879"/>
      <c r="F43" s="879"/>
      <c r="G43" s="879"/>
      <c r="H43" s="880" t="s">
        <v>677</v>
      </c>
      <c r="I43" s="881"/>
      <c r="J43" s="881"/>
      <c r="K43" s="882"/>
      <c r="L43" s="787" t="s">
        <v>683</v>
      </c>
      <c r="M43" s="788"/>
      <c r="N43" s="788"/>
      <c r="O43" s="788"/>
      <c r="P43" s="788"/>
      <c r="Q43" s="789"/>
      <c r="R43" s="787" t="s">
        <v>675</v>
      </c>
      <c r="S43" s="788"/>
      <c r="T43" s="789"/>
      <c r="U43" s="880"/>
      <c r="V43" s="881"/>
      <c r="W43" s="881"/>
      <c r="X43" s="882"/>
    </row>
    <row r="44" spans="1:24" ht="15.75" customHeight="1" x14ac:dyDescent="0.15">
      <c r="A44" s="907"/>
      <c r="B44" s="879" t="s">
        <v>392</v>
      </c>
      <c r="C44" s="879"/>
      <c r="D44" s="879"/>
      <c r="E44" s="879"/>
      <c r="F44" s="879"/>
      <c r="G44" s="879"/>
      <c r="H44" s="787" t="s">
        <v>682</v>
      </c>
      <c r="I44" s="788"/>
      <c r="J44" s="788"/>
      <c r="K44" s="789"/>
      <c r="L44" s="787" t="s">
        <v>681</v>
      </c>
      <c r="M44" s="788"/>
      <c r="N44" s="788"/>
      <c r="O44" s="788"/>
      <c r="P44" s="788"/>
      <c r="Q44" s="789"/>
      <c r="R44" s="784"/>
      <c r="S44" s="871"/>
      <c r="T44" s="872"/>
      <c r="U44" s="880"/>
      <c r="V44" s="881"/>
      <c r="W44" s="881"/>
      <c r="X44" s="882"/>
    </row>
    <row r="45" spans="1:24" ht="15.75" customHeight="1" x14ac:dyDescent="0.15">
      <c r="A45" s="907"/>
      <c r="B45" s="879" t="s">
        <v>389</v>
      </c>
      <c r="C45" s="879"/>
      <c r="D45" s="879"/>
      <c r="E45" s="879"/>
      <c r="F45" s="879"/>
      <c r="G45" s="879"/>
      <c r="H45" s="880" t="s">
        <v>677</v>
      </c>
      <c r="I45" s="881"/>
      <c r="J45" s="881"/>
      <c r="K45" s="882"/>
      <c r="L45" s="787" t="s">
        <v>675</v>
      </c>
      <c r="M45" s="788"/>
      <c r="N45" s="788"/>
      <c r="O45" s="788"/>
      <c r="P45" s="788"/>
      <c r="Q45" s="789"/>
      <c r="R45" s="784"/>
      <c r="S45" s="871"/>
      <c r="T45" s="872"/>
      <c r="U45" s="880"/>
      <c r="V45" s="881"/>
      <c r="W45" s="881"/>
      <c r="X45" s="882"/>
    </row>
    <row r="46" spans="1:24" ht="15.75" customHeight="1" x14ac:dyDescent="0.15">
      <c r="A46" s="907"/>
      <c r="B46" s="879" t="s">
        <v>0</v>
      </c>
      <c r="C46" s="879"/>
      <c r="D46" s="879"/>
      <c r="E46" s="879"/>
      <c r="F46" s="879"/>
      <c r="G46" s="879"/>
      <c r="H46" s="787" t="s">
        <v>680</v>
      </c>
      <c r="I46" s="788"/>
      <c r="J46" s="788"/>
      <c r="K46" s="789"/>
      <c r="L46" s="787" t="s">
        <v>679</v>
      </c>
      <c r="M46" s="788"/>
      <c r="N46" s="788"/>
      <c r="O46" s="788"/>
      <c r="P46" s="788"/>
      <c r="Q46" s="789"/>
      <c r="R46" s="787" t="s">
        <v>678</v>
      </c>
      <c r="S46" s="788"/>
      <c r="T46" s="789"/>
      <c r="U46" s="880"/>
      <c r="V46" s="881"/>
      <c r="W46" s="881"/>
      <c r="X46" s="882"/>
    </row>
    <row r="47" spans="1:24" ht="15.75" customHeight="1" x14ac:dyDescent="0.15">
      <c r="A47" s="907"/>
      <c r="B47" s="879" t="s">
        <v>54</v>
      </c>
      <c r="C47" s="879"/>
      <c r="D47" s="879"/>
      <c r="E47" s="879"/>
      <c r="F47" s="879"/>
      <c r="G47" s="879"/>
      <c r="H47" s="880" t="s">
        <v>680</v>
      </c>
      <c r="I47" s="881"/>
      <c r="J47" s="881"/>
      <c r="K47" s="882"/>
      <c r="L47" s="140" t="s">
        <v>679</v>
      </c>
      <c r="M47" s="139"/>
      <c r="N47" s="139"/>
      <c r="O47" s="139"/>
      <c r="P47" s="139"/>
      <c r="Q47" s="138"/>
      <c r="R47" s="787" t="s">
        <v>678</v>
      </c>
      <c r="S47" s="788"/>
      <c r="T47" s="789"/>
      <c r="U47" s="880"/>
      <c r="V47" s="881"/>
      <c r="W47" s="881"/>
      <c r="X47" s="882"/>
    </row>
    <row r="48" spans="1:24" ht="15.75" customHeight="1" x14ac:dyDescent="0.15">
      <c r="A48" s="907"/>
      <c r="B48" s="879" t="s">
        <v>385</v>
      </c>
      <c r="C48" s="879"/>
      <c r="D48" s="879"/>
      <c r="E48" s="879"/>
      <c r="F48" s="879"/>
      <c r="G48" s="879"/>
      <c r="H48" s="787" t="s">
        <v>677</v>
      </c>
      <c r="I48" s="788"/>
      <c r="J48" s="788"/>
      <c r="K48" s="789"/>
      <c r="L48" s="787" t="s">
        <v>676</v>
      </c>
      <c r="M48" s="788"/>
      <c r="N48" s="788"/>
      <c r="O48" s="788"/>
      <c r="P48" s="788"/>
      <c r="Q48" s="789"/>
      <c r="R48" s="787" t="s">
        <v>675</v>
      </c>
      <c r="S48" s="788"/>
      <c r="T48" s="789"/>
      <c r="U48" s="880"/>
      <c r="V48" s="881"/>
      <c r="W48" s="881"/>
      <c r="X48" s="882"/>
    </row>
    <row r="49" spans="1:24" ht="15.75" customHeight="1" x14ac:dyDescent="0.15">
      <c r="A49" s="907"/>
      <c r="B49" s="879" t="s">
        <v>384</v>
      </c>
      <c r="C49" s="879"/>
      <c r="D49" s="879"/>
      <c r="E49" s="879"/>
      <c r="F49" s="879"/>
      <c r="G49" s="879"/>
      <c r="H49" s="880" t="s">
        <v>673</v>
      </c>
      <c r="I49" s="881"/>
      <c r="J49" s="881"/>
      <c r="K49" s="882"/>
      <c r="L49" s="787" t="s">
        <v>674</v>
      </c>
      <c r="M49" s="788"/>
      <c r="N49" s="788"/>
      <c r="O49" s="788"/>
      <c r="P49" s="788"/>
      <c r="Q49" s="789"/>
      <c r="R49" s="784"/>
      <c r="S49" s="871"/>
      <c r="T49" s="872"/>
      <c r="U49" s="880"/>
      <c r="V49" s="881"/>
      <c r="W49" s="881"/>
      <c r="X49" s="882"/>
    </row>
    <row r="50" spans="1:24" ht="15.75" customHeight="1" x14ac:dyDescent="0.15">
      <c r="A50" s="907"/>
      <c r="B50" s="879" t="s">
        <v>383</v>
      </c>
      <c r="C50" s="879"/>
      <c r="D50" s="879"/>
      <c r="E50" s="879"/>
      <c r="F50" s="879"/>
      <c r="G50" s="879"/>
      <c r="H50" s="787" t="s">
        <v>673</v>
      </c>
      <c r="I50" s="788"/>
      <c r="J50" s="788"/>
      <c r="K50" s="789"/>
      <c r="L50" s="787" t="s">
        <v>672</v>
      </c>
      <c r="M50" s="788"/>
      <c r="N50" s="788"/>
      <c r="O50" s="788"/>
      <c r="P50" s="788"/>
      <c r="Q50" s="789"/>
      <c r="R50" s="784"/>
      <c r="S50" s="871"/>
      <c r="T50" s="872"/>
      <c r="U50" s="877"/>
      <c r="V50" s="851"/>
      <c r="W50" s="851"/>
      <c r="X50" s="878"/>
    </row>
    <row r="51" spans="1:24" ht="15.75" customHeight="1" thickBot="1" x14ac:dyDescent="0.2">
      <c r="A51" s="908"/>
      <c r="B51" s="914" t="s">
        <v>382</v>
      </c>
      <c r="C51" s="910"/>
      <c r="D51" s="910"/>
      <c r="E51" s="910"/>
      <c r="F51" s="910"/>
      <c r="G51" s="911"/>
      <c r="H51" s="910" t="s">
        <v>381</v>
      </c>
      <c r="I51" s="910"/>
      <c r="J51" s="910"/>
      <c r="K51" s="910"/>
      <c r="L51" s="910"/>
      <c r="M51" s="910"/>
      <c r="N51" s="910"/>
      <c r="O51" s="910"/>
      <c r="P51" s="910"/>
      <c r="Q51" s="910"/>
      <c r="R51" s="910"/>
      <c r="S51" s="910"/>
      <c r="T51" s="910"/>
      <c r="U51" s="910"/>
      <c r="V51" s="910"/>
      <c r="W51" s="910"/>
      <c r="X51" s="911"/>
    </row>
    <row r="52" spans="1:24" ht="15.75" customHeight="1" x14ac:dyDescent="0.15">
      <c r="A52" s="883" t="s">
        <v>671</v>
      </c>
      <c r="B52" s="884"/>
      <c r="C52" s="884"/>
      <c r="D52" s="884"/>
      <c r="E52" s="884"/>
      <c r="F52" s="884"/>
      <c r="G52" s="884"/>
      <c r="H52" s="884"/>
      <c r="I52" s="884"/>
      <c r="J52" s="884"/>
      <c r="K52" s="884"/>
      <c r="L52" s="884"/>
      <c r="M52" s="884"/>
      <c r="N52" s="884"/>
      <c r="O52" s="884"/>
      <c r="P52" s="884"/>
      <c r="Q52" s="884"/>
      <c r="R52" s="884"/>
      <c r="S52" s="884"/>
      <c r="T52" s="884"/>
      <c r="U52" s="884"/>
      <c r="V52" s="884"/>
      <c r="W52" s="884"/>
      <c r="X52" s="885"/>
    </row>
    <row r="53" spans="1:24" ht="15.75" customHeight="1" x14ac:dyDescent="0.15">
      <c r="A53" s="886"/>
      <c r="B53" s="887"/>
      <c r="C53" s="887"/>
      <c r="D53" s="887"/>
      <c r="E53" s="887"/>
      <c r="F53" s="887"/>
      <c r="G53" s="887"/>
      <c r="H53" s="887"/>
      <c r="I53" s="887"/>
      <c r="J53" s="887"/>
      <c r="K53" s="887"/>
      <c r="L53" s="887"/>
      <c r="M53" s="887"/>
      <c r="N53" s="887"/>
      <c r="O53" s="887"/>
      <c r="P53" s="887"/>
      <c r="Q53" s="887"/>
      <c r="R53" s="887"/>
      <c r="S53" s="887"/>
      <c r="T53" s="887"/>
      <c r="U53" s="887"/>
      <c r="V53" s="887"/>
      <c r="W53" s="887"/>
      <c r="X53" s="888"/>
    </row>
    <row r="54" spans="1:24" ht="15.75" customHeight="1" x14ac:dyDescent="0.15">
      <c r="A54" s="886"/>
      <c r="B54" s="887"/>
      <c r="C54" s="887"/>
      <c r="D54" s="887"/>
      <c r="E54" s="887"/>
      <c r="F54" s="887"/>
      <c r="G54" s="887"/>
      <c r="H54" s="887"/>
      <c r="I54" s="887"/>
      <c r="J54" s="887"/>
      <c r="K54" s="887"/>
      <c r="L54" s="887"/>
      <c r="M54" s="887"/>
      <c r="N54" s="887"/>
      <c r="O54" s="887"/>
      <c r="P54" s="887"/>
      <c r="Q54" s="887"/>
      <c r="R54" s="887"/>
      <c r="S54" s="887"/>
      <c r="T54" s="887"/>
      <c r="U54" s="887"/>
      <c r="V54" s="887"/>
      <c r="W54" s="887"/>
      <c r="X54" s="888"/>
    </row>
    <row r="55" spans="1:24" ht="15.75" customHeight="1" x14ac:dyDescent="0.15">
      <c r="A55" s="886"/>
      <c r="B55" s="887"/>
      <c r="C55" s="887"/>
      <c r="D55" s="887"/>
      <c r="E55" s="887"/>
      <c r="F55" s="887"/>
      <c r="G55" s="887"/>
      <c r="H55" s="887"/>
      <c r="I55" s="887"/>
      <c r="J55" s="887"/>
      <c r="K55" s="887"/>
      <c r="L55" s="887"/>
      <c r="M55" s="887"/>
      <c r="N55" s="887"/>
      <c r="O55" s="887"/>
      <c r="P55" s="887"/>
      <c r="Q55" s="887"/>
      <c r="R55" s="887"/>
      <c r="S55" s="887"/>
      <c r="T55" s="887"/>
      <c r="U55" s="887"/>
      <c r="V55" s="887"/>
      <c r="W55" s="887"/>
      <c r="X55" s="888"/>
    </row>
    <row r="56" spans="1:24" ht="15.75" customHeight="1" x14ac:dyDescent="0.15">
      <c r="A56" s="886"/>
      <c r="B56" s="887"/>
      <c r="C56" s="887"/>
      <c r="D56" s="887"/>
      <c r="E56" s="887"/>
      <c r="F56" s="887"/>
      <c r="G56" s="887"/>
      <c r="H56" s="887"/>
      <c r="I56" s="887"/>
      <c r="J56" s="887"/>
      <c r="K56" s="887"/>
      <c r="L56" s="887"/>
      <c r="M56" s="887"/>
      <c r="N56" s="887"/>
      <c r="O56" s="887"/>
      <c r="P56" s="887"/>
      <c r="Q56" s="887"/>
      <c r="R56" s="887"/>
      <c r="S56" s="887"/>
      <c r="T56" s="887"/>
      <c r="U56" s="887"/>
      <c r="V56" s="887"/>
      <c r="W56" s="887"/>
      <c r="X56" s="888"/>
    </row>
    <row r="57" spans="1:24" ht="15.75" customHeight="1" x14ac:dyDescent="0.15">
      <c r="A57" s="889"/>
      <c r="B57" s="890"/>
      <c r="C57" s="890"/>
      <c r="D57" s="890"/>
      <c r="E57" s="890"/>
      <c r="F57" s="890"/>
      <c r="G57" s="890"/>
      <c r="H57" s="890"/>
      <c r="I57" s="890"/>
      <c r="J57" s="890"/>
      <c r="K57" s="890"/>
      <c r="L57" s="890"/>
      <c r="M57" s="890"/>
      <c r="N57" s="890"/>
      <c r="O57" s="890"/>
      <c r="P57" s="890"/>
      <c r="Q57" s="890"/>
      <c r="R57" s="890"/>
      <c r="S57" s="890"/>
      <c r="T57" s="890"/>
      <c r="U57" s="890"/>
      <c r="V57" s="890"/>
      <c r="W57" s="890"/>
      <c r="X57" s="891"/>
    </row>
    <row r="58" spans="1:24" ht="15.75" customHeight="1" x14ac:dyDescent="0.15">
      <c r="A58" s="736" t="s">
        <v>670</v>
      </c>
      <c r="B58" s="737"/>
      <c r="C58" s="737"/>
      <c r="D58" s="737"/>
      <c r="E58" s="737"/>
      <c r="F58" s="738"/>
      <c r="G58" s="415" t="s">
        <v>669</v>
      </c>
      <c r="H58" s="350"/>
      <c r="I58" s="749" t="s">
        <v>668</v>
      </c>
      <c r="J58" s="750"/>
      <c r="K58" s="750"/>
      <c r="L58" s="750"/>
      <c r="M58" s="750"/>
      <c r="N58" s="750"/>
      <c r="O58" s="750"/>
      <c r="P58" s="750"/>
      <c r="Q58" s="750"/>
      <c r="R58" s="750"/>
      <c r="S58" s="750"/>
      <c r="T58" s="750"/>
      <c r="U58" s="750"/>
      <c r="V58" s="750"/>
      <c r="W58" s="750"/>
      <c r="X58" s="751"/>
    </row>
    <row r="59" spans="1:24" ht="15.75" customHeight="1" x14ac:dyDescent="0.15">
      <c r="A59" s="731" t="s">
        <v>667</v>
      </c>
      <c r="B59" s="733"/>
      <c r="C59" s="733"/>
      <c r="D59" s="733"/>
      <c r="E59" s="733"/>
      <c r="F59" s="732"/>
      <c r="G59" s="370"/>
      <c r="H59" s="353"/>
      <c r="I59" s="752" t="s">
        <v>666</v>
      </c>
      <c r="J59" s="753"/>
      <c r="K59" s="753"/>
      <c r="L59" s="753"/>
      <c r="M59" s="753"/>
      <c r="N59" s="753"/>
      <c r="O59" s="753"/>
      <c r="P59" s="753"/>
      <c r="Q59" s="753"/>
      <c r="R59" s="753"/>
      <c r="S59" s="753"/>
      <c r="T59" s="753"/>
      <c r="U59" s="753"/>
      <c r="V59" s="753"/>
      <c r="W59" s="753"/>
      <c r="X59" s="754"/>
    </row>
    <row r="60" spans="1:24" ht="15.75" customHeight="1" x14ac:dyDescent="0.15">
      <c r="A60" s="370" t="s">
        <v>665</v>
      </c>
      <c r="B60" s="352"/>
      <c r="C60" s="353"/>
      <c r="D60" s="60" t="s">
        <v>378</v>
      </c>
      <c r="E60" s="790" t="s">
        <v>664</v>
      </c>
      <c r="F60" s="813"/>
      <c r="G60" s="732"/>
      <c r="H60" s="60" t="s">
        <v>376</v>
      </c>
      <c r="I60" s="892" t="s">
        <v>663</v>
      </c>
      <c r="J60" s="893"/>
      <c r="K60" s="370" t="s">
        <v>375</v>
      </c>
      <c r="L60" s="355"/>
      <c r="M60" s="790" t="s">
        <v>662</v>
      </c>
      <c r="N60" s="813"/>
      <c r="O60" s="894"/>
      <c r="P60" s="60" t="s">
        <v>374</v>
      </c>
      <c r="Q60" s="790" t="s">
        <v>661</v>
      </c>
      <c r="R60" s="813"/>
      <c r="S60" s="813"/>
      <c r="T60" s="894"/>
      <c r="U60" s="414" t="s">
        <v>660</v>
      </c>
      <c r="V60" s="355"/>
      <c r="W60" s="790" t="s">
        <v>659</v>
      </c>
      <c r="X60" s="894"/>
    </row>
    <row r="61" spans="1:24" ht="15.75" customHeight="1" x14ac:dyDescent="0.15">
      <c r="A61" s="699" t="s">
        <v>255</v>
      </c>
      <c r="B61" s="699"/>
      <c r="C61" s="699"/>
      <c r="D61" s="699"/>
      <c r="E61" s="699"/>
      <c r="F61" s="699"/>
      <c r="G61" s="699"/>
      <c r="H61" s="699"/>
      <c r="I61" s="699"/>
      <c r="J61" s="699"/>
      <c r="K61" s="699"/>
      <c r="L61" s="699"/>
      <c r="M61" s="699"/>
      <c r="N61" s="699"/>
      <c r="O61" s="699"/>
      <c r="P61" s="699"/>
      <c r="Q61" s="699"/>
      <c r="R61" s="699"/>
      <c r="S61" s="699"/>
      <c r="T61" s="699"/>
      <c r="U61" s="699"/>
      <c r="V61" s="699"/>
      <c r="W61" s="699"/>
      <c r="X61" s="699"/>
    </row>
    <row r="62" spans="1:24" ht="15.75" customHeight="1" x14ac:dyDescent="0.15">
      <c r="A62" s="244" t="s">
        <v>256</v>
      </c>
      <c r="B62" s="244"/>
      <c r="C62" s="244"/>
      <c r="D62" s="244"/>
      <c r="E62" s="244"/>
      <c r="F62" s="244"/>
      <c r="G62" s="244"/>
      <c r="H62" s="244"/>
      <c r="I62" s="244"/>
      <c r="J62" s="244"/>
      <c r="K62" s="244"/>
      <c r="L62" s="244"/>
      <c r="M62" s="244"/>
      <c r="N62" s="244"/>
      <c r="O62" s="244"/>
      <c r="P62" s="244"/>
      <c r="Q62" s="244"/>
      <c r="R62" s="244"/>
      <c r="S62" s="244"/>
      <c r="T62" s="244"/>
      <c r="U62" s="244"/>
      <c r="V62" s="244"/>
      <c r="W62" s="244"/>
      <c r="X62" s="244"/>
    </row>
    <row r="63" spans="1:24" ht="27.75"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78" t="s">
        <v>989</v>
      </c>
    </row>
  </sheetData>
  <mergeCells count="180">
    <mergeCell ref="R39:T39"/>
    <mergeCell ref="R40:T40"/>
    <mergeCell ref="A28:A33"/>
    <mergeCell ref="B33:C33"/>
    <mergeCell ref="A36:A51"/>
    <mergeCell ref="I37:K37"/>
    <mergeCell ref="H51:X51"/>
    <mergeCell ref="R46:T46"/>
    <mergeCell ref="B50:G50"/>
    <mergeCell ref="L50:Q50"/>
    <mergeCell ref="U36:X37"/>
    <mergeCell ref="B51:G51"/>
    <mergeCell ref="B47:G47"/>
    <mergeCell ref="L43:Q43"/>
    <mergeCell ref="L42:Q42"/>
    <mergeCell ref="A34:A35"/>
    <mergeCell ref="B34:P34"/>
    <mergeCell ref="Q34:S34"/>
    <mergeCell ref="B41:G41"/>
    <mergeCell ref="H40:K40"/>
    <mergeCell ref="H36:T36"/>
    <mergeCell ref="R38:T38"/>
    <mergeCell ref="R41:T41"/>
    <mergeCell ref="L39:Q39"/>
    <mergeCell ref="A27:C27"/>
    <mergeCell ref="D27:X27"/>
    <mergeCell ref="R49:T49"/>
    <mergeCell ref="H45:K45"/>
    <mergeCell ref="R42:T42"/>
    <mergeCell ref="R43:T43"/>
    <mergeCell ref="R44:T44"/>
    <mergeCell ref="R45:T45"/>
    <mergeCell ref="R48:T48"/>
    <mergeCell ref="B36:G37"/>
    <mergeCell ref="B39:G39"/>
    <mergeCell ref="H44:K44"/>
    <mergeCell ref="H42:K42"/>
    <mergeCell ref="H43:K43"/>
    <mergeCell ref="H39:K39"/>
    <mergeCell ref="H41:K41"/>
    <mergeCell ref="B44:G44"/>
    <mergeCell ref="B43:G43"/>
    <mergeCell ref="B40:G40"/>
    <mergeCell ref="B42:G42"/>
    <mergeCell ref="H38:K38"/>
    <mergeCell ref="L41:Q41"/>
    <mergeCell ref="B46:G46"/>
    <mergeCell ref="B45:G45"/>
    <mergeCell ref="A62:X62"/>
    <mergeCell ref="A60:C60"/>
    <mergeCell ref="E60:G60"/>
    <mergeCell ref="I60:J60"/>
    <mergeCell ref="K60:L60"/>
    <mergeCell ref="M60:O60"/>
    <mergeCell ref="Q60:T60"/>
    <mergeCell ref="U60:V60"/>
    <mergeCell ref="W60:X60"/>
    <mergeCell ref="A58:F58"/>
    <mergeCell ref="G58:H59"/>
    <mergeCell ref="I58:X58"/>
    <mergeCell ref="A59:F59"/>
    <mergeCell ref="I59:X59"/>
    <mergeCell ref="A61:X61"/>
    <mergeCell ref="B49:G49"/>
    <mergeCell ref="H48:K48"/>
    <mergeCell ref="H49:K49"/>
    <mergeCell ref="A52:X57"/>
    <mergeCell ref="H50:K50"/>
    <mergeCell ref="R50:T50"/>
    <mergeCell ref="B48:G48"/>
    <mergeCell ref="U38:X50"/>
    <mergeCell ref="R47:T47"/>
    <mergeCell ref="L40:Q40"/>
    <mergeCell ref="L44:Q44"/>
    <mergeCell ref="L45:Q45"/>
    <mergeCell ref="L46:Q46"/>
    <mergeCell ref="H46:K46"/>
    <mergeCell ref="H47:K47"/>
    <mergeCell ref="L49:Q49"/>
    <mergeCell ref="L48:Q48"/>
    <mergeCell ref="B38:G38"/>
    <mergeCell ref="T34:X34"/>
    <mergeCell ref="T35:X35"/>
    <mergeCell ref="U33:X33"/>
    <mergeCell ref="S33:T33"/>
    <mergeCell ref="U32:X32"/>
    <mergeCell ref="B35:P35"/>
    <mergeCell ref="D33:K33"/>
    <mergeCell ref="M33:P33"/>
    <mergeCell ref="Q33:R33"/>
    <mergeCell ref="Q35:S35"/>
    <mergeCell ref="B32:C32"/>
    <mergeCell ref="D32:K32"/>
    <mergeCell ref="M32:P32"/>
    <mergeCell ref="B31:C31"/>
    <mergeCell ref="D31:K31"/>
    <mergeCell ref="M31:P31"/>
    <mergeCell ref="Q32:R32"/>
    <mergeCell ref="S32:T32"/>
    <mergeCell ref="L28:L33"/>
    <mergeCell ref="M28:P28"/>
    <mergeCell ref="Q28:R28"/>
    <mergeCell ref="Q31:R31"/>
    <mergeCell ref="D29:K29"/>
    <mergeCell ref="M29:P29"/>
    <mergeCell ref="B28:C28"/>
    <mergeCell ref="Q30:R30"/>
    <mergeCell ref="S30:T30"/>
    <mergeCell ref="D28:G28"/>
    <mergeCell ref="B29:C29"/>
    <mergeCell ref="B30:C30"/>
    <mergeCell ref="M30:P30"/>
    <mergeCell ref="D30:K30"/>
    <mergeCell ref="S28:T28"/>
    <mergeCell ref="S29:T29"/>
    <mergeCell ref="N12:X13"/>
    <mergeCell ref="D15:X15"/>
    <mergeCell ref="U31:X31"/>
    <mergeCell ref="Q29:R29"/>
    <mergeCell ref="R6:X6"/>
    <mergeCell ref="D7:E7"/>
    <mergeCell ref="F7:X7"/>
    <mergeCell ref="D8:E8"/>
    <mergeCell ref="F8:I8"/>
    <mergeCell ref="J8:X8"/>
    <mergeCell ref="L6:O6"/>
    <mergeCell ref="P6:Q6"/>
    <mergeCell ref="U28:X28"/>
    <mergeCell ref="S31:T31"/>
    <mergeCell ref="U30:X30"/>
    <mergeCell ref="U29:X29"/>
    <mergeCell ref="H28:K28"/>
    <mergeCell ref="A9:C9"/>
    <mergeCell ref="D9:X9"/>
    <mergeCell ref="A10:C11"/>
    <mergeCell ref="O1:X2"/>
    <mergeCell ref="A3:X3"/>
    <mergeCell ref="A4:C4"/>
    <mergeCell ref="F4:K4"/>
    <mergeCell ref="P4:R4"/>
    <mergeCell ref="T4:X4"/>
    <mergeCell ref="L4:M4"/>
    <mergeCell ref="A1:N2"/>
    <mergeCell ref="D10:F11"/>
    <mergeCell ref="G10:X10"/>
    <mergeCell ref="G11:X11"/>
    <mergeCell ref="P5:Q5"/>
    <mergeCell ref="A6:C8"/>
    <mergeCell ref="D6:E6"/>
    <mergeCell ref="F6:I6"/>
    <mergeCell ref="J6:K6"/>
    <mergeCell ref="A5:C5"/>
    <mergeCell ref="D5:E5"/>
    <mergeCell ref="F5:I5"/>
    <mergeCell ref="J5:K5"/>
    <mergeCell ref="L5:O5"/>
    <mergeCell ref="L38:Q38"/>
    <mergeCell ref="A12:C13"/>
    <mergeCell ref="D13:I13"/>
    <mergeCell ref="A14:C14"/>
    <mergeCell ref="D14:X14"/>
    <mergeCell ref="A15:A17"/>
    <mergeCell ref="A19:A26"/>
    <mergeCell ref="C25:X25"/>
    <mergeCell ref="C26:X26"/>
    <mergeCell ref="C19:X19"/>
    <mergeCell ref="D20:X20"/>
    <mergeCell ref="D21:X21"/>
    <mergeCell ref="C22:X22"/>
    <mergeCell ref="C23:X23"/>
    <mergeCell ref="C24:X24"/>
    <mergeCell ref="B16:C16"/>
    <mergeCell ref="D16:X16"/>
    <mergeCell ref="B17:C17"/>
    <mergeCell ref="D17:X17"/>
    <mergeCell ref="A18:C18"/>
    <mergeCell ref="D18:X18"/>
    <mergeCell ref="B15:C15"/>
    <mergeCell ref="D12:I12"/>
    <mergeCell ref="J12:M13"/>
  </mergeCells>
  <phoneticPr fontId="3"/>
  <printOptions horizontalCentered="1" verticalCentered="1"/>
  <pageMargins left="0.39370078740157483" right="0.15748031496062992" top="0.43307086614173229" bottom="0.19685039370078741" header="0.15748031496062992" footer="0.15748031496062992"/>
  <pageSetup paperSize="9" scale="87" orientation="portrait" r:id="rId1"/>
  <headerFooter alignWithMargins="0"/>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19947-1B28-4E3C-A463-FF793F93A8DD}">
  <sheetPr>
    <pageSetUpPr fitToPage="1"/>
  </sheetPr>
  <dimension ref="A1:X69"/>
  <sheetViews>
    <sheetView workbookViewId="0">
      <selection activeCell="Y21" sqref="Y21"/>
    </sheetView>
  </sheetViews>
  <sheetFormatPr defaultColWidth="4.5" defaultRowHeight="14.25" customHeight="1" x14ac:dyDescent="0.15"/>
  <sheetData>
    <row r="1" spans="1:24" ht="22.5" customHeight="1" x14ac:dyDescent="0.15">
      <c r="A1" s="1109" t="s">
        <v>750</v>
      </c>
      <c r="B1" s="1109"/>
      <c r="C1" s="1109"/>
      <c r="D1" s="1109"/>
      <c r="E1" s="1109"/>
      <c r="F1" s="1109"/>
      <c r="G1" s="1109"/>
      <c r="H1" s="1109"/>
      <c r="I1" s="1109"/>
      <c r="J1" s="1109"/>
      <c r="K1" s="1109"/>
      <c r="L1" s="1109"/>
      <c r="M1" s="1109"/>
      <c r="N1" s="1109"/>
      <c r="O1" s="159" t="s">
        <v>171</v>
      </c>
      <c r="P1" s="158"/>
      <c r="Q1" s="1110"/>
      <c r="R1" s="1110"/>
      <c r="S1" s="1110"/>
      <c r="T1" s="1110"/>
      <c r="U1" s="1110"/>
      <c r="V1" s="1110"/>
      <c r="W1" s="1110"/>
      <c r="X1" s="1110"/>
    </row>
    <row r="2" spans="1:24" ht="22.5" customHeight="1" thickBot="1" x14ac:dyDescent="0.2">
      <c r="A2" s="1109"/>
      <c r="B2" s="1109"/>
      <c r="C2" s="1109"/>
      <c r="D2" s="1109"/>
      <c r="E2" s="1109"/>
      <c r="F2" s="1109"/>
      <c r="G2" s="1109"/>
      <c r="H2" s="1109"/>
      <c r="I2" s="1109"/>
      <c r="J2" s="1109"/>
      <c r="K2" s="1109"/>
      <c r="L2" s="1109"/>
      <c r="M2" s="1109"/>
      <c r="N2" s="1109"/>
      <c r="O2" s="159" t="s">
        <v>172</v>
      </c>
      <c r="P2" s="158"/>
      <c r="Q2" s="1110"/>
      <c r="R2" s="1110"/>
      <c r="S2" s="1110"/>
      <c r="T2" s="1110"/>
      <c r="U2" s="1110"/>
      <c r="V2" s="1110"/>
      <c r="W2" s="1110"/>
      <c r="X2" s="1110"/>
    </row>
    <row r="3" spans="1:24" ht="14.25" customHeight="1" thickBot="1" x14ac:dyDescent="0.2">
      <c r="A3" s="160"/>
      <c r="B3" s="161"/>
      <c r="C3" s="161"/>
      <c r="D3" s="161"/>
      <c r="E3" s="161" t="s">
        <v>751</v>
      </c>
      <c r="F3" s="161"/>
      <c r="G3" s="161"/>
      <c r="H3" s="161"/>
      <c r="I3" s="161"/>
      <c r="J3" s="161"/>
      <c r="K3" s="1111"/>
      <c r="L3" s="1111"/>
      <c r="M3" s="1112"/>
      <c r="N3" s="162" t="s">
        <v>752</v>
      </c>
      <c r="O3" s="161"/>
      <c r="P3" s="161"/>
      <c r="Q3" s="1113"/>
      <c r="R3" s="1113"/>
      <c r="S3" s="1113"/>
      <c r="T3" s="1113"/>
      <c r="U3" s="161" t="s">
        <v>753</v>
      </c>
      <c r="V3" s="161"/>
      <c r="W3" s="1114"/>
      <c r="X3" s="1115"/>
    </row>
    <row r="4" spans="1:24" ht="14.25" customHeight="1" x14ac:dyDescent="0.15">
      <c r="A4" s="1096" t="s">
        <v>754</v>
      </c>
      <c r="B4" s="1097"/>
      <c r="C4" s="1097"/>
      <c r="D4" s="1098"/>
      <c r="E4" s="1099"/>
      <c r="F4" s="1100"/>
      <c r="G4" s="1100"/>
      <c r="H4" s="1100"/>
      <c r="I4" s="1100"/>
      <c r="J4" s="1100"/>
      <c r="K4" s="1100"/>
      <c r="L4" s="1100"/>
      <c r="M4" s="1101" t="s">
        <v>189</v>
      </c>
      <c r="N4" s="1102"/>
      <c r="O4" s="1103"/>
      <c r="P4" s="1104"/>
      <c r="Q4" s="1104"/>
      <c r="R4" s="1105"/>
      <c r="S4" s="163" t="s">
        <v>202</v>
      </c>
      <c r="T4" s="1106"/>
      <c r="U4" s="1107"/>
      <c r="V4" s="1107"/>
      <c r="W4" s="1107"/>
      <c r="X4" s="1108"/>
    </row>
    <row r="5" spans="1:24" ht="14.25" customHeight="1" x14ac:dyDescent="0.15">
      <c r="A5" s="1086" t="s">
        <v>755</v>
      </c>
      <c r="B5" s="1087"/>
      <c r="C5" s="1087"/>
      <c r="D5" s="1088"/>
      <c r="E5" s="154" t="s">
        <v>756</v>
      </c>
      <c r="F5" s="164"/>
      <c r="G5" s="1095"/>
      <c r="H5" s="1095"/>
      <c r="I5" s="1095"/>
      <c r="J5" s="155" t="s">
        <v>757</v>
      </c>
      <c r="K5" s="155"/>
      <c r="L5" s="1095"/>
      <c r="M5" s="1095"/>
      <c r="N5" s="1095"/>
      <c r="O5" s="1095"/>
      <c r="P5" s="155" t="s">
        <v>758</v>
      </c>
      <c r="Q5" s="155"/>
      <c r="R5" s="1095"/>
      <c r="S5" s="1095"/>
      <c r="T5" s="1095"/>
      <c r="U5" s="1095"/>
      <c r="V5" s="1095"/>
      <c r="W5" s="1095"/>
      <c r="X5" s="165"/>
    </row>
    <row r="6" spans="1:24" ht="14.25" customHeight="1" x14ac:dyDescent="0.15">
      <c r="A6" s="1086" t="s">
        <v>534</v>
      </c>
      <c r="B6" s="1087"/>
      <c r="C6" s="1087"/>
      <c r="D6" s="1088"/>
      <c r="E6" s="154" t="s">
        <v>759</v>
      </c>
      <c r="F6" s="155"/>
      <c r="G6" s="1089"/>
      <c r="H6" s="1089"/>
      <c r="I6" s="1089"/>
      <c r="J6" s="1089"/>
      <c r="K6" s="155" t="s">
        <v>760</v>
      </c>
      <c r="L6" s="155"/>
      <c r="M6" s="1089"/>
      <c r="N6" s="1089"/>
      <c r="O6" s="1089"/>
      <c r="P6" s="1089"/>
      <c r="Q6" s="1089"/>
      <c r="R6" s="155" t="s">
        <v>761</v>
      </c>
      <c r="S6" s="155"/>
      <c r="T6" s="1089"/>
      <c r="U6" s="1089"/>
      <c r="V6" s="1089"/>
      <c r="W6" s="1089"/>
      <c r="X6" s="1090"/>
    </row>
    <row r="7" spans="1:24" ht="14.25" customHeight="1" x14ac:dyDescent="0.15">
      <c r="A7" s="1091" t="s">
        <v>532</v>
      </c>
      <c r="B7" s="1092"/>
      <c r="C7" s="1092"/>
      <c r="D7" s="1093"/>
      <c r="E7" s="154" t="s">
        <v>762</v>
      </c>
      <c r="F7" s="1094"/>
      <c r="G7" s="1094"/>
      <c r="H7" s="155" t="s">
        <v>763</v>
      </c>
      <c r="I7" s="1095"/>
      <c r="J7" s="1095"/>
      <c r="K7" s="155" t="s">
        <v>764</v>
      </c>
      <c r="L7" s="1094"/>
      <c r="M7" s="1094"/>
      <c r="N7" s="155"/>
      <c r="O7" s="155"/>
      <c r="P7" s="155"/>
      <c r="Q7" s="155"/>
      <c r="R7" s="155"/>
      <c r="S7" s="155"/>
      <c r="T7" s="155"/>
      <c r="U7" s="155"/>
      <c r="V7" s="155"/>
      <c r="W7" s="155"/>
      <c r="X7" s="165"/>
    </row>
    <row r="8" spans="1:24" ht="14.25" customHeight="1" x14ac:dyDescent="0.15">
      <c r="A8" s="1073" t="s">
        <v>765</v>
      </c>
      <c r="B8" s="1074"/>
      <c r="C8" s="1074"/>
      <c r="D8" s="1075"/>
      <c r="E8" s="1076"/>
      <c r="F8" s="940"/>
      <c r="G8" s="940"/>
      <c r="H8" s="940"/>
      <c r="I8" s="940"/>
      <c r="J8" s="940"/>
      <c r="K8" s="940"/>
      <c r="L8" s="940"/>
      <c r="M8" s="940"/>
      <c r="N8" s="940"/>
      <c r="O8" s="940"/>
      <c r="P8" s="940"/>
      <c r="Q8" s="940"/>
      <c r="R8" s="940"/>
      <c r="S8" s="940"/>
      <c r="T8" s="940"/>
      <c r="U8" s="940"/>
      <c r="V8" s="940"/>
      <c r="W8" s="940"/>
      <c r="X8" s="941"/>
    </row>
    <row r="9" spans="1:24" ht="14.25" customHeight="1" x14ac:dyDescent="0.15">
      <c r="A9" s="1073" t="s">
        <v>766</v>
      </c>
      <c r="B9" s="1074"/>
      <c r="C9" s="1074"/>
      <c r="D9" s="1075"/>
      <c r="E9" s="1076"/>
      <c r="F9" s="940"/>
      <c r="G9" s="940"/>
      <c r="H9" s="940"/>
      <c r="I9" s="940"/>
      <c r="J9" s="940"/>
      <c r="K9" s="940"/>
      <c r="L9" s="940"/>
      <c r="M9" s="940"/>
      <c r="N9" s="940"/>
      <c r="O9" s="940"/>
      <c r="P9" s="940"/>
      <c r="Q9" s="940"/>
      <c r="R9" s="940"/>
      <c r="S9" s="940"/>
      <c r="T9" s="940"/>
      <c r="U9" s="940"/>
      <c r="V9" s="940"/>
      <c r="W9" s="940"/>
      <c r="X9" s="941"/>
    </row>
    <row r="10" spans="1:24" ht="14.25" customHeight="1" x14ac:dyDescent="0.15">
      <c r="A10" s="1077" t="s">
        <v>767</v>
      </c>
      <c r="B10" s="1079" t="s">
        <v>768</v>
      </c>
      <c r="C10" s="1080"/>
      <c r="D10" s="1080"/>
      <c r="E10" s="1080"/>
      <c r="F10" s="1080"/>
      <c r="G10" s="1080"/>
      <c r="H10" s="1081"/>
      <c r="I10" s="156" t="s">
        <v>769</v>
      </c>
      <c r="J10" s="157"/>
      <c r="K10" s="157" t="s">
        <v>770</v>
      </c>
      <c r="L10" s="166" t="s">
        <v>771</v>
      </c>
      <c r="M10" s="167"/>
      <c r="N10" s="975"/>
      <c r="O10" s="975"/>
      <c r="P10" s="975"/>
      <c r="Q10" s="975"/>
      <c r="R10" s="975"/>
      <c r="S10" s="975"/>
      <c r="T10" s="975"/>
      <c r="U10" s="975"/>
      <c r="V10" s="975"/>
      <c r="W10" s="975"/>
      <c r="X10" s="168" t="s">
        <v>158</v>
      </c>
    </row>
    <row r="11" spans="1:24" ht="14.25" customHeight="1" x14ac:dyDescent="0.15">
      <c r="A11" s="1078"/>
      <c r="B11" s="1082" t="s">
        <v>772</v>
      </c>
      <c r="C11" s="1083"/>
      <c r="D11" s="1083"/>
      <c r="E11" s="1083"/>
      <c r="F11" s="1083"/>
      <c r="G11" s="1083"/>
      <c r="H11" s="1084"/>
      <c r="I11" s="169"/>
      <c r="J11" s="170"/>
      <c r="K11" s="170"/>
      <c r="L11" s="171" t="s">
        <v>159</v>
      </c>
      <c r="M11" s="172"/>
      <c r="N11" s="173"/>
      <c r="O11" s="173"/>
      <c r="P11" s="172"/>
      <c r="Q11" s="172"/>
      <c r="R11" s="174" t="s">
        <v>158</v>
      </c>
      <c r="S11" s="1085"/>
      <c r="T11" s="1085"/>
      <c r="U11" s="1085"/>
      <c r="V11" s="172"/>
      <c r="W11" s="172" t="s">
        <v>381</v>
      </c>
      <c r="X11" s="175"/>
    </row>
    <row r="12" spans="1:24" ht="14.25" customHeight="1" x14ac:dyDescent="0.15">
      <c r="A12" s="1078"/>
      <c r="B12" s="1069" t="s">
        <v>773</v>
      </c>
      <c r="C12" s="1070"/>
      <c r="D12" s="1070"/>
      <c r="E12" s="1070"/>
      <c r="F12" s="1070"/>
      <c r="G12" s="1070"/>
      <c r="H12" s="1071"/>
      <c r="I12" s="176" t="s">
        <v>769</v>
      </c>
      <c r="J12" s="177"/>
      <c r="K12" s="177" t="s">
        <v>770</v>
      </c>
      <c r="L12" s="177" t="s">
        <v>771</v>
      </c>
      <c r="M12" s="177"/>
      <c r="N12" s="1072"/>
      <c r="O12" s="1072"/>
      <c r="P12" s="1072"/>
      <c r="Q12" s="1072"/>
      <c r="R12" s="1072"/>
      <c r="S12" s="1072"/>
      <c r="T12" s="1072"/>
      <c r="U12" s="1072"/>
      <c r="V12" s="1072"/>
      <c r="W12" s="1072"/>
      <c r="X12" s="178" t="s">
        <v>158</v>
      </c>
    </row>
    <row r="13" spans="1:24" ht="14.25" customHeight="1" x14ac:dyDescent="0.15">
      <c r="A13" s="1078"/>
      <c r="B13" s="1049" t="s">
        <v>774</v>
      </c>
      <c r="C13" s="1050"/>
      <c r="D13" s="1050"/>
      <c r="E13" s="1050"/>
      <c r="F13" s="1050"/>
      <c r="G13" s="1050"/>
      <c r="H13" s="1051"/>
      <c r="I13" s="169" t="s">
        <v>769</v>
      </c>
      <c r="J13" s="170"/>
      <c r="K13" s="170" t="s">
        <v>775</v>
      </c>
      <c r="L13" s="1052"/>
      <c r="M13" s="1052"/>
      <c r="N13" s="1052"/>
      <c r="O13" s="1052"/>
      <c r="P13" s="1052"/>
      <c r="Q13" s="1052"/>
      <c r="R13" s="1052"/>
      <c r="S13" s="1052"/>
      <c r="T13" s="1052"/>
      <c r="U13" s="1052"/>
      <c r="V13" s="1052"/>
      <c r="W13" s="1052"/>
      <c r="X13" s="179" t="s">
        <v>158</v>
      </c>
    </row>
    <row r="14" spans="1:24" ht="14.25" customHeight="1" x14ac:dyDescent="0.15">
      <c r="A14" s="1078"/>
      <c r="B14" s="1049" t="s">
        <v>776</v>
      </c>
      <c r="C14" s="1050"/>
      <c r="D14" s="1050"/>
      <c r="E14" s="1050"/>
      <c r="F14" s="1050"/>
      <c r="G14" s="1050"/>
      <c r="H14" s="1051"/>
      <c r="I14" s="169" t="s">
        <v>777</v>
      </c>
      <c r="J14" s="170"/>
      <c r="K14" s="170" t="s">
        <v>778</v>
      </c>
      <c r="L14" s="170" t="s">
        <v>779</v>
      </c>
      <c r="M14" s="170"/>
      <c r="N14" s="170" t="s">
        <v>780</v>
      </c>
      <c r="O14" s="170"/>
      <c r="P14" s="1052"/>
      <c r="Q14" s="1052"/>
      <c r="R14" s="1052"/>
      <c r="S14" s="1052"/>
      <c r="T14" s="1052"/>
      <c r="U14" s="1052"/>
      <c r="V14" s="1052"/>
      <c r="W14" s="1052"/>
      <c r="X14" s="179" t="s">
        <v>158</v>
      </c>
    </row>
    <row r="15" spans="1:24" ht="14.25" customHeight="1" x14ac:dyDescent="0.15">
      <c r="A15" s="1078"/>
      <c r="B15" s="1049" t="s">
        <v>781</v>
      </c>
      <c r="C15" s="1050"/>
      <c r="D15" s="1050"/>
      <c r="E15" s="1050"/>
      <c r="F15" s="1050"/>
      <c r="G15" s="1050"/>
      <c r="H15" s="1051"/>
      <c r="I15" s="169" t="s">
        <v>173</v>
      </c>
      <c r="J15" s="172"/>
      <c r="K15" s="170" t="s">
        <v>782</v>
      </c>
      <c r="L15" s="170" t="s">
        <v>174</v>
      </c>
      <c r="M15" s="172"/>
      <c r="N15" s="170" t="s">
        <v>782</v>
      </c>
      <c r="O15" s="170"/>
      <c r="P15" s="170"/>
      <c r="Q15" s="170"/>
      <c r="R15" s="170"/>
      <c r="S15" s="170"/>
      <c r="T15" s="170"/>
      <c r="U15" s="170"/>
      <c r="V15" s="170"/>
      <c r="W15" s="170"/>
      <c r="X15" s="179"/>
    </row>
    <row r="16" spans="1:24" ht="14.25" customHeight="1" x14ac:dyDescent="0.15">
      <c r="A16" s="1078"/>
      <c r="B16" s="1049" t="s">
        <v>783</v>
      </c>
      <c r="C16" s="1050"/>
      <c r="D16" s="1050"/>
      <c r="E16" s="1050"/>
      <c r="F16" s="1050"/>
      <c r="G16" s="1050"/>
      <c r="H16" s="1051"/>
      <c r="I16" s="169" t="s">
        <v>769</v>
      </c>
      <c r="J16" s="170"/>
      <c r="K16" s="170" t="s">
        <v>775</v>
      </c>
      <c r="L16" s="1056"/>
      <c r="M16" s="1056"/>
      <c r="N16" s="1056"/>
      <c r="O16" s="1056"/>
      <c r="P16" s="1056"/>
      <c r="Q16" s="1056"/>
      <c r="R16" s="1056"/>
      <c r="S16" s="1056"/>
      <c r="T16" s="1056"/>
      <c r="U16" s="1056"/>
      <c r="V16" s="1056"/>
      <c r="W16" s="1056"/>
      <c r="X16" s="179" t="s">
        <v>158</v>
      </c>
    </row>
    <row r="17" spans="1:24" ht="14.25" customHeight="1" x14ac:dyDescent="0.15">
      <c r="A17" s="1078"/>
      <c r="B17" s="1063" t="s">
        <v>784</v>
      </c>
      <c r="C17" s="1064"/>
      <c r="D17" s="1064"/>
      <c r="E17" s="1064"/>
      <c r="F17" s="1064"/>
      <c r="G17" s="1064"/>
      <c r="H17" s="1065"/>
      <c r="I17" s="169" t="s">
        <v>785</v>
      </c>
      <c r="J17" s="170"/>
      <c r="K17" s="172"/>
      <c r="L17" s="170" t="s">
        <v>786</v>
      </c>
      <c r="M17" s="172"/>
      <c r="N17" s="170" t="s">
        <v>787</v>
      </c>
      <c r="O17" s="172"/>
      <c r="P17" s="170" t="s">
        <v>788</v>
      </c>
      <c r="Q17" s="170"/>
      <c r="R17" s="172"/>
      <c r="S17" s="170" t="s">
        <v>786</v>
      </c>
      <c r="T17" s="172"/>
      <c r="U17" s="170" t="s">
        <v>787</v>
      </c>
      <c r="V17" s="172"/>
      <c r="W17" s="170" t="s">
        <v>158</v>
      </c>
      <c r="X17" s="179"/>
    </row>
    <row r="18" spans="1:24" ht="14.25" customHeight="1" x14ac:dyDescent="0.15">
      <c r="A18" s="1078"/>
      <c r="B18" s="1066" t="s">
        <v>789</v>
      </c>
      <c r="C18" s="1067"/>
      <c r="D18" s="1067"/>
      <c r="E18" s="1067"/>
      <c r="F18" s="1067"/>
      <c r="G18" s="1067"/>
      <c r="H18" s="1068"/>
      <c r="I18" s="169" t="s">
        <v>769</v>
      </c>
      <c r="J18" s="170"/>
      <c r="K18" s="170" t="s">
        <v>790</v>
      </c>
      <c r="L18" s="170" t="s">
        <v>175</v>
      </c>
      <c r="M18" s="170" t="s">
        <v>791</v>
      </c>
      <c r="N18" s="170"/>
      <c r="O18" s="170" t="s">
        <v>792</v>
      </c>
      <c r="P18" s="170"/>
      <c r="Q18" s="170" t="s">
        <v>22</v>
      </c>
      <c r="R18" s="180"/>
      <c r="S18" s="180"/>
      <c r="T18" s="180"/>
      <c r="U18" s="180"/>
      <c r="V18" s="180"/>
      <c r="W18" s="180"/>
      <c r="X18" s="181"/>
    </row>
    <row r="19" spans="1:24" ht="14.25" customHeight="1" x14ac:dyDescent="0.15">
      <c r="A19" s="1078"/>
      <c r="B19" s="1069"/>
      <c r="C19" s="1070"/>
      <c r="D19" s="1070"/>
      <c r="E19" s="1070"/>
      <c r="F19" s="1070"/>
      <c r="G19" s="1070"/>
      <c r="H19" s="1071"/>
      <c r="I19" s="169"/>
      <c r="J19" s="170"/>
      <c r="K19" s="170"/>
      <c r="L19" s="170" t="s">
        <v>177</v>
      </c>
      <c r="M19" s="170" t="s">
        <v>791</v>
      </c>
      <c r="N19" s="170"/>
      <c r="O19" s="170" t="s">
        <v>792</v>
      </c>
      <c r="P19" s="170"/>
      <c r="Q19" s="170" t="s">
        <v>22</v>
      </c>
      <c r="R19" s="170"/>
      <c r="S19" s="170"/>
      <c r="T19" s="170"/>
      <c r="U19" s="170"/>
      <c r="V19" s="170"/>
      <c r="W19" s="170"/>
      <c r="X19" s="179"/>
    </row>
    <row r="20" spans="1:24" ht="14.25" customHeight="1" x14ac:dyDescent="0.15">
      <c r="A20" s="1078"/>
      <c r="B20" s="1063" t="s">
        <v>793</v>
      </c>
      <c r="C20" s="1064"/>
      <c r="D20" s="1064"/>
      <c r="E20" s="1064"/>
      <c r="F20" s="1064"/>
      <c r="G20" s="1064"/>
      <c r="H20" s="1065"/>
      <c r="I20" s="169" t="s">
        <v>769</v>
      </c>
      <c r="J20" s="170"/>
      <c r="K20" s="170" t="s">
        <v>775</v>
      </c>
      <c r="L20" s="1056"/>
      <c r="M20" s="1056"/>
      <c r="N20" s="1056"/>
      <c r="O20" s="1056"/>
      <c r="P20" s="1056"/>
      <c r="Q20" s="1056"/>
      <c r="R20" s="1056"/>
      <c r="S20" s="1056"/>
      <c r="T20" s="1056"/>
      <c r="U20" s="1056"/>
      <c r="V20" s="1056"/>
      <c r="W20" s="1056"/>
      <c r="X20" s="179" t="s">
        <v>158</v>
      </c>
    </row>
    <row r="21" spans="1:24" ht="14.25" customHeight="1" x14ac:dyDescent="0.15">
      <c r="A21" s="1078"/>
      <c r="B21" s="1063" t="s">
        <v>794</v>
      </c>
      <c r="C21" s="1064"/>
      <c r="D21" s="1064"/>
      <c r="E21" s="1064"/>
      <c r="F21" s="1064"/>
      <c r="G21" s="1064"/>
      <c r="H21" s="1065"/>
      <c r="I21" s="169" t="s">
        <v>769</v>
      </c>
      <c r="J21" s="170"/>
      <c r="K21" s="170" t="s">
        <v>775</v>
      </c>
      <c r="L21" s="1056"/>
      <c r="M21" s="1056"/>
      <c r="N21" s="1056"/>
      <c r="O21" s="1056"/>
      <c r="P21" s="1056"/>
      <c r="Q21" s="1056"/>
      <c r="R21" s="1056"/>
      <c r="S21" s="1056"/>
      <c r="T21" s="1056"/>
      <c r="U21" s="1056"/>
      <c r="V21" s="1056"/>
      <c r="W21" s="1056"/>
      <c r="X21" s="179" t="s">
        <v>158</v>
      </c>
    </row>
    <row r="22" spans="1:24" ht="14.25" customHeight="1" x14ac:dyDescent="0.15">
      <c r="A22" s="1078"/>
      <c r="B22" s="1063" t="s">
        <v>795</v>
      </c>
      <c r="C22" s="1064"/>
      <c r="D22" s="1064"/>
      <c r="E22" s="1064"/>
      <c r="F22" s="1064"/>
      <c r="G22" s="1064"/>
      <c r="H22" s="1065"/>
      <c r="I22" s="169" t="s">
        <v>769</v>
      </c>
      <c r="J22" s="170"/>
      <c r="K22" s="170" t="s">
        <v>775</v>
      </c>
      <c r="L22" s="1056"/>
      <c r="M22" s="1056"/>
      <c r="N22" s="1056"/>
      <c r="O22" s="1056"/>
      <c r="P22" s="1056"/>
      <c r="Q22" s="1056"/>
      <c r="R22" s="1056"/>
      <c r="S22" s="1056"/>
      <c r="T22" s="1056"/>
      <c r="U22" s="1056"/>
      <c r="V22" s="1056"/>
      <c r="W22" s="1056"/>
      <c r="X22" s="179" t="s">
        <v>158</v>
      </c>
    </row>
    <row r="23" spans="1:24" ht="14.25" customHeight="1" x14ac:dyDescent="0.15">
      <c r="A23" s="1078"/>
      <c r="B23" s="1063" t="s">
        <v>796</v>
      </c>
      <c r="C23" s="1064"/>
      <c r="D23" s="1064"/>
      <c r="E23" s="1064"/>
      <c r="F23" s="1064"/>
      <c r="G23" s="1064"/>
      <c r="H23" s="1065"/>
      <c r="I23" s="169" t="s">
        <v>769</v>
      </c>
      <c r="J23" s="170"/>
      <c r="K23" s="170" t="s">
        <v>775</v>
      </c>
      <c r="L23" s="1056"/>
      <c r="M23" s="1056"/>
      <c r="N23" s="1056"/>
      <c r="O23" s="1056"/>
      <c r="P23" s="1056"/>
      <c r="Q23" s="1056"/>
      <c r="R23" s="1056"/>
      <c r="S23" s="1056"/>
      <c r="T23" s="1056"/>
      <c r="U23" s="1056"/>
      <c r="V23" s="1056"/>
      <c r="W23" s="1056"/>
      <c r="X23" s="179" t="s">
        <v>158</v>
      </c>
    </row>
    <row r="24" spans="1:24" ht="14.25" customHeight="1" x14ac:dyDescent="0.15">
      <c r="A24" s="1078"/>
      <c r="B24" s="1063" t="s">
        <v>797</v>
      </c>
      <c r="C24" s="1064"/>
      <c r="D24" s="1064"/>
      <c r="E24" s="1064"/>
      <c r="F24" s="1064"/>
      <c r="G24" s="1064"/>
      <c r="H24" s="1065"/>
      <c r="I24" s="169" t="s">
        <v>798</v>
      </c>
      <c r="J24" s="170"/>
      <c r="K24" s="170" t="s">
        <v>775</v>
      </c>
      <c r="L24" s="1056"/>
      <c r="M24" s="1056"/>
      <c r="N24" s="1056"/>
      <c r="O24" s="1056"/>
      <c r="P24" s="1056"/>
      <c r="Q24" s="1056"/>
      <c r="R24" s="1056"/>
      <c r="S24" s="1056"/>
      <c r="T24" s="1056"/>
      <c r="U24" s="1056"/>
      <c r="V24" s="1056"/>
      <c r="W24" s="1056"/>
      <c r="X24" s="179" t="s">
        <v>158</v>
      </c>
    </row>
    <row r="25" spans="1:24" ht="14.25" customHeight="1" x14ac:dyDescent="0.15">
      <c r="A25" s="1078"/>
      <c r="B25" s="1063" t="s">
        <v>799</v>
      </c>
      <c r="C25" s="1064"/>
      <c r="D25" s="1064"/>
      <c r="E25" s="1064"/>
      <c r="F25" s="1064"/>
      <c r="G25" s="1064"/>
      <c r="H25" s="1065"/>
      <c r="I25" s="169" t="s">
        <v>769</v>
      </c>
      <c r="J25" s="170"/>
      <c r="K25" s="170" t="s">
        <v>775</v>
      </c>
      <c r="L25" s="1056"/>
      <c r="M25" s="1056"/>
      <c r="N25" s="1056"/>
      <c r="O25" s="1056"/>
      <c r="P25" s="1056"/>
      <c r="Q25" s="1056"/>
      <c r="R25" s="1056"/>
      <c r="S25" s="1056"/>
      <c r="T25" s="1056"/>
      <c r="U25" s="1056"/>
      <c r="V25" s="1056"/>
      <c r="W25" s="1056"/>
      <c r="X25" s="179" t="s">
        <v>158</v>
      </c>
    </row>
    <row r="26" spans="1:24" ht="14.25" customHeight="1" x14ac:dyDescent="0.15">
      <c r="A26" s="1078"/>
      <c r="B26" s="1063" t="s">
        <v>800</v>
      </c>
      <c r="C26" s="1064"/>
      <c r="D26" s="1064"/>
      <c r="E26" s="1064"/>
      <c r="F26" s="1064"/>
      <c r="G26" s="1064"/>
      <c r="H26" s="1065"/>
      <c r="I26" s="169" t="s">
        <v>769</v>
      </c>
      <c r="J26" s="170"/>
      <c r="K26" s="170" t="s">
        <v>775</v>
      </c>
      <c r="L26" s="1056"/>
      <c r="M26" s="1056"/>
      <c r="N26" s="1056"/>
      <c r="O26" s="1056"/>
      <c r="P26" s="1056"/>
      <c r="Q26" s="1056"/>
      <c r="R26" s="1056"/>
      <c r="S26" s="1056"/>
      <c r="T26" s="1056"/>
      <c r="U26" s="1056"/>
      <c r="V26" s="1056"/>
      <c r="W26" s="1056"/>
      <c r="X26" s="179" t="s">
        <v>158</v>
      </c>
    </row>
    <row r="27" spans="1:24" ht="14.25" customHeight="1" x14ac:dyDescent="0.15">
      <c r="A27" s="1078"/>
      <c r="B27" s="1063" t="s">
        <v>801</v>
      </c>
      <c r="C27" s="1064"/>
      <c r="D27" s="1064"/>
      <c r="E27" s="1064"/>
      <c r="F27" s="1064"/>
      <c r="G27" s="1064"/>
      <c r="H27" s="1065"/>
      <c r="I27" s="169" t="s">
        <v>769</v>
      </c>
      <c r="J27" s="170"/>
      <c r="K27" s="170" t="s">
        <v>775</v>
      </c>
      <c r="L27" s="1056"/>
      <c r="M27" s="1056"/>
      <c r="N27" s="1056"/>
      <c r="O27" s="1056"/>
      <c r="P27" s="1056"/>
      <c r="Q27" s="1056"/>
      <c r="R27" s="1056"/>
      <c r="S27" s="1056"/>
      <c r="T27" s="1056"/>
      <c r="U27" s="1056"/>
      <c r="V27" s="1056"/>
      <c r="W27" s="1056"/>
      <c r="X27" s="179" t="s">
        <v>158</v>
      </c>
    </row>
    <row r="28" spans="1:24" ht="14.25" customHeight="1" x14ac:dyDescent="0.15">
      <c r="A28" s="1078"/>
      <c r="B28" s="1063" t="s">
        <v>802</v>
      </c>
      <c r="C28" s="1064"/>
      <c r="D28" s="1064"/>
      <c r="E28" s="1064"/>
      <c r="F28" s="1064"/>
      <c r="G28" s="1064"/>
      <c r="H28" s="1065"/>
      <c r="I28" s="169" t="s">
        <v>769</v>
      </c>
      <c r="J28" s="170"/>
      <c r="K28" s="170" t="s">
        <v>775</v>
      </c>
      <c r="L28" s="1056"/>
      <c r="M28" s="1056"/>
      <c r="N28" s="1056"/>
      <c r="O28" s="1056"/>
      <c r="P28" s="1056"/>
      <c r="Q28" s="1056"/>
      <c r="R28" s="1056"/>
      <c r="S28" s="1056"/>
      <c r="T28" s="1056"/>
      <c r="U28" s="1056"/>
      <c r="V28" s="1056"/>
      <c r="W28" s="1056"/>
      <c r="X28" s="179" t="s">
        <v>158</v>
      </c>
    </row>
    <row r="29" spans="1:24" ht="14.25" customHeight="1" x14ac:dyDescent="0.15">
      <c r="A29" s="1078"/>
      <c r="B29" s="1063" t="s">
        <v>803</v>
      </c>
      <c r="C29" s="1064"/>
      <c r="D29" s="1064"/>
      <c r="E29" s="1064"/>
      <c r="F29" s="1064"/>
      <c r="G29" s="1064"/>
      <c r="H29" s="1065"/>
      <c r="I29" s="169" t="s">
        <v>769</v>
      </c>
      <c r="J29" s="170"/>
      <c r="K29" s="170" t="s">
        <v>775</v>
      </c>
      <c r="L29" s="1056"/>
      <c r="M29" s="1056"/>
      <c r="N29" s="1056"/>
      <c r="O29" s="1056"/>
      <c r="P29" s="1056"/>
      <c r="Q29" s="1056"/>
      <c r="R29" s="1056"/>
      <c r="S29" s="1056"/>
      <c r="T29" s="1056"/>
      <c r="U29" s="1056"/>
      <c r="V29" s="1056"/>
      <c r="W29" s="1056"/>
      <c r="X29" s="179" t="s">
        <v>158</v>
      </c>
    </row>
    <row r="30" spans="1:24" ht="14.25" customHeight="1" x14ac:dyDescent="0.15">
      <c r="A30" s="1078"/>
      <c r="B30" s="1049" t="s">
        <v>804</v>
      </c>
      <c r="C30" s="1050"/>
      <c r="D30" s="1050"/>
      <c r="E30" s="1050"/>
      <c r="F30" s="1050"/>
      <c r="G30" s="1050"/>
      <c r="H30" s="1051"/>
      <c r="I30" s="169" t="s">
        <v>769</v>
      </c>
      <c r="J30" s="170"/>
      <c r="K30" s="170" t="s">
        <v>775</v>
      </c>
      <c r="L30" s="1056"/>
      <c r="M30" s="1056"/>
      <c r="N30" s="1056"/>
      <c r="O30" s="1056"/>
      <c r="P30" s="1056"/>
      <c r="Q30" s="1056"/>
      <c r="R30" s="1056"/>
      <c r="S30" s="1056"/>
      <c r="T30" s="1056"/>
      <c r="U30" s="1056"/>
      <c r="V30" s="1056"/>
      <c r="W30" s="1056"/>
      <c r="X30" s="179" t="s">
        <v>158</v>
      </c>
    </row>
    <row r="31" spans="1:24" ht="14.25" customHeight="1" x14ac:dyDescent="0.15">
      <c r="A31" s="1078"/>
      <c r="B31" s="1057" t="s">
        <v>805</v>
      </c>
      <c r="C31" s="1058"/>
      <c r="D31" s="1058"/>
      <c r="E31" s="1058"/>
      <c r="F31" s="1058"/>
      <c r="G31" s="1058"/>
      <c r="H31" s="1059"/>
      <c r="I31" s="169" t="s">
        <v>769</v>
      </c>
      <c r="J31" s="170"/>
      <c r="K31" s="170" t="s">
        <v>790</v>
      </c>
      <c r="L31" s="170" t="s">
        <v>806</v>
      </c>
      <c r="M31" s="170"/>
      <c r="N31" s="170" t="s">
        <v>807</v>
      </c>
      <c r="O31" s="170" t="s">
        <v>808</v>
      </c>
      <c r="P31" s="170"/>
      <c r="Q31" s="170"/>
      <c r="R31" s="170"/>
      <c r="S31" s="170"/>
      <c r="T31" s="170"/>
      <c r="U31" s="170"/>
      <c r="V31" s="170"/>
      <c r="W31" s="170"/>
      <c r="X31" s="179"/>
    </row>
    <row r="32" spans="1:24" ht="14.25" customHeight="1" x14ac:dyDescent="0.15">
      <c r="A32" s="1078"/>
      <c r="B32" s="1049" t="s">
        <v>809</v>
      </c>
      <c r="C32" s="1050"/>
      <c r="D32" s="1050"/>
      <c r="E32" s="1050"/>
      <c r="F32" s="1050"/>
      <c r="G32" s="1050"/>
      <c r="H32" s="1051"/>
      <c r="I32" s="1060"/>
      <c r="J32" s="1061"/>
      <c r="K32" s="1061"/>
      <c r="L32" s="1061"/>
      <c r="M32" s="170" t="s">
        <v>810</v>
      </c>
      <c r="N32" s="1052"/>
      <c r="O32" s="1052"/>
      <c r="P32" s="1052"/>
      <c r="Q32" s="1052"/>
      <c r="R32" s="1052"/>
      <c r="S32" s="1052"/>
      <c r="T32" s="1052"/>
      <c r="U32" s="1052"/>
      <c r="V32" s="1052"/>
      <c r="W32" s="1052"/>
      <c r="X32" s="1062"/>
    </row>
    <row r="33" spans="1:24" ht="14.25" customHeight="1" x14ac:dyDescent="0.15">
      <c r="A33" s="1078"/>
      <c r="B33" s="1049" t="s">
        <v>811</v>
      </c>
      <c r="C33" s="1050"/>
      <c r="D33" s="1050"/>
      <c r="E33" s="1050"/>
      <c r="F33" s="1050"/>
      <c r="G33" s="1050"/>
      <c r="H33" s="1051"/>
      <c r="I33" s="1053"/>
      <c r="J33" s="1054"/>
      <c r="K33" s="1054"/>
      <c r="L33" s="1054"/>
      <c r="M33" s="1054"/>
      <c r="N33" s="1054"/>
      <c r="O33" s="1054"/>
      <c r="P33" s="1054"/>
      <c r="Q33" s="1054"/>
      <c r="R33" s="1054"/>
      <c r="S33" s="1054"/>
      <c r="T33" s="1054"/>
      <c r="U33" s="1054"/>
      <c r="V33" s="1054"/>
      <c r="W33" s="1054"/>
      <c r="X33" s="1055"/>
    </row>
    <row r="34" spans="1:24" ht="14.25" customHeight="1" x14ac:dyDescent="0.15">
      <c r="A34" s="1078"/>
      <c r="B34" s="1049" t="s">
        <v>812</v>
      </c>
      <c r="C34" s="1050"/>
      <c r="D34" s="1050"/>
      <c r="E34" s="1050"/>
      <c r="F34" s="1050"/>
      <c r="G34" s="1050"/>
      <c r="H34" s="1051"/>
      <c r="I34" s="169" t="s">
        <v>813</v>
      </c>
      <c r="J34" s="170"/>
      <c r="K34" s="170" t="s">
        <v>814</v>
      </c>
      <c r="L34" s="170"/>
      <c r="M34" s="170" t="s">
        <v>815</v>
      </c>
      <c r="N34" s="170"/>
      <c r="O34" s="170" t="s">
        <v>816</v>
      </c>
      <c r="P34" s="1052"/>
      <c r="Q34" s="1052"/>
      <c r="R34" s="1052"/>
      <c r="S34" s="1052"/>
      <c r="T34" s="1052"/>
      <c r="U34" s="1052"/>
      <c r="V34" s="1052"/>
      <c r="W34" s="1052"/>
      <c r="X34" s="179" t="s">
        <v>158</v>
      </c>
    </row>
    <row r="35" spans="1:24" ht="14.25" customHeight="1" x14ac:dyDescent="0.15">
      <c r="A35" s="1078"/>
      <c r="B35" s="1049" t="s">
        <v>817</v>
      </c>
      <c r="C35" s="1050"/>
      <c r="D35" s="1050"/>
      <c r="E35" s="1050"/>
      <c r="F35" s="1050"/>
      <c r="G35" s="1050"/>
      <c r="H35" s="1051"/>
      <c r="I35" s="169" t="s">
        <v>813</v>
      </c>
      <c r="J35" s="170"/>
      <c r="K35" s="170" t="s">
        <v>814</v>
      </c>
      <c r="L35" s="170"/>
      <c r="M35" s="170" t="s">
        <v>815</v>
      </c>
      <c r="N35" s="170"/>
      <c r="O35" s="170" t="s">
        <v>816</v>
      </c>
      <c r="P35" s="1052"/>
      <c r="Q35" s="1052"/>
      <c r="R35" s="1052"/>
      <c r="S35" s="1052"/>
      <c r="T35" s="1052"/>
      <c r="U35" s="1052"/>
      <c r="V35" s="1052"/>
      <c r="W35" s="1052"/>
      <c r="X35" s="179" t="s">
        <v>158</v>
      </c>
    </row>
    <row r="36" spans="1:24" ht="14.25" customHeight="1" x14ac:dyDescent="0.15">
      <c r="A36" s="1078"/>
      <c r="B36" s="1049" t="s">
        <v>818</v>
      </c>
      <c r="C36" s="1050"/>
      <c r="D36" s="1050"/>
      <c r="E36" s="1050"/>
      <c r="F36" s="1050"/>
      <c r="G36" s="1050"/>
      <c r="H36" s="1051"/>
      <c r="I36" s="169" t="s">
        <v>813</v>
      </c>
      <c r="J36" s="170"/>
      <c r="K36" s="170" t="s">
        <v>814</v>
      </c>
      <c r="L36" s="170"/>
      <c r="M36" s="170" t="s">
        <v>815</v>
      </c>
      <c r="N36" s="170"/>
      <c r="O36" s="170" t="s">
        <v>816</v>
      </c>
      <c r="P36" s="1052"/>
      <c r="Q36" s="1052"/>
      <c r="R36" s="1052"/>
      <c r="S36" s="1052"/>
      <c r="T36" s="1052"/>
      <c r="U36" s="1052"/>
      <c r="V36" s="1052"/>
      <c r="W36" s="1052"/>
      <c r="X36" s="179" t="s">
        <v>158</v>
      </c>
    </row>
    <row r="37" spans="1:24" ht="14.25" customHeight="1" x14ac:dyDescent="0.15">
      <c r="A37" s="1078"/>
      <c r="B37" s="1049" t="s">
        <v>819</v>
      </c>
      <c r="C37" s="1050"/>
      <c r="D37" s="1050"/>
      <c r="E37" s="1050"/>
      <c r="F37" s="1050"/>
      <c r="G37" s="1050"/>
      <c r="H37" s="1051"/>
      <c r="I37" s="169" t="s">
        <v>813</v>
      </c>
      <c r="J37" s="170"/>
      <c r="K37" s="170" t="s">
        <v>814</v>
      </c>
      <c r="L37" s="170"/>
      <c r="M37" s="170" t="s">
        <v>815</v>
      </c>
      <c r="N37" s="170"/>
      <c r="O37" s="170" t="s">
        <v>3</v>
      </c>
      <c r="P37" s="182"/>
      <c r="Q37" s="170" t="s">
        <v>820</v>
      </c>
      <c r="R37" s="170"/>
      <c r="S37" s="182"/>
      <c r="T37" s="172"/>
      <c r="U37" s="182" t="s">
        <v>821</v>
      </c>
      <c r="V37" s="182"/>
      <c r="W37" s="182"/>
      <c r="X37" s="179"/>
    </row>
    <row r="38" spans="1:24" ht="14.25" customHeight="1" x14ac:dyDescent="0.15">
      <c r="A38" s="1078"/>
      <c r="B38" s="1049" t="s">
        <v>822</v>
      </c>
      <c r="C38" s="1050"/>
      <c r="D38" s="1050"/>
      <c r="E38" s="1050"/>
      <c r="F38" s="1050"/>
      <c r="G38" s="1050"/>
      <c r="H38" s="1051"/>
      <c r="I38" s="169" t="s">
        <v>813</v>
      </c>
      <c r="J38" s="170"/>
      <c r="K38" s="170" t="s">
        <v>814</v>
      </c>
      <c r="L38" s="170"/>
      <c r="M38" s="170" t="s">
        <v>815</v>
      </c>
      <c r="N38" s="170"/>
      <c r="O38" s="170" t="s">
        <v>3</v>
      </c>
      <c r="P38" s="182"/>
      <c r="Q38" s="170" t="s">
        <v>820</v>
      </c>
      <c r="R38" s="170"/>
      <c r="S38" s="182"/>
      <c r="T38" s="172"/>
      <c r="U38" s="182" t="s">
        <v>821</v>
      </c>
      <c r="V38" s="182"/>
      <c r="W38" s="182"/>
      <c r="X38" s="179"/>
    </row>
    <row r="39" spans="1:24" ht="14.25" customHeight="1" x14ac:dyDescent="0.15">
      <c r="A39" s="1078"/>
      <c r="B39" s="1049" t="s">
        <v>823</v>
      </c>
      <c r="C39" s="1050"/>
      <c r="D39" s="1050"/>
      <c r="E39" s="1050"/>
      <c r="F39" s="1050"/>
      <c r="G39" s="1050"/>
      <c r="H39" s="1051"/>
      <c r="I39" s="169" t="s">
        <v>813</v>
      </c>
      <c r="J39" s="170"/>
      <c r="K39" s="170" t="s">
        <v>814</v>
      </c>
      <c r="L39" s="170"/>
      <c r="M39" s="170" t="s">
        <v>815</v>
      </c>
      <c r="N39" s="170"/>
      <c r="O39" s="170" t="s">
        <v>816</v>
      </c>
      <c r="P39" s="1052"/>
      <c r="Q39" s="1052"/>
      <c r="R39" s="1052"/>
      <c r="S39" s="1052"/>
      <c r="T39" s="1052"/>
      <c r="U39" s="1052"/>
      <c r="V39" s="1052"/>
      <c r="W39" s="1052"/>
      <c r="X39" s="179" t="s">
        <v>158</v>
      </c>
    </row>
    <row r="40" spans="1:24" ht="14.25" customHeight="1" x14ac:dyDescent="0.15">
      <c r="A40" s="1078"/>
      <c r="B40" s="1034" t="s">
        <v>824</v>
      </c>
      <c r="C40" s="1035"/>
      <c r="D40" s="1035"/>
      <c r="E40" s="1035"/>
      <c r="F40" s="1035"/>
      <c r="G40" s="1035"/>
      <c r="H40" s="1036"/>
      <c r="I40" s="183" t="s">
        <v>769</v>
      </c>
      <c r="J40" s="164"/>
      <c r="K40" s="184" t="s">
        <v>825</v>
      </c>
      <c r="L40" s="185"/>
      <c r="M40" s="185"/>
      <c r="N40" s="1037"/>
      <c r="O40" s="1037"/>
      <c r="P40" s="1037"/>
      <c r="Q40" s="1037"/>
      <c r="R40" s="1037"/>
      <c r="S40" s="1037"/>
      <c r="T40" s="1037"/>
      <c r="U40" s="1037"/>
      <c r="V40" s="1037"/>
      <c r="W40" s="1037"/>
      <c r="X40" s="1038"/>
    </row>
    <row r="41" spans="1:24" ht="14.25" customHeight="1" x14ac:dyDescent="0.15">
      <c r="A41" s="1039" t="s">
        <v>178</v>
      </c>
      <c r="B41" s="1040"/>
      <c r="C41" s="1040"/>
      <c r="D41" s="1041"/>
      <c r="E41" s="1042" t="s">
        <v>826</v>
      </c>
      <c r="F41" s="1043"/>
      <c r="G41" s="1042" t="s">
        <v>827</v>
      </c>
      <c r="H41" s="1043"/>
      <c r="I41" s="1044" t="s">
        <v>828</v>
      </c>
      <c r="J41" s="1040"/>
      <c r="K41" s="1040"/>
      <c r="L41" s="1041"/>
      <c r="M41" s="1045" t="s">
        <v>829</v>
      </c>
      <c r="N41" s="1046"/>
      <c r="O41" s="1046"/>
      <c r="P41" s="1047"/>
      <c r="Q41" s="1042" t="s">
        <v>826</v>
      </c>
      <c r="R41" s="1043"/>
      <c r="S41" s="1042" t="s">
        <v>827</v>
      </c>
      <c r="T41" s="1043"/>
      <c r="U41" s="1044" t="s">
        <v>828</v>
      </c>
      <c r="V41" s="1040"/>
      <c r="W41" s="1040"/>
      <c r="X41" s="1048"/>
    </row>
    <row r="42" spans="1:24" ht="14.25" customHeight="1" x14ac:dyDescent="0.15">
      <c r="A42" s="977" t="s">
        <v>522</v>
      </c>
      <c r="B42" s="1007" t="s">
        <v>830</v>
      </c>
      <c r="C42" s="1007"/>
      <c r="D42" s="1007"/>
      <c r="E42" s="1032"/>
      <c r="F42" s="1032"/>
      <c r="G42" s="1020"/>
      <c r="H42" s="1033"/>
      <c r="I42" s="982"/>
      <c r="J42" s="983"/>
      <c r="K42" s="983"/>
      <c r="L42" s="984"/>
      <c r="M42" s="1004" t="s">
        <v>831</v>
      </c>
      <c r="N42" s="1025" t="s">
        <v>832</v>
      </c>
      <c r="O42" s="1026"/>
      <c r="P42" s="1027"/>
      <c r="Q42" s="993"/>
      <c r="R42" s="993"/>
      <c r="S42" s="993"/>
      <c r="T42" s="993"/>
      <c r="U42" s="982"/>
      <c r="V42" s="983"/>
      <c r="W42" s="983"/>
      <c r="X42" s="994"/>
    </row>
    <row r="43" spans="1:24" ht="14.25" customHeight="1" x14ac:dyDescent="0.15">
      <c r="A43" s="978"/>
      <c r="B43" s="1028" t="s">
        <v>833</v>
      </c>
      <c r="C43" s="1028"/>
      <c r="D43" s="1028"/>
      <c r="E43" s="962"/>
      <c r="F43" s="962"/>
      <c r="G43" s="962"/>
      <c r="H43" s="1016"/>
      <c r="I43" s="985"/>
      <c r="J43" s="986"/>
      <c r="K43" s="986"/>
      <c r="L43" s="987"/>
      <c r="M43" s="1005"/>
      <c r="N43" s="1029" t="str">
        <f>IF(N42="","",IF(N42="歩行","車イス","歩行"))</f>
        <v>車イス</v>
      </c>
      <c r="O43" s="1028"/>
      <c r="P43" s="1030"/>
      <c r="Q43" s="1031"/>
      <c r="R43" s="1031"/>
      <c r="S43" s="1031"/>
      <c r="T43" s="1031"/>
      <c r="U43" s="985"/>
      <c r="V43" s="986"/>
      <c r="W43" s="986"/>
      <c r="X43" s="995"/>
    </row>
    <row r="44" spans="1:24" ht="14.25" customHeight="1" thickBot="1" x14ac:dyDescent="0.2">
      <c r="A44" s="978"/>
      <c r="B44" s="998" t="s">
        <v>834</v>
      </c>
      <c r="C44" s="998"/>
      <c r="D44" s="998"/>
      <c r="E44" s="962"/>
      <c r="F44" s="962"/>
      <c r="G44" s="962"/>
      <c r="H44" s="1016"/>
      <c r="I44" s="985"/>
      <c r="J44" s="986"/>
      <c r="K44" s="986"/>
      <c r="L44" s="987"/>
      <c r="M44" s="1005"/>
      <c r="N44" s="756" t="s">
        <v>183</v>
      </c>
      <c r="O44" s="756"/>
      <c r="P44" s="1022"/>
      <c r="Q44" s="967"/>
      <c r="R44" s="967"/>
      <c r="S44" s="967"/>
      <c r="T44" s="967"/>
      <c r="U44" s="985"/>
      <c r="V44" s="986"/>
      <c r="W44" s="986"/>
      <c r="X44" s="995"/>
    </row>
    <row r="45" spans="1:24" ht="14.25" customHeight="1" thickTop="1" x14ac:dyDescent="0.15">
      <c r="A45" s="978"/>
      <c r="B45" s="998" t="s">
        <v>835</v>
      </c>
      <c r="C45" s="998"/>
      <c r="D45" s="998"/>
      <c r="E45" s="962"/>
      <c r="F45" s="962"/>
      <c r="G45" s="962"/>
      <c r="H45" s="1016"/>
      <c r="I45" s="985"/>
      <c r="J45" s="986"/>
      <c r="K45" s="986"/>
      <c r="L45" s="987"/>
      <c r="M45" s="1006"/>
      <c r="N45" s="946" t="s">
        <v>468</v>
      </c>
      <c r="O45" s="947"/>
      <c r="P45" s="1015"/>
      <c r="Q45" s="1023" t="str">
        <f>IF(Q44="","",Q42+Q44)</f>
        <v/>
      </c>
      <c r="R45" s="1024"/>
      <c r="S45" s="1023" t="str">
        <f>IF(S44="","",S42+S44)</f>
        <v/>
      </c>
      <c r="T45" s="1024"/>
      <c r="U45" s="988"/>
      <c r="V45" s="989"/>
      <c r="W45" s="989"/>
      <c r="X45" s="996"/>
    </row>
    <row r="46" spans="1:24" ht="14.25" customHeight="1" x14ac:dyDescent="0.15">
      <c r="A46" s="978"/>
      <c r="B46" s="998" t="s">
        <v>836</v>
      </c>
      <c r="C46" s="998"/>
      <c r="D46" s="998"/>
      <c r="E46" s="962"/>
      <c r="F46" s="962"/>
      <c r="G46" s="962"/>
      <c r="H46" s="1016"/>
      <c r="I46" s="985"/>
      <c r="J46" s="986"/>
      <c r="K46" s="986"/>
      <c r="L46" s="987"/>
      <c r="M46" s="1017" t="s">
        <v>481</v>
      </c>
      <c r="N46" s="186" t="s">
        <v>837</v>
      </c>
      <c r="O46" s="187"/>
      <c r="P46" s="187"/>
      <c r="Q46" s="1020"/>
      <c r="R46" s="1021"/>
      <c r="S46" s="980"/>
      <c r="T46" s="981"/>
      <c r="U46" s="982"/>
      <c r="V46" s="983"/>
      <c r="W46" s="983"/>
      <c r="X46" s="994"/>
    </row>
    <row r="47" spans="1:24" ht="14.25" customHeight="1" thickBot="1" x14ac:dyDescent="0.2">
      <c r="A47" s="978"/>
      <c r="B47" s="1009" t="s">
        <v>838</v>
      </c>
      <c r="C47" s="1009"/>
      <c r="D47" s="1009"/>
      <c r="E47" s="968"/>
      <c r="F47" s="968"/>
      <c r="G47" s="968"/>
      <c r="H47" s="997"/>
      <c r="I47" s="985"/>
      <c r="J47" s="986"/>
      <c r="K47" s="986"/>
      <c r="L47" s="987"/>
      <c r="M47" s="1018"/>
      <c r="N47" s="188" t="s">
        <v>839</v>
      </c>
      <c r="O47" s="189"/>
      <c r="P47" s="189"/>
      <c r="Q47" s="1011"/>
      <c r="R47" s="1012"/>
      <c r="S47" s="1013"/>
      <c r="T47" s="1014"/>
      <c r="U47" s="985"/>
      <c r="V47" s="986"/>
      <c r="W47" s="986"/>
      <c r="X47" s="995"/>
    </row>
    <row r="48" spans="1:24" ht="14.25" customHeight="1" thickTop="1" x14ac:dyDescent="0.15">
      <c r="A48" s="979"/>
      <c r="B48" s="946" t="s">
        <v>468</v>
      </c>
      <c r="C48" s="947"/>
      <c r="D48" s="947"/>
      <c r="E48" s="991" t="str">
        <f>IF(E47="","",SUM(E42:F47))</f>
        <v/>
      </c>
      <c r="F48" s="991"/>
      <c r="G48" s="991" t="str">
        <f>IF(G47="","",SUM(G42:H47))</f>
        <v/>
      </c>
      <c r="H48" s="991"/>
      <c r="I48" s="988"/>
      <c r="J48" s="989"/>
      <c r="K48" s="989"/>
      <c r="L48" s="990"/>
      <c r="M48" s="1019"/>
      <c r="N48" s="946" t="s">
        <v>468</v>
      </c>
      <c r="O48" s="947"/>
      <c r="P48" s="1015"/>
      <c r="Q48" s="948" t="str">
        <f>IF(Q47="","",SUM(Q46:R47))</f>
        <v/>
      </c>
      <c r="R48" s="948"/>
      <c r="S48" s="948" t="str">
        <f>IF(S47="","",SUM(S46:T47))</f>
        <v/>
      </c>
      <c r="T48" s="948"/>
      <c r="U48" s="988"/>
      <c r="V48" s="989"/>
      <c r="W48" s="989"/>
      <c r="X48" s="996"/>
    </row>
    <row r="49" spans="1:24" ht="14.25" customHeight="1" x14ac:dyDescent="0.15">
      <c r="A49" s="1000" t="s">
        <v>840</v>
      </c>
      <c r="B49" s="190" t="s">
        <v>841</v>
      </c>
      <c r="C49" s="191"/>
      <c r="D49" s="191"/>
      <c r="E49" s="980"/>
      <c r="F49" s="981"/>
      <c r="G49" s="980"/>
      <c r="H49" s="1003"/>
      <c r="I49" s="982"/>
      <c r="J49" s="983"/>
      <c r="K49" s="983"/>
      <c r="L49" s="984"/>
      <c r="M49" s="1004" t="s">
        <v>476</v>
      </c>
      <c r="N49" s="1007" t="s">
        <v>842</v>
      </c>
      <c r="O49" s="1007"/>
      <c r="P49" s="1008"/>
      <c r="Q49" s="993"/>
      <c r="R49" s="993"/>
      <c r="S49" s="993"/>
      <c r="T49" s="993"/>
      <c r="U49" s="982"/>
      <c r="V49" s="983"/>
      <c r="W49" s="983"/>
      <c r="X49" s="994"/>
    </row>
    <row r="50" spans="1:24" ht="14.25" customHeight="1" thickBot="1" x14ac:dyDescent="0.2">
      <c r="A50" s="1001"/>
      <c r="B50" s="192" t="s">
        <v>843</v>
      </c>
      <c r="C50" s="193"/>
      <c r="D50" s="193"/>
      <c r="E50" s="967"/>
      <c r="F50" s="967"/>
      <c r="G50" s="968"/>
      <c r="H50" s="997"/>
      <c r="I50" s="985"/>
      <c r="J50" s="986"/>
      <c r="K50" s="986"/>
      <c r="L50" s="987"/>
      <c r="M50" s="1005"/>
      <c r="N50" s="998" t="s">
        <v>844</v>
      </c>
      <c r="O50" s="998"/>
      <c r="P50" s="999"/>
      <c r="Q50" s="992"/>
      <c r="R50" s="992"/>
      <c r="S50" s="992"/>
      <c r="T50" s="992"/>
      <c r="U50" s="985"/>
      <c r="V50" s="986"/>
      <c r="W50" s="986"/>
      <c r="X50" s="995"/>
    </row>
    <row r="51" spans="1:24" ht="14.25" customHeight="1" thickTop="1" thickBot="1" x14ac:dyDescent="0.2">
      <c r="A51" s="1002"/>
      <c r="B51" s="946" t="s">
        <v>468</v>
      </c>
      <c r="C51" s="947"/>
      <c r="D51" s="947"/>
      <c r="E51" s="948" t="str">
        <f>IF(E50="","",SUM(E49:F50))</f>
        <v/>
      </c>
      <c r="F51" s="948"/>
      <c r="G51" s="948" t="str">
        <f>IF(G50="","",SUM(G49:H50))</f>
        <v/>
      </c>
      <c r="H51" s="948"/>
      <c r="I51" s="988"/>
      <c r="J51" s="989"/>
      <c r="K51" s="989"/>
      <c r="L51" s="990"/>
      <c r="M51" s="1005"/>
      <c r="N51" s="1009" t="s">
        <v>845</v>
      </c>
      <c r="O51" s="1009"/>
      <c r="P51" s="1010"/>
      <c r="Q51" s="967"/>
      <c r="R51" s="967"/>
      <c r="S51" s="967"/>
      <c r="T51" s="967"/>
      <c r="U51" s="985"/>
      <c r="V51" s="986"/>
      <c r="W51" s="986"/>
      <c r="X51" s="995"/>
    </row>
    <row r="52" spans="1:24" ht="14.25" customHeight="1" thickTop="1" x14ac:dyDescent="0.15">
      <c r="A52" s="977" t="s">
        <v>394</v>
      </c>
      <c r="B52" s="194" t="s">
        <v>846</v>
      </c>
      <c r="C52" s="190"/>
      <c r="D52" s="190"/>
      <c r="E52" s="980"/>
      <c r="F52" s="981"/>
      <c r="G52" s="980"/>
      <c r="H52" s="981"/>
      <c r="I52" s="982"/>
      <c r="J52" s="983"/>
      <c r="K52" s="983"/>
      <c r="L52" s="984"/>
      <c r="M52" s="1006"/>
      <c r="N52" s="991" t="s">
        <v>468</v>
      </c>
      <c r="O52" s="991"/>
      <c r="P52" s="991"/>
      <c r="Q52" s="948" t="str">
        <f>IF(Q51="","",SUM(Q49:R51))</f>
        <v/>
      </c>
      <c r="R52" s="948"/>
      <c r="S52" s="948" t="str">
        <f>IF(S51="","",SUM(S49:T51))</f>
        <v/>
      </c>
      <c r="T52" s="948"/>
      <c r="U52" s="985"/>
      <c r="V52" s="986"/>
      <c r="W52" s="986"/>
      <c r="X52" s="995"/>
    </row>
    <row r="53" spans="1:24" ht="14.25" customHeight="1" x14ac:dyDescent="0.15">
      <c r="A53" s="978"/>
      <c r="B53" s="169" t="s">
        <v>847</v>
      </c>
      <c r="C53" s="195"/>
      <c r="D53" s="195"/>
      <c r="E53" s="992"/>
      <c r="F53" s="992"/>
      <c r="G53" s="962"/>
      <c r="H53" s="962"/>
      <c r="I53" s="985"/>
      <c r="J53" s="986"/>
      <c r="K53" s="986"/>
      <c r="L53" s="987"/>
      <c r="M53" s="963" t="s">
        <v>848</v>
      </c>
      <c r="N53" s="964"/>
      <c r="O53" s="964"/>
      <c r="P53" s="965"/>
      <c r="Q53" s="966" t="str">
        <f>IF(Q51="","",E48+E51+E55+Q45+Q48+Q52)</f>
        <v/>
      </c>
      <c r="R53" s="966"/>
      <c r="S53" s="966" t="str">
        <f>IF(S51="","",G48+G51+G55+S45+S48+S52)</f>
        <v/>
      </c>
      <c r="T53" s="966"/>
      <c r="U53" s="988"/>
      <c r="V53" s="989"/>
      <c r="W53" s="989"/>
      <c r="X53" s="996"/>
    </row>
    <row r="54" spans="1:24" ht="14.25" customHeight="1" thickBot="1" x14ac:dyDescent="0.2">
      <c r="A54" s="978"/>
      <c r="B54" s="196" t="s">
        <v>849</v>
      </c>
      <c r="C54" s="192"/>
      <c r="D54" s="193"/>
      <c r="E54" s="967"/>
      <c r="F54" s="967"/>
      <c r="G54" s="968"/>
      <c r="H54" s="968"/>
      <c r="I54" s="985"/>
      <c r="J54" s="986"/>
      <c r="K54" s="986"/>
      <c r="L54" s="987"/>
      <c r="M54" s="969" t="s">
        <v>850</v>
      </c>
      <c r="N54" s="970"/>
      <c r="O54" s="971"/>
      <c r="P54" s="197" t="s">
        <v>851</v>
      </c>
      <c r="Q54" s="198"/>
      <c r="R54" s="166" t="s">
        <v>852</v>
      </c>
      <c r="S54" s="198"/>
      <c r="T54" s="975"/>
      <c r="U54" s="975"/>
      <c r="V54" s="975"/>
      <c r="W54" s="975"/>
      <c r="X54" s="976"/>
    </row>
    <row r="55" spans="1:24" ht="14.25" customHeight="1" thickTop="1" x14ac:dyDescent="0.15">
      <c r="A55" s="979"/>
      <c r="B55" s="946" t="s">
        <v>468</v>
      </c>
      <c r="C55" s="947"/>
      <c r="D55" s="947"/>
      <c r="E55" s="948" t="str">
        <f>IF(E54="","",SUM(E52:F54))</f>
        <v/>
      </c>
      <c r="F55" s="948"/>
      <c r="G55" s="948" t="str">
        <f>IF(G54="","",SUM(G52:H54))</f>
        <v/>
      </c>
      <c r="H55" s="948"/>
      <c r="I55" s="988"/>
      <c r="J55" s="989"/>
      <c r="K55" s="989"/>
      <c r="L55" s="990"/>
      <c r="M55" s="972"/>
      <c r="N55" s="973"/>
      <c r="O55" s="974"/>
      <c r="P55" s="949"/>
      <c r="Q55" s="950"/>
      <c r="R55" s="950"/>
      <c r="S55" s="950"/>
      <c r="T55" s="950"/>
      <c r="U55" s="950"/>
      <c r="V55" s="950"/>
      <c r="W55" s="950"/>
      <c r="X55" s="951"/>
    </row>
    <row r="56" spans="1:24" ht="14.25" customHeight="1" x14ac:dyDescent="0.15">
      <c r="A56" s="952" t="s">
        <v>1025</v>
      </c>
      <c r="B56" s="953"/>
      <c r="C56" s="953"/>
      <c r="D56" s="954"/>
      <c r="E56" s="958"/>
      <c r="F56" s="960" t="s">
        <v>381</v>
      </c>
      <c r="G56" s="234" t="s">
        <v>1026</v>
      </c>
      <c r="H56" s="235"/>
      <c r="I56" s="236"/>
      <c r="J56" s="236"/>
      <c r="K56" s="227"/>
      <c r="L56" s="236"/>
      <c r="M56" s="237"/>
      <c r="N56" s="237"/>
      <c r="O56" s="237"/>
      <c r="P56" s="228"/>
      <c r="Q56" s="238"/>
      <c r="R56" s="228"/>
      <c r="S56" s="228"/>
      <c r="T56" s="238"/>
      <c r="U56" s="228"/>
      <c r="V56" s="228"/>
      <c r="W56" s="228"/>
      <c r="X56" s="229"/>
    </row>
    <row r="57" spans="1:24" ht="14.25" customHeight="1" x14ac:dyDescent="0.15">
      <c r="A57" s="955"/>
      <c r="B57" s="956"/>
      <c r="C57" s="956"/>
      <c r="D57" s="957"/>
      <c r="E57" s="959"/>
      <c r="F57" s="961"/>
      <c r="G57" s="234" t="s">
        <v>1027</v>
      </c>
      <c r="H57" s="235"/>
      <c r="I57" s="230"/>
      <c r="J57" s="230"/>
      <c r="K57" s="46"/>
      <c r="L57" s="230"/>
      <c r="M57" s="233"/>
      <c r="N57" s="233"/>
      <c r="O57" s="233"/>
      <c r="P57" s="231"/>
      <c r="Q57" s="239"/>
      <c r="R57" s="231"/>
      <c r="S57" s="231"/>
      <c r="T57" s="239"/>
      <c r="U57" s="231"/>
      <c r="V57" s="231"/>
      <c r="W57" s="231"/>
      <c r="X57" s="232"/>
    </row>
    <row r="58" spans="1:24" ht="14.25" customHeight="1" x14ac:dyDescent="0.15">
      <c r="A58" s="937" t="s">
        <v>853</v>
      </c>
      <c r="B58" s="938"/>
      <c r="C58" s="939"/>
      <c r="D58" s="154" t="s">
        <v>854</v>
      </c>
      <c r="E58" s="155"/>
      <c r="F58" s="155" t="s">
        <v>855</v>
      </c>
      <c r="G58" s="940"/>
      <c r="H58" s="940"/>
      <c r="I58" s="940"/>
      <c r="J58" s="940"/>
      <c r="K58" s="940"/>
      <c r="L58" s="940"/>
      <c r="M58" s="940"/>
      <c r="N58" s="940"/>
      <c r="O58" s="940"/>
      <c r="P58" s="940"/>
      <c r="Q58" s="940"/>
      <c r="R58" s="940"/>
      <c r="S58" s="940"/>
      <c r="T58" s="940"/>
      <c r="U58" s="940"/>
      <c r="V58" s="940"/>
      <c r="W58" s="940"/>
      <c r="X58" s="941"/>
    </row>
    <row r="59" spans="1:24" ht="14.25" customHeight="1" x14ac:dyDescent="0.15">
      <c r="A59" s="942" t="s">
        <v>856</v>
      </c>
      <c r="B59" s="938"/>
      <c r="C59" s="939"/>
      <c r="D59" s="943"/>
      <c r="E59" s="918"/>
      <c r="F59" s="918"/>
      <c r="G59" s="918"/>
      <c r="H59" s="918"/>
      <c r="I59" s="918"/>
      <c r="J59" s="918"/>
      <c r="K59" s="918"/>
      <c r="L59" s="918"/>
      <c r="M59" s="918"/>
      <c r="N59" s="918"/>
      <c r="O59" s="918"/>
      <c r="P59" s="918"/>
      <c r="Q59" s="918"/>
      <c r="R59" s="918"/>
      <c r="S59" s="918"/>
      <c r="T59" s="918"/>
      <c r="U59" s="918"/>
      <c r="V59" s="918"/>
      <c r="W59" s="918"/>
      <c r="X59" s="919"/>
    </row>
    <row r="60" spans="1:24" ht="14.25" customHeight="1" x14ac:dyDescent="0.15">
      <c r="A60" s="937"/>
      <c r="B60" s="938"/>
      <c r="C60" s="939"/>
      <c r="D60" s="944"/>
      <c r="E60" s="935"/>
      <c r="F60" s="935"/>
      <c r="G60" s="935"/>
      <c r="H60" s="935"/>
      <c r="I60" s="935"/>
      <c r="J60" s="935"/>
      <c r="K60" s="935"/>
      <c r="L60" s="935"/>
      <c r="M60" s="935"/>
      <c r="N60" s="935"/>
      <c r="O60" s="935"/>
      <c r="P60" s="935"/>
      <c r="Q60" s="935"/>
      <c r="R60" s="935"/>
      <c r="S60" s="935"/>
      <c r="T60" s="935"/>
      <c r="U60" s="935"/>
      <c r="V60" s="935"/>
      <c r="W60" s="935"/>
      <c r="X60" s="936"/>
    </row>
    <row r="61" spans="1:24" ht="14.25" customHeight="1" x14ac:dyDescent="0.15">
      <c r="A61" s="945" t="s">
        <v>857</v>
      </c>
      <c r="B61" s="926"/>
      <c r="C61" s="927"/>
      <c r="D61" s="943"/>
      <c r="E61" s="918"/>
      <c r="F61" s="918"/>
      <c r="G61" s="918"/>
      <c r="H61" s="918"/>
      <c r="I61" s="918"/>
      <c r="J61" s="918"/>
      <c r="K61" s="918"/>
      <c r="L61" s="918"/>
      <c r="M61" s="918"/>
      <c r="N61" s="918"/>
      <c r="O61" s="918"/>
      <c r="P61" s="918"/>
      <c r="Q61" s="918"/>
      <c r="R61" s="918"/>
      <c r="S61" s="918"/>
      <c r="T61" s="918"/>
      <c r="U61" s="918"/>
      <c r="V61" s="918"/>
      <c r="W61" s="918"/>
      <c r="X61" s="919"/>
    </row>
    <row r="62" spans="1:24" ht="14.25" customHeight="1" x14ac:dyDescent="0.15">
      <c r="A62" s="928"/>
      <c r="B62" s="929"/>
      <c r="C62" s="930"/>
      <c r="D62" s="944"/>
      <c r="E62" s="935"/>
      <c r="F62" s="935"/>
      <c r="G62" s="935"/>
      <c r="H62" s="935"/>
      <c r="I62" s="935"/>
      <c r="J62" s="935"/>
      <c r="K62" s="935"/>
      <c r="L62" s="935"/>
      <c r="M62" s="935"/>
      <c r="N62" s="935"/>
      <c r="O62" s="935"/>
      <c r="P62" s="935"/>
      <c r="Q62" s="935"/>
      <c r="R62" s="935"/>
      <c r="S62" s="935"/>
      <c r="T62" s="935"/>
      <c r="U62" s="935"/>
      <c r="V62" s="935"/>
      <c r="W62" s="935"/>
      <c r="X62" s="936"/>
    </row>
    <row r="63" spans="1:24" ht="14.25" customHeight="1" x14ac:dyDescent="0.15">
      <c r="A63" s="925" t="s">
        <v>858</v>
      </c>
      <c r="B63" s="926"/>
      <c r="C63" s="927"/>
      <c r="D63" s="931" t="s">
        <v>859</v>
      </c>
      <c r="E63" s="933" t="s">
        <v>860</v>
      </c>
      <c r="F63" s="933"/>
      <c r="G63" s="933"/>
      <c r="H63" s="933"/>
      <c r="I63" s="918"/>
      <c r="J63" s="918"/>
      <c r="K63" s="918"/>
      <c r="L63" s="918"/>
      <c r="M63" s="918"/>
      <c r="N63" s="918"/>
      <c r="O63" s="918"/>
      <c r="P63" s="918"/>
      <c r="Q63" s="918"/>
      <c r="R63" s="918"/>
      <c r="S63" s="918"/>
      <c r="T63" s="918"/>
      <c r="U63" s="918"/>
      <c r="V63" s="918"/>
      <c r="W63" s="918"/>
      <c r="X63" s="919"/>
    </row>
    <row r="64" spans="1:24" ht="14.25" customHeight="1" x14ac:dyDescent="0.15">
      <c r="A64" s="928"/>
      <c r="B64" s="929"/>
      <c r="C64" s="930"/>
      <c r="D64" s="932"/>
      <c r="E64" s="934"/>
      <c r="F64" s="934"/>
      <c r="G64" s="934"/>
      <c r="H64" s="934"/>
      <c r="I64" s="935"/>
      <c r="J64" s="935"/>
      <c r="K64" s="935"/>
      <c r="L64" s="935"/>
      <c r="M64" s="935"/>
      <c r="N64" s="935"/>
      <c r="O64" s="935"/>
      <c r="P64" s="935"/>
      <c r="Q64" s="935"/>
      <c r="R64" s="935"/>
      <c r="S64" s="935"/>
      <c r="T64" s="935"/>
      <c r="U64" s="935"/>
      <c r="V64" s="935"/>
      <c r="W64" s="935"/>
      <c r="X64" s="936"/>
    </row>
    <row r="65" spans="1:24" ht="14.25" customHeight="1" x14ac:dyDescent="0.15">
      <c r="A65" s="937" t="s">
        <v>861</v>
      </c>
      <c r="B65" s="938"/>
      <c r="C65" s="939"/>
      <c r="D65" s="154" t="s">
        <v>862</v>
      </c>
      <c r="E65" s="155"/>
      <c r="F65" s="155"/>
      <c r="G65" s="155" t="s">
        <v>863</v>
      </c>
      <c r="H65" s="155"/>
      <c r="I65" s="155"/>
      <c r="J65" s="155" t="s">
        <v>864</v>
      </c>
      <c r="K65" s="155"/>
      <c r="L65" s="155"/>
      <c r="M65" s="155" t="s">
        <v>780</v>
      </c>
      <c r="N65" s="155"/>
      <c r="O65" s="940"/>
      <c r="P65" s="940"/>
      <c r="Q65" s="940"/>
      <c r="R65" s="940"/>
      <c r="S65" s="940"/>
      <c r="T65" s="940"/>
      <c r="U65" s="940"/>
      <c r="V65" s="940"/>
      <c r="W65" s="940"/>
      <c r="X65" s="165" t="s">
        <v>158</v>
      </c>
    </row>
    <row r="66" spans="1:24" ht="14.25" customHeight="1" x14ac:dyDescent="0.15">
      <c r="A66" s="917" t="s">
        <v>865</v>
      </c>
      <c r="B66" s="918"/>
      <c r="C66" s="918"/>
      <c r="D66" s="918"/>
      <c r="E66" s="918"/>
      <c r="F66" s="918"/>
      <c r="G66" s="918"/>
      <c r="H66" s="918"/>
      <c r="I66" s="918"/>
      <c r="J66" s="918"/>
      <c r="K66" s="918"/>
      <c r="L66" s="918"/>
      <c r="M66" s="918"/>
      <c r="N66" s="918"/>
      <c r="O66" s="918"/>
      <c r="P66" s="918"/>
      <c r="Q66" s="918"/>
      <c r="R66" s="918"/>
      <c r="S66" s="918"/>
      <c r="T66" s="918"/>
      <c r="U66" s="918"/>
      <c r="V66" s="918"/>
      <c r="W66" s="918"/>
      <c r="X66" s="919"/>
    </row>
    <row r="67" spans="1:24" ht="14.25" customHeight="1" thickBot="1" x14ac:dyDescent="0.2">
      <c r="A67" s="920"/>
      <c r="B67" s="921"/>
      <c r="C67" s="921"/>
      <c r="D67" s="921"/>
      <c r="E67" s="921"/>
      <c r="F67" s="921"/>
      <c r="G67" s="921"/>
      <c r="H67" s="921"/>
      <c r="I67" s="921"/>
      <c r="J67" s="921"/>
      <c r="K67" s="921"/>
      <c r="L67" s="921"/>
      <c r="M67" s="921"/>
      <c r="N67" s="921"/>
      <c r="O67" s="921"/>
      <c r="P67" s="921"/>
      <c r="Q67" s="921"/>
      <c r="R67" s="921"/>
      <c r="S67" s="921"/>
      <c r="T67" s="921"/>
      <c r="U67" s="921"/>
      <c r="V67" s="921"/>
      <c r="W67" s="921"/>
      <c r="X67" s="922"/>
    </row>
    <row r="68" spans="1:24" ht="14.25" customHeight="1" x14ac:dyDescent="0.15">
      <c r="A68" s="923" t="s">
        <v>255</v>
      </c>
      <c r="B68" s="923"/>
      <c r="C68" s="923"/>
      <c r="D68" s="923"/>
      <c r="E68" s="923"/>
      <c r="F68" s="923"/>
      <c r="G68" s="923"/>
      <c r="H68" s="923"/>
      <c r="I68" s="923"/>
      <c r="J68" s="923"/>
      <c r="K68" s="923"/>
      <c r="L68" s="923"/>
      <c r="M68" s="923"/>
      <c r="N68" s="923"/>
      <c r="O68" s="923"/>
      <c r="P68" s="923"/>
      <c r="Q68" s="923"/>
      <c r="R68" s="923"/>
      <c r="S68" s="923"/>
      <c r="T68" s="923"/>
      <c r="U68" s="923"/>
      <c r="V68" s="923"/>
      <c r="W68" s="923"/>
      <c r="X68" s="923"/>
    </row>
    <row r="69" spans="1:24" ht="14.25" customHeight="1" x14ac:dyDescent="0.15">
      <c r="A69" s="199" t="s">
        <v>256</v>
      </c>
      <c r="B69" s="199"/>
      <c r="C69" s="199"/>
      <c r="D69" s="199"/>
      <c r="E69" s="199"/>
      <c r="F69" s="199"/>
      <c r="G69" s="199"/>
      <c r="H69" s="199"/>
      <c r="I69" s="199"/>
      <c r="J69" s="199"/>
      <c r="K69" s="199"/>
      <c r="L69" s="199"/>
      <c r="M69" s="199"/>
      <c r="N69" s="199"/>
      <c r="O69" s="199"/>
      <c r="P69" s="199"/>
      <c r="Q69" s="199"/>
      <c r="R69" s="199"/>
      <c r="S69" s="199"/>
      <c r="T69" s="199"/>
      <c r="U69" s="199"/>
      <c r="V69" s="924" t="s">
        <v>1028</v>
      </c>
      <c r="W69" s="924"/>
      <c r="X69" s="924"/>
    </row>
  </sheetData>
  <mergeCells count="195">
    <mergeCell ref="A1:N2"/>
    <mergeCell ref="Q1:X1"/>
    <mergeCell ref="Q2:X2"/>
    <mergeCell ref="K3:M3"/>
    <mergeCell ref="Q3:T3"/>
    <mergeCell ref="W3:X3"/>
    <mergeCell ref="A6:D6"/>
    <mergeCell ref="G6:J6"/>
    <mergeCell ref="M6:Q6"/>
    <mergeCell ref="T6:X6"/>
    <mergeCell ref="A7:D7"/>
    <mergeCell ref="F7:G7"/>
    <mergeCell ref="I7:J7"/>
    <mergeCell ref="L7:M7"/>
    <mergeCell ref="A4:D4"/>
    <mergeCell ref="E4:L4"/>
    <mergeCell ref="M4:N4"/>
    <mergeCell ref="O4:R4"/>
    <mergeCell ref="T4:X4"/>
    <mergeCell ref="A5:D5"/>
    <mergeCell ref="G5:I5"/>
    <mergeCell ref="L5:O5"/>
    <mergeCell ref="R5:W5"/>
    <mergeCell ref="A8:D8"/>
    <mergeCell ref="E8:X8"/>
    <mergeCell ref="A9:D9"/>
    <mergeCell ref="E9:X9"/>
    <mergeCell ref="A10:A40"/>
    <mergeCell ref="B10:H10"/>
    <mergeCell ref="N10:W10"/>
    <mergeCell ref="B11:H11"/>
    <mergeCell ref="S11:U11"/>
    <mergeCell ref="B12:H12"/>
    <mergeCell ref="B16:H16"/>
    <mergeCell ref="L16:W16"/>
    <mergeCell ref="B17:H17"/>
    <mergeCell ref="B18:H19"/>
    <mergeCell ref="B20:H20"/>
    <mergeCell ref="L20:W20"/>
    <mergeCell ref="N12:W12"/>
    <mergeCell ref="B13:H13"/>
    <mergeCell ref="L13:W13"/>
    <mergeCell ref="B14:H14"/>
    <mergeCell ref="P14:W14"/>
    <mergeCell ref="B15:H15"/>
    <mergeCell ref="B24:H24"/>
    <mergeCell ref="L24:W24"/>
    <mergeCell ref="B25:H25"/>
    <mergeCell ref="L25:W25"/>
    <mergeCell ref="B26:H26"/>
    <mergeCell ref="L26:W26"/>
    <mergeCell ref="B21:H21"/>
    <mergeCell ref="L21:W21"/>
    <mergeCell ref="B22:H22"/>
    <mergeCell ref="L22:W22"/>
    <mergeCell ref="B23:H23"/>
    <mergeCell ref="L23:W23"/>
    <mergeCell ref="B30:H30"/>
    <mergeCell ref="L30:W30"/>
    <mergeCell ref="B31:H31"/>
    <mergeCell ref="B32:H32"/>
    <mergeCell ref="I32:L32"/>
    <mergeCell ref="N32:X32"/>
    <mergeCell ref="B27:H27"/>
    <mergeCell ref="L27:W27"/>
    <mergeCell ref="B28:H28"/>
    <mergeCell ref="L28:W28"/>
    <mergeCell ref="B29:H29"/>
    <mergeCell ref="L29:W29"/>
    <mergeCell ref="B36:H36"/>
    <mergeCell ref="P36:W36"/>
    <mergeCell ref="B37:H37"/>
    <mergeCell ref="B38:H38"/>
    <mergeCell ref="B39:H39"/>
    <mergeCell ref="P39:W39"/>
    <mergeCell ref="B33:H33"/>
    <mergeCell ref="I33:X33"/>
    <mergeCell ref="B34:H34"/>
    <mergeCell ref="P34:W34"/>
    <mergeCell ref="B35:H35"/>
    <mergeCell ref="P35:W35"/>
    <mergeCell ref="B40:H40"/>
    <mergeCell ref="N40:X40"/>
    <mergeCell ref="A41:D41"/>
    <mergeCell ref="E41:F41"/>
    <mergeCell ref="G41:H41"/>
    <mergeCell ref="I41:L41"/>
    <mergeCell ref="M41:P41"/>
    <mergeCell ref="Q41:R41"/>
    <mergeCell ref="S41:T41"/>
    <mergeCell ref="U41:X41"/>
    <mergeCell ref="N42:P42"/>
    <mergeCell ref="Q42:R42"/>
    <mergeCell ref="S42:T42"/>
    <mergeCell ref="U42:X45"/>
    <mergeCell ref="B43:D43"/>
    <mergeCell ref="E43:F43"/>
    <mergeCell ref="G43:H43"/>
    <mergeCell ref="N43:P43"/>
    <mergeCell ref="Q43:R43"/>
    <mergeCell ref="S43:T43"/>
    <mergeCell ref="B42:D42"/>
    <mergeCell ref="E42:F42"/>
    <mergeCell ref="G42:H42"/>
    <mergeCell ref="I42:L48"/>
    <mergeCell ref="M42:M45"/>
    <mergeCell ref="B44:D44"/>
    <mergeCell ref="E44:F44"/>
    <mergeCell ref="G44:H44"/>
    <mergeCell ref="B46:D46"/>
    <mergeCell ref="U46:X48"/>
    <mergeCell ref="S48:T48"/>
    <mergeCell ref="N44:P44"/>
    <mergeCell ref="Q44:R44"/>
    <mergeCell ref="S44:T44"/>
    <mergeCell ref="B45:D45"/>
    <mergeCell ref="E45:F45"/>
    <mergeCell ref="G45:H45"/>
    <mergeCell ref="N45:P45"/>
    <mergeCell ref="Q45:R45"/>
    <mergeCell ref="S45:T45"/>
    <mergeCell ref="Q47:R47"/>
    <mergeCell ref="S47:T47"/>
    <mergeCell ref="B48:D48"/>
    <mergeCell ref="E48:F48"/>
    <mergeCell ref="G48:H48"/>
    <mergeCell ref="N48:P48"/>
    <mergeCell ref="Q48:R48"/>
    <mergeCell ref="E46:F46"/>
    <mergeCell ref="G46:H46"/>
    <mergeCell ref="M46:M48"/>
    <mergeCell ref="Q46:R46"/>
    <mergeCell ref="S46:T46"/>
    <mergeCell ref="A49:A51"/>
    <mergeCell ref="E49:F49"/>
    <mergeCell ref="G49:H49"/>
    <mergeCell ref="I49:L51"/>
    <mergeCell ref="M49:M52"/>
    <mergeCell ref="N49:P49"/>
    <mergeCell ref="B51:D51"/>
    <mergeCell ref="N51:P51"/>
    <mergeCell ref="B47:D47"/>
    <mergeCell ref="E47:F47"/>
    <mergeCell ref="G47:H47"/>
    <mergeCell ref="A42:A48"/>
    <mergeCell ref="Q49:R49"/>
    <mergeCell ref="S49:T49"/>
    <mergeCell ref="U49:X53"/>
    <mergeCell ref="E50:F50"/>
    <mergeCell ref="G50:H50"/>
    <mergeCell ref="N50:P50"/>
    <mergeCell ref="Q50:R50"/>
    <mergeCell ref="S50:T50"/>
    <mergeCell ref="E51:F51"/>
    <mergeCell ref="G51:H51"/>
    <mergeCell ref="G53:H53"/>
    <mergeCell ref="M53:P53"/>
    <mergeCell ref="Q53:R53"/>
    <mergeCell ref="S53:T53"/>
    <mergeCell ref="E54:F54"/>
    <mergeCell ref="G54:H54"/>
    <mergeCell ref="M54:O55"/>
    <mergeCell ref="T54:X54"/>
    <mergeCell ref="Q51:R51"/>
    <mergeCell ref="S51:T51"/>
    <mergeCell ref="E52:F52"/>
    <mergeCell ref="G52:H52"/>
    <mergeCell ref="I52:L55"/>
    <mergeCell ref="N52:P52"/>
    <mergeCell ref="Q52:R52"/>
    <mergeCell ref="S52:T52"/>
    <mergeCell ref="E53:F53"/>
    <mergeCell ref="A58:C58"/>
    <mergeCell ref="G58:X58"/>
    <mergeCell ref="A59:C60"/>
    <mergeCell ref="D59:X60"/>
    <mergeCell ref="A61:C62"/>
    <mergeCell ref="D61:X62"/>
    <mergeCell ref="B55:D55"/>
    <mergeCell ref="E55:F55"/>
    <mergeCell ref="G55:H55"/>
    <mergeCell ref="P55:X55"/>
    <mergeCell ref="A56:D57"/>
    <mergeCell ref="E56:E57"/>
    <mergeCell ref="F56:F57"/>
    <mergeCell ref="A52:A55"/>
    <mergeCell ref="A66:X67"/>
    <mergeCell ref="A68:X68"/>
    <mergeCell ref="V69:X69"/>
    <mergeCell ref="A63:C64"/>
    <mergeCell ref="D63:D64"/>
    <mergeCell ref="E63:H64"/>
    <mergeCell ref="I63:X64"/>
    <mergeCell ref="A65:C65"/>
    <mergeCell ref="O65:W65"/>
  </mergeCells>
  <phoneticPr fontId="3"/>
  <dataValidations count="2">
    <dataValidation type="list" allowBlank="1" showInputMessage="1" showErrorMessage="1" sqref="Q49:T51 Q46:T47 Q42:T44 E42:H47 E49:H50 E52:H54" xr:uid="{E20E962D-4BC5-45A9-840F-CDAF77280672}">
      <formula1>"1,2,3,4,5,6,7"</formula1>
    </dataValidation>
    <dataValidation type="list" allowBlank="1" showInputMessage="1" showErrorMessage="1" sqref="N42:P42" xr:uid="{E92ABE2A-B1D6-4565-B66C-2DAC253C523F}">
      <formula1>"車イス,歩行"</formula1>
    </dataValidation>
  </dataValidations>
  <pageMargins left="0.75" right="0.75" top="1" bottom="1" header="0.3" footer="0.3"/>
  <pageSetup paperSize="9" scale="79" orientation="portrait" horizontalDpi="1200" verticalDpi="12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locked="0" defaultSize="0" autoFill="0" autoLine="0" autoPict="0">
                <anchor moveWithCells="1">
                  <from>
                    <xdr:col>7</xdr:col>
                    <xdr:colOff>314325</xdr:colOff>
                    <xdr:row>8</xdr:row>
                    <xdr:rowOff>142875</xdr:rowOff>
                  </from>
                  <to>
                    <xdr:col>8</xdr:col>
                    <xdr:colOff>276225</xdr:colOff>
                    <xdr:row>10</xdr:row>
                    <xdr:rowOff>66675</xdr:rowOff>
                  </to>
                </anchor>
              </controlPr>
            </control>
          </mc:Choice>
        </mc:AlternateContent>
        <mc:AlternateContent xmlns:mc="http://schemas.openxmlformats.org/markup-compatibility/2006">
          <mc:Choice Requires="x14">
            <control shapeId="43010" r:id="rId5" name="Check Box 2">
              <controlPr locked="0" defaultSize="0" autoFill="0" autoLine="0" autoPict="0">
                <anchor moveWithCells="1">
                  <from>
                    <xdr:col>9</xdr:col>
                    <xdr:colOff>123825</xdr:colOff>
                    <xdr:row>8</xdr:row>
                    <xdr:rowOff>133350</xdr:rowOff>
                  </from>
                  <to>
                    <xdr:col>10</xdr:col>
                    <xdr:colOff>85725</xdr:colOff>
                    <xdr:row>10</xdr:row>
                    <xdr:rowOff>57150</xdr:rowOff>
                  </to>
                </anchor>
              </controlPr>
            </control>
          </mc:Choice>
        </mc:AlternateContent>
        <mc:AlternateContent xmlns:mc="http://schemas.openxmlformats.org/markup-compatibility/2006">
          <mc:Choice Requires="x14">
            <control shapeId="43011" r:id="rId6" name="Check Box 3">
              <controlPr locked="0" defaultSize="0" autoFill="0" autoLine="0" autoPict="0">
                <anchor moveWithCells="1">
                  <from>
                    <xdr:col>10</xdr:col>
                    <xdr:colOff>304800</xdr:colOff>
                    <xdr:row>8</xdr:row>
                    <xdr:rowOff>133350</xdr:rowOff>
                  </from>
                  <to>
                    <xdr:col>11</xdr:col>
                    <xdr:colOff>266700</xdr:colOff>
                    <xdr:row>10</xdr:row>
                    <xdr:rowOff>57150</xdr:rowOff>
                  </to>
                </anchor>
              </controlPr>
            </control>
          </mc:Choice>
        </mc:AlternateContent>
        <mc:AlternateContent xmlns:mc="http://schemas.openxmlformats.org/markup-compatibility/2006">
          <mc:Choice Requires="x14">
            <control shapeId="43012" r:id="rId7" name="Check Box 4">
              <controlPr locked="0" defaultSize="0" autoFill="0" autoLine="0" autoPict="0">
                <anchor moveWithCells="1">
                  <from>
                    <xdr:col>11</xdr:col>
                    <xdr:colOff>85725</xdr:colOff>
                    <xdr:row>9</xdr:row>
                    <xdr:rowOff>123825</xdr:rowOff>
                  </from>
                  <to>
                    <xdr:col>12</xdr:col>
                    <xdr:colOff>257175</xdr:colOff>
                    <xdr:row>11</xdr:row>
                    <xdr:rowOff>57150</xdr:rowOff>
                  </to>
                </anchor>
              </controlPr>
            </control>
          </mc:Choice>
        </mc:AlternateContent>
        <mc:AlternateContent xmlns:mc="http://schemas.openxmlformats.org/markup-compatibility/2006">
          <mc:Choice Requires="x14">
            <control shapeId="43013" r:id="rId8" name="Check Box 5">
              <controlPr locked="0" defaultSize="0" autoFill="0" autoLine="0" autoPict="0">
                <anchor moveWithCells="1">
                  <from>
                    <xdr:col>12</xdr:col>
                    <xdr:colOff>257175</xdr:colOff>
                    <xdr:row>9</xdr:row>
                    <xdr:rowOff>133350</xdr:rowOff>
                  </from>
                  <to>
                    <xdr:col>14</xdr:col>
                    <xdr:colOff>114300</xdr:colOff>
                    <xdr:row>11</xdr:row>
                    <xdr:rowOff>57150</xdr:rowOff>
                  </to>
                </anchor>
              </controlPr>
            </control>
          </mc:Choice>
        </mc:AlternateContent>
        <mc:AlternateContent xmlns:mc="http://schemas.openxmlformats.org/markup-compatibility/2006">
          <mc:Choice Requires="x14">
            <control shapeId="43014" r:id="rId9" name="Check Box 6">
              <controlPr locked="0" defaultSize="0" autoFill="0" autoLine="0" autoPict="0">
                <anchor moveWithCells="1">
                  <from>
                    <xdr:col>14</xdr:col>
                    <xdr:colOff>114300</xdr:colOff>
                    <xdr:row>9</xdr:row>
                    <xdr:rowOff>133350</xdr:rowOff>
                  </from>
                  <to>
                    <xdr:col>16</xdr:col>
                    <xdr:colOff>123825</xdr:colOff>
                    <xdr:row>11</xdr:row>
                    <xdr:rowOff>57150</xdr:rowOff>
                  </to>
                </anchor>
              </controlPr>
            </control>
          </mc:Choice>
        </mc:AlternateContent>
        <mc:AlternateContent xmlns:mc="http://schemas.openxmlformats.org/markup-compatibility/2006">
          <mc:Choice Requires="x14">
            <control shapeId="43015" r:id="rId10" name="Check Box 7">
              <controlPr locked="0" defaultSize="0" autoFill="0" autoLine="0" autoPict="0">
                <anchor moveWithCells="1">
                  <from>
                    <xdr:col>7</xdr:col>
                    <xdr:colOff>314325</xdr:colOff>
                    <xdr:row>11</xdr:row>
                    <xdr:rowOff>133350</xdr:rowOff>
                  </from>
                  <to>
                    <xdr:col>8</xdr:col>
                    <xdr:colOff>276225</xdr:colOff>
                    <xdr:row>13</xdr:row>
                    <xdr:rowOff>57150</xdr:rowOff>
                  </to>
                </anchor>
              </controlPr>
            </control>
          </mc:Choice>
        </mc:AlternateContent>
        <mc:AlternateContent xmlns:mc="http://schemas.openxmlformats.org/markup-compatibility/2006">
          <mc:Choice Requires="x14">
            <control shapeId="43016" r:id="rId11" name="Check Box 8">
              <controlPr locked="0" defaultSize="0" autoFill="0" autoLine="0" autoPict="0">
                <anchor moveWithCells="1">
                  <from>
                    <xdr:col>9</xdr:col>
                    <xdr:colOff>123825</xdr:colOff>
                    <xdr:row>11</xdr:row>
                    <xdr:rowOff>133350</xdr:rowOff>
                  </from>
                  <to>
                    <xdr:col>10</xdr:col>
                    <xdr:colOff>85725</xdr:colOff>
                    <xdr:row>13</xdr:row>
                    <xdr:rowOff>57150</xdr:rowOff>
                  </to>
                </anchor>
              </controlPr>
            </control>
          </mc:Choice>
        </mc:AlternateContent>
        <mc:AlternateContent xmlns:mc="http://schemas.openxmlformats.org/markup-compatibility/2006">
          <mc:Choice Requires="x14">
            <control shapeId="43017" r:id="rId12" name="Check Box 9">
              <controlPr locked="0" defaultSize="0" autoFill="0" autoLine="0" autoPict="0">
                <anchor moveWithCells="1">
                  <from>
                    <xdr:col>7</xdr:col>
                    <xdr:colOff>314325</xdr:colOff>
                    <xdr:row>12</xdr:row>
                    <xdr:rowOff>142875</xdr:rowOff>
                  </from>
                  <to>
                    <xdr:col>8</xdr:col>
                    <xdr:colOff>276225</xdr:colOff>
                    <xdr:row>14</xdr:row>
                    <xdr:rowOff>66675</xdr:rowOff>
                  </to>
                </anchor>
              </controlPr>
            </control>
          </mc:Choice>
        </mc:AlternateContent>
        <mc:AlternateContent xmlns:mc="http://schemas.openxmlformats.org/markup-compatibility/2006">
          <mc:Choice Requires="x14">
            <control shapeId="43018" r:id="rId13" name="Check Box 10">
              <controlPr locked="0" defaultSize="0" autoFill="0" autoLine="0" autoPict="0">
                <anchor moveWithCells="1">
                  <from>
                    <xdr:col>9</xdr:col>
                    <xdr:colOff>123825</xdr:colOff>
                    <xdr:row>12</xdr:row>
                    <xdr:rowOff>142875</xdr:rowOff>
                  </from>
                  <to>
                    <xdr:col>10</xdr:col>
                    <xdr:colOff>85725</xdr:colOff>
                    <xdr:row>14</xdr:row>
                    <xdr:rowOff>66675</xdr:rowOff>
                  </to>
                </anchor>
              </controlPr>
            </control>
          </mc:Choice>
        </mc:AlternateContent>
        <mc:AlternateContent xmlns:mc="http://schemas.openxmlformats.org/markup-compatibility/2006">
          <mc:Choice Requires="x14">
            <control shapeId="43019" r:id="rId14" name="Check Box 11">
              <controlPr locked="0" defaultSize="0" autoFill="0" autoLine="0" autoPict="0">
                <anchor moveWithCells="1">
                  <from>
                    <xdr:col>10</xdr:col>
                    <xdr:colOff>304800</xdr:colOff>
                    <xdr:row>12</xdr:row>
                    <xdr:rowOff>142875</xdr:rowOff>
                  </from>
                  <to>
                    <xdr:col>11</xdr:col>
                    <xdr:colOff>266700</xdr:colOff>
                    <xdr:row>14</xdr:row>
                    <xdr:rowOff>66675</xdr:rowOff>
                  </to>
                </anchor>
              </controlPr>
            </control>
          </mc:Choice>
        </mc:AlternateContent>
        <mc:AlternateContent xmlns:mc="http://schemas.openxmlformats.org/markup-compatibility/2006">
          <mc:Choice Requires="x14">
            <control shapeId="43020" r:id="rId15" name="Check Box 12">
              <controlPr locked="0" defaultSize="0" autoFill="0" autoLine="0" autoPict="0">
                <anchor moveWithCells="1">
                  <from>
                    <xdr:col>12</xdr:col>
                    <xdr:colOff>314325</xdr:colOff>
                    <xdr:row>12</xdr:row>
                    <xdr:rowOff>142875</xdr:rowOff>
                  </from>
                  <to>
                    <xdr:col>13</xdr:col>
                    <xdr:colOff>276225</xdr:colOff>
                    <xdr:row>14</xdr:row>
                    <xdr:rowOff>66675</xdr:rowOff>
                  </to>
                </anchor>
              </controlPr>
            </control>
          </mc:Choice>
        </mc:AlternateContent>
        <mc:AlternateContent xmlns:mc="http://schemas.openxmlformats.org/markup-compatibility/2006">
          <mc:Choice Requires="x14">
            <control shapeId="43021" r:id="rId16" name="Check Box 13">
              <controlPr locked="0" defaultSize="0" autoFill="0" autoLine="0" autoPict="0">
                <anchor moveWithCells="1">
                  <from>
                    <xdr:col>7</xdr:col>
                    <xdr:colOff>314325</xdr:colOff>
                    <xdr:row>14</xdr:row>
                    <xdr:rowOff>142875</xdr:rowOff>
                  </from>
                  <to>
                    <xdr:col>8</xdr:col>
                    <xdr:colOff>276225</xdr:colOff>
                    <xdr:row>16</xdr:row>
                    <xdr:rowOff>66675</xdr:rowOff>
                  </to>
                </anchor>
              </controlPr>
            </control>
          </mc:Choice>
        </mc:AlternateContent>
        <mc:AlternateContent xmlns:mc="http://schemas.openxmlformats.org/markup-compatibility/2006">
          <mc:Choice Requires="x14">
            <control shapeId="43022" r:id="rId17" name="Check Box 14">
              <controlPr locked="0" defaultSize="0" autoFill="0" autoLine="0" autoPict="0">
                <anchor moveWithCells="1">
                  <from>
                    <xdr:col>9</xdr:col>
                    <xdr:colOff>142875</xdr:colOff>
                    <xdr:row>14</xdr:row>
                    <xdr:rowOff>142875</xdr:rowOff>
                  </from>
                  <to>
                    <xdr:col>10</xdr:col>
                    <xdr:colOff>104775</xdr:colOff>
                    <xdr:row>16</xdr:row>
                    <xdr:rowOff>66675</xdr:rowOff>
                  </to>
                </anchor>
              </controlPr>
            </control>
          </mc:Choice>
        </mc:AlternateContent>
        <mc:AlternateContent xmlns:mc="http://schemas.openxmlformats.org/markup-compatibility/2006">
          <mc:Choice Requires="x14">
            <control shapeId="43023" r:id="rId18" name="Check Box 15">
              <controlPr locked="0" defaultSize="0" autoFill="0" autoLine="0" autoPict="0">
                <anchor moveWithCells="1">
                  <from>
                    <xdr:col>7</xdr:col>
                    <xdr:colOff>314325</xdr:colOff>
                    <xdr:row>16</xdr:row>
                    <xdr:rowOff>142875</xdr:rowOff>
                  </from>
                  <to>
                    <xdr:col>8</xdr:col>
                    <xdr:colOff>276225</xdr:colOff>
                    <xdr:row>18</xdr:row>
                    <xdr:rowOff>66675</xdr:rowOff>
                  </to>
                </anchor>
              </controlPr>
            </control>
          </mc:Choice>
        </mc:AlternateContent>
        <mc:AlternateContent xmlns:mc="http://schemas.openxmlformats.org/markup-compatibility/2006">
          <mc:Choice Requires="x14">
            <control shapeId="43024" r:id="rId19" name="Check Box 16">
              <controlPr locked="0" defaultSize="0" autoFill="0" autoLine="0" autoPict="0">
                <anchor moveWithCells="1">
                  <from>
                    <xdr:col>9</xdr:col>
                    <xdr:colOff>123825</xdr:colOff>
                    <xdr:row>16</xdr:row>
                    <xdr:rowOff>142875</xdr:rowOff>
                  </from>
                  <to>
                    <xdr:col>10</xdr:col>
                    <xdr:colOff>85725</xdr:colOff>
                    <xdr:row>18</xdr:row>
                    <xdr:rowOff>66675</xdr:rowOff>
                  </to>
                </anchor>
              </controlPr>
            </control>
          </mc:Choice>
        </mc:AlternateContent>
        <mc:AlternateContent xmlns:mc="http://schemas.openxmlformats.org/markup-compatibility/2006">
          <mc:Choice Requires="x14">
            <control shapeId="43025" r:id="rId20" name="Check Box 17">
              <controlPr locked="0" defaultSize="0" autoFill="0" autoLine="0" autoPict="0">
                <anchor moveWithCells="1">
                  <from>
                    <xdr:col>11</xdr:col>
                    <xdr:colOff>295275</xdr:colOff>
                    <xdr:row>16</xdr:row>
                    <xdr:rowOff>142875</xdr:rowOff>
                  </from>
                  <to>
                    <xdr:col>12</xdr:col>
                    <xdr:colOff>257175</xdr:colOff>
                    <xdr:row>18</xdr:row>
                    <xdr:rowOff>66675</xdr:rowOff>
                  </to>
                </anchor>
              </controlPr>
            </control>
          </mc:Choice>
        </mc:AlternateContent>
        <mc:AlternateContent xmlns:mc="http://schemas.openxmlformats.org/markup-compatibility/2006">
          <mc:Choice Requires="x14">
            <control shapeId="43026" r:id="rId21" name="Check Box 18">
              <controlPr locked="0" defaultSize="0" autoFill="0" autoLine="0" autoPict="0">
                <anchor moveWithCells="1">
                  <from>
                    <xdr:col>13</xdr:col>
                    <xdr:colOff>123825</xdr:colOff>
                    <xdr:row>16</xdr:row>
                    <xdr:rowOff>142875</xdr:rowOff>
                  </from>
                  <to>
                    <xdr:col>14</xdr:col>
                    <xdr:colOff>85725</xdr:colOff>
                    <xdr:row>18</xdr:row>
                    <xdr:rowOff>66675</xdr:rowOff>
                  </to>
                </anchor>
              </controlPr>
            </control>
          </mc:Choice>
        </mc:AlternateContent>
        <mc:AlternateContent xmlns:mc="http://schemas.openxmlformats.org/markup-compatibility/2006">
          <mc:Choice Requires="x14">
            <control shapeId="43027" r:id="rId22" name="Check Box 19">
              <controlPr locked="0" defaultSize="0" autoFill="0" autoLine="0" autoPict="0">
                <anchor moveWithCells="1">
                  <from>
                    <xdr:col>15</xdr:col>
                    <xdr:colOff>123825</xdr:colOff>
                    <xdr:row>16</xdr:row>
                    <xdr:rowOff>142875</xdr:rowOff>
                  </from>
                  <to>
                    <xdr:col>16</xdr:col>
                    <xdr:colOff>85725</xdr:colOff>
                    <xdr:row>18</xdr:row>
                    <xdr:rowOff>66675</xdr:rowOff>
                  </to>
                </anchor>
              </controlPr>
            </control>
          </mc:Choice>
        </mc:AlternateContent>
        <mc:AlternateContent xmlns:mc="http://schemas.openxmlformats.org/markup-compatibility/2006">
          <mc:Choice Requires="x14">
            <control shapeId="43028" r:id="rId23" name="Check Box 20">
              <controlPr locked="0" defaultSize="0" autoFill="0" autoLine="0" autoPict="0">
                <anchor moveWithCells="1">
                  <from>
                    <xdr:col>11</xdr:col>
                    <xdr:colOff>295275</xdr:colOff>
                    <xdr:row>17</xdr:row>
                    <xdr:rowOff>142875</xdr:rowOff>
                  </from>
                  <to>
                    <xdr:col>12</xdr:col>
                    <xdr:colOff>257175</xdr:colOff>
                    <xdr:row>19</xdr:row>
                    <xdr:rowOff>66675</xdr:rowOff>
                  </to>
                </anchor>
              </controlPr>
            </control>
          </mc:Choice>
        </mc:AlternateContent>
        <mc:AlternateContent xmlns:mc="http://schemas.openxmlformats.org/markup-compatibility/2006">
          <mc:Choice Requires="x14">
            <control shapeId="43029" r:id="rId24" name="Check Box 21">
              <controlPr locked="0" defaultSize="0" autoFill="0" autoLine="0" autoPict="0">
                <anchor moveWithCells="1">
                  <from>
                    <xdr:col>13</xdr:col>
                    <xdr:colOff>123825</xdr:colOff>
                    <xdr:row>17</xdr:row>
                    <xdr:rowOff>142875</xdr:rowOff>
                  </from>
                  <to>
                    <xdr:col>14</xdr:col>
                    <xdr:colOff>85725</xdr:colOff>
                    <xdr:row>19</xdr:row>
                    <xdr:rowOff>66675</xdr:rowOff>
                  </to>
                </anchor>
              </controlPr>
            </control>
          </mc:Choice>
        </mc:AlternateContent>
        <mc:AlternateContent xmlns:mc="http://schemas.openxmlformats.org/markup-compatibility/2006">
          <mc:Choice Requires="x14">
            <control shapeId="43030" r:id="rId25" name="Check Box 22">
              <controlPr locked="0" defaultSize="0" autoFill="0" autoLine="0" autoPict="0">
                <anchor moveWithCells="1">
                  <from>
                    <xdr:col>15</xdr:col>
                    <xdr:colOff>114300</xdr:colOff>
                    <xdr:row>17</xdr:row>
                    <xdr:rowOff>142875</xdr:rowOff>
                  </from>
                  <to>
                    <xdr:col>16</xdr:col>
                    <xdr:colOff>76200</xdr:colOff>
                    <xdr:row>19</xdr:row>
                    <xdr:rowOff>66675</xdr:rowOff>
                  </to>
                </anchor>
              </controlPr>
            </control>
          </mc:Choice>
        </mc:AlternateContent>
        <mc:AlternateContent xmlns:mc="http://schemas.openxmlformats.org/markup-compatibility/2006">
          <mc:Choice Requires="x14">
            <control shapeId="43031" r:id="rId26" name="Check Box 23">
              <controlPr locked="0" defaultSize="0" autoFill="0" autoLine="0" autoPict="0">
                <anchor moveWithCells="1">
                  <from>
                    <xdr:col>7</xdr:col>
                    <xdr:colOff>314325</xdr:colOff>
                    <xdr:row>18</xdr:row>
                    <xdr:rowOff>142875</xdr:rowOff>
                  </from>
                  <to>
                    <xdr:col>8</xdr:col>
                    <xdr:colOff>276225</xdr:colOff>
                    <xdr:row>20</xdr:row>
                    <xdr:rowOff>66675</xdr:rowOff>
                  </to>
                </anchor>
              </controlPr>
            </control>
          </mc:Choice>
        </mc:AlternateContent>
        <mc:AlternateContent xmlns:mc="http://schemas.openxmlformats.org/markup-compatibility/2006">
          <mc:Choice Requires="x14">
            <control shapeId="43032" r:id="rId27" name="Check Box 24">
              <controlPr locked="0" defaultSize="0" autoFill="0" autoLine="0" autoPict="0">
                <anchor moveWithCells="1">
                  <from>
                    <xdr:col>9</xdr:col>
                    <xdr:colOff>152400</xdr:colOff>
                    <xdr:row>18</xdr:row>
                    <xdr:rowOff>142875</xdr:rowOff>
                  </from>
                  <to>
                    <xdr:col>10</xdr:col>
                    <xdr:colOff>114300</xdr:colOff>
                    <xdr:row>20</xdr:row>
                    <xdr:rowOff>66675</xdr:rowOff>
                  </to>
                </anchor>
              </controlPr>
            </control>
          </mc:Choice>
        </mc:AlternateContent>
        <mc:AlternateContent xmlns:mc="http://schemas.openxmlformats.org/markup-compatibility/2006">
          <mc:Choice Requires="x14">
            <control shapeId="43033" r:id="rId28" name="Check Box 25">
              <controlPr locked="0" defaultSize="0" autoFill="0" autoLine="0" autoPict="0">
                <anchor moveWithCells="1">
                  <from>
                    <xdr:col>7</xdr:col>
                    <xdr:colOff>314325</xdr:colOff>
                    <xdr:row>19</xdr:row>
                    <xdr:rowOff>142875</xdr:rowOff>
                  </from>
                  <to>
                    <xdr:col>8</xdr:col>
                    <xdr:colOff>276225</xdr:colOff>
                    <xdr:row>21</xdr:row>
                    <xdr:rowOff>66675</xdr:rowOff>
                  </to>
                </anchor>
              </controlPr>
            </control>
          </mc:Choice>
        </mc:AlternateContent>
        <mc:AlternateContent xmlns:mc="http://schemas.openxmlformats.org/markup-compatibility/2006">
          <mc:Choice Requires="x14">
            <control shapeId="43034" r:id="rId29" name="Check Box 26">
              <controlPr locked="0" defaultSize="0" autoFill="0" autoLine="0" autoPict="0">
                <anchor moveWithCells="1">
                  <from>
                    <xdr:col>9</xdr:col>
                    <xdr:colOff>152400</xdr:colOff>
                    <xdr:row>19</xdr:row>
                    <xdr:rowOff>133350</xdr:rowOff>
                  </from>
                  <to>
                    <xdr:col>10</xdr:col>
                    <xdr:colOff>114300</xdr:colOff>
                    <xdr:row>21</xdr:row>
                    <xdr:rowOff>57150</xdr:rowOff>
                  </to>
                </anchor>
              </controlPr>
            </control>
          </mc:Choice>
        </mc:AlternateContent>
        <mc:AlternateContent xmlns:mc="http://schemas.openxmlformats.org/markup-compatibility/2006">
          <mc:Choice Requires="x14">
            <control shapeId="43035" r:id="rId30" name="Check Box 27">
              <controlPr locked="0" defaultSize="0" autoFill="0" autoLine="0" autoPict="0">
                <anchor moveWithCells="1">
                  <from>
                    <xdr:col>7</xdr:col>
                    <xdr:colOff>314325</xdr:colOff>
                    <xdr:row>20</xdr:row>
                    <xdr:rowOff>142875</xdr:rowOff>
                  </from>
                  <to>
                    <xdr:col>8</xdr:col>
                    <xdr:colOff>276225</xdr:colOff>
                    <xdr:row>22</xdr:row>
                    <xdr:rowOff>66675</xdr:rowOff>
                  </to>
                </anchor>
              </controlPr>
            </control>
          </mc:Choice>
        </mc:AlternateContent>
        <mc:AlternateContent xmlns:mc="http://schemas.openxmlformats.org/markup-compatibility/2006">
          <mc:Choice Requires="x14">
            <control shapeId="43036" r:id="rId31" name="Check Box 28">
              <controlPr locked="0" defaultSize="0" autoFill="0" autoLine="0" autoPict="0">
                <anchor moveWithCells="1">
                  <from>
                    <xdr:col>9</xdr:col>
                    <xdr:colOff>152400</xdr:colOff>
                    <xdr:row>20</xdr:row>
                    <xdr:rowOff>142875</xdr:rowOff>
                  </from>
                  <to>
                    <xdr:col>10</xdr:col>
                    <xdr:colOff>114300</xdr:colOff>
                    <xdr:row>22</xdr:row>
                    <xdr:rowOff>66675</xdr:rowOff>
                  </to>
                </anchor>
              </controlPr>
            </control>
          </mc:Choice>
        </mc:AlternateContent>
        <mc:AlternateContent xmlns:mc="http://schemas.openxmlformats.org/markup-compatibility/2006">
          <mc:Choice Requires="x14">
            <control shapeId="43037" r:id="rId32" name="Check Box 29">
              <controlPr locked="0" defaultSize="0" autoFill="0" autoLine="0" autoPict="0">
                <anchor moveWithCells="1">
                  <from>
                    <xdr:col>7</xdr:col>
                    <xdr:colOff>314325</xdr:colOff>
                    <xdr:row>21</xdr:row>
                    <xdr:rowOff>142875</xdr:rowOff>
                  </from>
                  <to>
                    <xdr:col>8</xdr:col>
                    <xdr:colOff>276225</xdr:colOff>
                    <xdr:row>23</xdr:row>
                    <xdr:rowOff>66675</xdr:rowOff>
                  </to>
                </anchor>
              </controlPr>
            </control>
          </mc:Choice>
        </mc:AlternateContent>
        <mc:AlternateContent xmlns:mc="http://schemas.openxmlformats.org/markup-compatibility/2006">
          <mc:Choice Requires="x14">
            <control shapeId="43038" r:id="rId33" name="Check Box 30">
              <controlPr locked="0" defaultSize="0" autoFill="0" autoLine="0" autoPict="0">
                <anchor moveWithCells="1">
                  <from>
                    <xdr:col>9</xdr:col>
                    <xdr:colOff>152400</xdr:colOff>
                    <xdr:row>21</xdr:row>
                    <xdr:rowOff>142875</xdr:rowOff>
                  </from>
                  <to>
                    <xdr:col>10</xdr:col>
                    <xdr:colOff>114300</xdr:colOff>
                    <xdr:row>23</xdr:row>
                    <xdr:rowOff>66675</xdr:rowOff>
                  </to>
                </anchor>
              </controlPr>
            </control>
          </mc:Choice>
        </mc:AlternateContent>
        <mc:AlternateContent xmlns:mc="http://schemas.openxmlformats.org/markup-compatibility/2006">
          <mc:Choice Requires="x14">
            <control shapeId="43039" r:id="rId34" name="Check Box 31">
              <controlPr locked="0" defaultSize="0" autoFill="0" autoLine="0" autoPict="0">
                <anchor moveWithCells="1">
                  <from>
                    <xdr:col>7</xdr:col>
                    <xdr:colOff>314325</xdr:colOff>
                    <xdr:row>22</xdr:row>
                    <xdr:rowOff>133350</xdr:rowOff>
                  </from>
                  <to>
                    <xdr:col>8</xdr:col>
                    <xdr:colOff>276225</xdr:colOff>
                    <xdr:row>24</xdr:row>
                    <xdr:rowOff>57150</xdr:rowOff>
                  </to>
                </anchor>
              </controlPr>
            </control>
          </mc:Choice>
        </mc:AlternateContent>
        <mc:AlternateContent xmlns:mc="http://schemas.openxmlformats.org/markup-compatibility/2006">
          <mc:Choice Requires="x14">
            <control shapeId="43040" r:id="rId35" name="Check Box 32">
              <controlPr locked="0" defaultSize="0" autoFill="0" autoLine="0" autoPict="0">
                <anchor moveWithCells="1">
                  <from>
                    <xdr:col>9</xdr:col>
                    <xdr:colOff>152400</xdr:colOff>
                    <xdr:row>22</xdr:row>
                    <xdr:rowOff>133350</xdr:rowOff>
                  </from>
                  <to>
                    <xdr:col>10</xdr:col>
                    <xdr:colOff>114300</xdr:colOff>
                    <xdr:row>24</xdr:row>
                    <xdr:rowOff>57150</xdr:rowOff>
                  </to>
                </anchor>
              </controlPr>
            </control>
          </mc:Choice>
        </mc:AlternateContent>
        <mc:AlternateContent xmlns:mc="http://schemas.openxmlformats.org/markup-compatibility/2006">
          <mc:Choice Requires="x14">
            <control shapeId="43041" r:id="rId36" name="Check Box 33">
              <controlPr locked="0" defaultSize="0" autoFill="0" autoLine="0" autoPict="0">
                <anchor moveWithCells="1">
                  <from>
                    <xdr:col>7</xdr:col>
                    <xdr:colOff>314325</xdr:colOff>
                    <xdr:row>23</xdr:row>
                    <xdr:rowOff>142875</xdr:rowOff>
                  </from>
                  <to>
                    <xdr:col>8</xdr:col>
                    <xdr:colOff>276225</xdr:colOff>
                    <xdr:row>25</xdr:row>
                    <xdr:rowOff>66675</xdr:rowOff>
                  </to>
                </anchor>
              </controlPr>
            </control>
          </mc:Choice>
        </mc:AlternateContent>
        <mc:AlternateContent xmlns:mc="http://schemas.openxmlformats.org/markup-compatibility/2006">
          <mc:Choice Requires="x14">
            <control shapeId="43042" r:id="rId37" name="Check Box 34">
              <controlPr locked="0" defaultSize="0" autoFill="0" autoLine="0" autoPict="0">
                <anchor moveWithCells="1">
                  <from>
                    <xdr:col>9</xdr:col>
                    <xdr:colOff>152400</xdr:colOff>
                    <xdr:row>23</xdr:row>
                    <xdr:rowOff>142875</xdr:rowOff>
                  </from>
                  <to>
                    <xdr:col>10</xdr:col>
                    <xdr:colOff>114300</xdr:colOff>
                    <xdr:row>25</xdr:row>
                    <xdr:rowOff>66675</xdr:rowOff>
                  </to>
                </anchor>
              </controlPr>
            </control>
          </mc:Choice>
        </mc:AlternateContent>
        <mc:AlternateContent xmlns:mc="http://schemas.openxmlformats.org/markup-compatibility/2006">
          <mc:Choice Requires="x14">
            <control shapeId="43043" r:id="rId38" name="Check Box 35">
              <controlPr locked="0" defaultSize="0" autoFill="0" autoLine="0" autoPict="0">
                <anchor moveWithCells="1">
                  <from>
                    <xdr:col>7</xdr:col>
                    <xdr:colOff>314325</xdr:colOff>
                    <xdr:row>24</xdr:row>
                    <xdr:rowOff>142875</xdr:rowOff>
                  </from>
                  <to>
                    <xdr:col>8</xdr:col>
                    <xdr:colOff>276225</xdr:colOff>
                    <xdr:row>26</xdr:row>
                    <xdr:rowOff>66675</xdr:rowOff>
                  </to>
                </anchor>
              </controlPr>
            </control>
          </mc:Choice>
        </mc:AlternateContent>
        <mc:AlternateContent xmlns:mc="http://schemas.openxmlformats.org/markup-compatibility/2006">
          <mc:Choice Requires="x14">
            <control shapeId="43044" r:id="rId39" name="Check Box 36">
              <controlPr locked="0" defaultSize="0" autoFill="0" autoLine="0" autoPict="0">
                <anchor moveWithCells="1">
                  <from>
                    <xdr:col>9</xdr:col>
                    <xdr:colOff>152400</xdr:colOff>
                    <xdr:row>24</xdr:row>
                    <xdr:rowOff>142875</xdr:rowOff>
                  </from>
                  <to>
                    <xdr:col>10</xdr:col>
                    <xdr:colOff>114300</xdr:colOff>
                    <xdr:row>26</xdr:row>
                    <xdr:rowOff>66675</xdr:rowOff>
                  </to>
                </anchor>
              </controlPr>
            </control>
          </mc:Choice>
        </mc:AlternateContent>
        <mc:AlternateContent xmlns:mc="http://schemas.openxmlformats.org/markup-compatibility/2006">
          <mc:Choice Requires="x14">
            <control shapeId="43045" r:id="rId40" name="Check Box 37">
              <controlPr locked="0" defaultSize="0" autoFill="0" autoLine="0" autoPict="0">
                <anchor moveWithCells="1">
                  <from>
                    <xdr:col>7</xdr:col>
                    <xdr:colOff>314325</xdr:colOff>
                    <xdr:row>25</xdr:row>
                    <xdr:rowOff>142875</xdr:rowOff>
                  </from>
                  <to>
                    <xdr:col>8</xdr:col>
                    <xdr:colOff>276225</xdr:colOff>
                    <xdr:row>27</xdr:row>
                    <xdr:rowOff>66675</xdr:rowOff>
                  </to>
                </anchor>
              </controlPr>
            </control>
          </mc:Choice>
        </mc:AlternateContent>
        <mc:AlternateContent xmlns:mc="http://schemas.openxmlformats.org/markup-compatibility/2006">
          <mc:Choice Requires="x14">
            <control shapeId="43046" r:id="rId41" name="Check Box 38">
              <controlPr locked="0" defaultSize="0" autoFill="0" autoLine="0" autoPict="0">
                <anchor moveWithCells="1">
                  <from>
                    <xdr:col>9</xdr:col>
                    <xdr:colOff>152400</xdr:colOff>
                    <xdr:row>25</xdr:row>
                    <xdr:rowOff>142875</xdr:rowOff>
                  </from>
                  <to>
                    <xdr:col>10</xdr:col>
                    <xdr:colOff>114300</xdr:colOff>
                    <xdr:row>27</xdr:row>
                    <xdr:rowOff>66675</xdr:rowOff>
                  </to>
                </anchor>
              </controlPr>
            </control>
          </mc:Choice>
        </mc:AlternateContent>
        <mc:AlternateContent xmlns:mc="http://schemas.openxmlformats.org/markup-compatibility/2006">
          <mc:Choice Requires="x14">
            <control shapeId="43047" r:id="rId42" name="Check Box 39">
              <controlPr locked="0" defaultSize="0" autoFill="0" autoLine="0" autoPict="0">
                <anchor moveWithCells="1">
                  <from>
                    <xdr:col>7</xdr:col>
                    <xdr:colOff>314325</xdr:colOff>
                    <xdr:row>26</xdr:row>
                    <xdr:rowOff>142875</xdr:rowOff>
                  </from>
                  <to>
                    <xdr:col>8</xdr:col>
                    <xdr:colOff>276225</xdr:colOff>
                    <xdr:row>28</xdr:row>
                    <xdr:rowOff>66675</xdr:rowOff>
                  </to>
                </anchor>
              </controlPr>
            </control>
          </mc:Choice>
        </mc:AlternateContent>
        <mc:AlternateContent xmlns:mc="http://schemas.openxmlformats.org/markup-compatibility/2006">
          <mc:Choice Requires="x14">
            <control shapeId="43048" r:id="rId43" name="Check Box 40">
              <controlPr locked="0" defaultSize="0" autoFill="0" autoLine="0" autoPict="0">
                <anchor moveWithCells="1">
                  <from>
                    <xdr:col>9</xdr:col>
                    <xdr:colOff>152400</xdr:colOff>
                    <xdr:row>26</xdr:row>
                    <xdr:rowOff>142875</xdr:rowOff>
                  </from>
                  <to>
                    <xdr:col>10</xdr:col>
                    <xdr:colOff>114300</xdr:colOff>
                    <xdr:row>28</xdr:row>
                    <xdr:rowOff>66675</xdr:rowOff>
                  </to>
                </anchor>
              </controlPr>
            </control>
          </mc:Choice>
        </mc:AlternateContent>
        <mc:AlternateContent xmlns:mc="http://schemas.openxmlformats.org/markup-compatibility/2006">
          <mc:Choice Requires="x14">
            <control shapeId="43049" r:id="rId44" name="Check Box 41">
              <controlPr locked="0" defaultSize="0" autoFill="0" autoLine="0" autoPict="0">
                <anchor moveWithCells="1">
                  <from>
                    <xdr:col>7</xdr:col>
                    <xdr:colOff>314325</xdr:colOff>
                    <xdr:row>27</xdr:row>
                    <xdr:rowOff>133350</xdr:rowOff>
                  </from>
                  <to>
                    <xdr:col>8</xdr:col>
                    <xdr:colOff>276225</xdr:colOff>
                    <xdr:row>29</xdr:row>
                    <xdr:rowOff>57150</xdr:rowOff>
                  </to>
                </anchor>
              </controlPr>
            </control>
          </mc:Choice>
        </mc:AlternateContent>
        <mc:AlternateContent xmlns:mc="http://schemas.openxmlformats.org/markup-compatibility/2006">
          <mc:Choice Requires="x14">
            <control shapeId="43050" r:id="rId45" name="Check Box 42">
              <controlPr locked="0" defaultSize="0" autoFill="0" autoLine="0" autoPict="0">
                <anchor moveWithCells="1">
                  <from>
                    <xdr:col>9</xdr:col>
                    <xdr:colOff>152400</xdr:colOff>
                    <xdr:row>27</xdr:row>
                    <xdr:rowOff>133350</xdr:rowOff>
                  </from>
                  <to>
                    <xdr:col>10</xdr:col>
                    <xdr:colOff>114300</xdr:colOff>
                    <xdr:row>29</xdr:row>
                    <xdr:rowOff>57150</xdr:rowOff>
                  </to>
                </anchor>
              </controlPr>
            </control>
          </mc:Choice>
        </mc:AlternateContent>
        <mc:AlternateContent xmlns:mc="http://schemas.openxmlformats.org/markup-compatibility/2006">
          <mc:Choice Requires="x14">
            <control shapeId="43051" r:id="rId46" name="Check Box 43">
              <controlPr locked="0" defaultSize="0" autoFill="0" autoLine="0" autoPict="0">
                <anchor moveWithCells="1">
                  <from>
                    <xdr:col>7</xdr:col>
                    <xdr:colOff>314325</xdr:colOff>
                    <xdr:row>28</xdr:row>
                    <xdr:rowOff>133350</xdr:rowOff>
                  </from>
                  <to>
                    <xdr:col>8</xdr:col>
                    <xdr:colOff>276225</xdr:colOff>
                    <xdr:row>30</xdr:row>
                    <xdr:rowOff>57150</xdr:rowOff>
                  </to>
                </anchor>
              </controlPr>
            </control>
          </mc:Choice>
        </mc:AlternateContent>
        <mc:AlternateContent xmlns:mc="http://schemas.openxmlformats.org/markup-compatibility/2006">
          <mc:Choice Requires="x14">
            <control shapeId="43052" r:id="rId47" name="Check Box 44">
              <controlPr locked="0" defaultSize="0" autoFill="0" autoLine="0" autoPict="0">
                <anchor moveWithCells="1">
                  <from>
                    <xdr:col>9</xdr:col>
                    <xdr:colOff>152400</xdr:colOff>
                    <xdr:row>28</xdr:row>
                    <xdr:rowOff>133350</xdr:rowOff>
                  </from>
                  <to>
                    <xdr:col>10</xdr:col>
                    <xdr:colOff>114300</xdr:colOff>
                    <xdr:row>30</xdr:row>
                    <xdr:rowOff>57150</xdr:rowOff>
                  </to>
                </anchor>
              </controlPr>
            </control>
          </mc:Choice>
        </mc:AlternateContent>
        <mc:AlternateContent xmlns:mc="http://schemas.openxmlformats.org/markup-compatibility/2006">
          <mc:Choice Requires="x14">
            <control shapeId="43053" r:id="rId48" name="Check Box 45">
              <controlPr locked="0" defaultSize="0" autoFill="0" autoLine="0" autoPict="0">
                <anchor moveWithCells="1">
                  <from>
                    <xdr:col>7</xdr:col>
                    <xdr:colOff>314325</xdr:colOff>
                    <xdr:row>29</xdr:row>
                    <xdr:rowOff>133350</xdr:rowOff>
                  </from>
                  <to>
                    <xdr:col>8</xdr:col>
                    <xdr:colOff>276225</xdr:colOff>
                    <xdr:row>31</xdr:row>
                    <xdr:rowOff>57150</xdr:rowOff>
                  </to>
                </anchor>
              </controlPr>
            </control>
          </mc:Choice>
        </mc:AlternateContent>
        <mc:AlternateContent xmlns:mc="http://schemas.openxmlformats.org/markup-compatibility/2006">
          <mc:Choice Requires="x14">
            <control shapeId="43054" r:id="rId49" name="Check Box 46">
              <controlPr locked="0" defaultSize="0" autoFill="0" autoLine="0" autoPict="0">
                <anchor moveWithCells="1">
                  <from>
                    <xdr:col>9</xdr:col>
                    <xdr:colOff>152400</xdr:colOff>
                    <xdr:row>29</xdr:row>
                    <xdr:rowOff>133350</xdr:rowOff>
                  </from>
                  <to>
                    <xdr:col>10</xdr:col>
                    <xdr:colOff>114300</xdr:colOff>
                    <xdr:row>31</xdr:row>
                    <xdr:rowOff>57150</xdr:rowOff>
                  </to>
                </anchor>
              </controlPr>
            </control>
          </mc:Choice>
        </mc:AlternateContent>
        <mc:AlternateContent xmlns:mc="http://schemas.openxmlformats.org/markup-compatibility/2006">
          <mc:Choice Requires="x14">
            <control shapeId="43055" r:id="rId50" name="Check Box 47">
              <controlPr locked="0" defaultSize="0" autoFill="0" autoLine="0" autoPict="0">
                <anchor moveWithCells="1">
                  <from>
                    <xdr:col>10</xdr:col>
                    <xdr:colOff>266700</xdr:colOff>
                    <xdr:row>29</xdr:row>
                    <xdr:rowOff>133350</xdr:rowOff>
                  </from>
                  <to>
                    <xdr:col>11</xdr:col>
                    <xdr:colOff>228600</xdr:colOff>
                    <xdr:row>31</xdr:row>
                    <xdr:rowOff>57150</xdr:rowOff>
                  </to>
                </anchor>
              </controlPr>
            </control>
          </mc:Choice>
        </mc:AlternateContent>
        <mc:AlternateContent xmlns:mc="http://schemas.openxmlformats.org/markup-compatibility/2006">
          <mc:Choice Requires="x14">
            <control shapeId="43056" r:id="rId51" name="Check Box 48">
              <controlPr locked="0" defaultSize="0" autoFill="0" autoLine="0" autoPict="0">
                <anchor moveWithCells="1">
                  <from>
                    <xdr:col>12</xdr:col>
                    <xdr:colOff>142875</xdr:colOff>
                    <xdr:row>29</xdr:row>
                    <xdr:rowOff>133350</xdr:rowOff>
                  </from>
                  <to>
                    <xdr:col>13</xdr:col>
                    <xdr:colOff>104775</xdr:colOff>
                    <xdr:row>31</xdr:row>
                    <xdr:rowOff>57150</xdr:rowOff>
                  </to>
                </anchor>
              </controlPr>
            </control>
          </mc:Choice>
        </mc:AlternateContent>
        <mc:AlternateContent xmlns:mc="http://schemas.openxmlformats.org/markup-compatibility/2006">
          <mc:Choice Requires="x14">
            <control shapeId="43057" r:id="rId52" name="Check Box 49">
              <controlPr locked="0" defaultSize="0" autoFill="0" autoLine="0" autoPict="0">
                <anchor moveWithCells="1">
                  <from>
                    <xdr:col>13</xdr:col>
                    <xdr:colOff>295275</xdr:colOff>
                    <xdr:row>29</xdr:row>
                    <xdr:rowOff>133350</xdr:rowOff>
                  </from>
                  <to>
                    <xdr:col>14</xdr:col>
                    <xdr:colOff>257175</xdr:colOff>
                    <xdr:row>31</xdr:row>
                    <xdr:rowOff>57150</xdr:rowOff>
                  </to>
                </anchor>
              </controlPr>
            </control>
          </mc:Choice>
        </mc:AlternateContent>
        <mc:AlternateContent xmlns:mc="http://schemas.openxmlformats.org/markup-compatibility/2006">
          <mc:Choice Requires="x14">
            <control shapeId="43058" r:id="rId53" name="Check Box 50">
              <controlPr locked="0" defaultSize="0" autoFill="0" autoLine="0" autoPict="0">
                <anchor moveWithCells="1">
                  <from>
                    <xdr:col>7</xdr:col>
                    <xdr:colOff>314325</xdr:colOff>
                    <xdr:row>32</xdr:row>
                    <xdr:rowOff>133350</xdr:rowOff>
                  </from>
                  <to>
                    <xdr:col>8</xdr:col>
                    <xdr:colOff>276225</xdr:colOff>
                    <xdr:row>34</xdr:row>
                    <xdr:rowOff>57150</xdr:rowOff>
                  </to>
                </anchor>
              </controlPr>
            </control>
          </mc:Choice>
        </mc:AlternateContent>
        <mc:AlternateContent xmlns:mc="http://schemas.openxmlformats.org/markup-compatibility/2006">
          <mc:Choice Requires="x14">
            <control shapeId="43059" r:id="rId54" name="Check Box 51">
              <controlPr locked="0" defaultSize="0" autoFill="0" autoLine="0" autoPict="0">
                <anchor moveWithCells="1">
                  <from>
                    <xdr:col>9</xdr:col>
                    <xdr:colOff>295275</xdr:colOff>
                    <xdr:row>32</xdr:row>
                    <xdr:rowOff>133350</xdr:rowOff>
                  </from>
                  <to>
                    <xdr:col>10</xdr:col>
                    <xdr:colOff>257175</xdr:colOff>
                    <xdr:row>34</xdr:row>
                    <xdr:rowOff>57150</xdr:rowOff>
                  </to>
                </anchor>
              </controlPr>
            </control>
          </mc:Choice>
        </mc:AlternateContent>
        <mc:AlternateContent xmlns:mc="http://schemas.openxmlformats.org/markup-compatibility/2006">
          <mc:Choice Requires="x14">
            <control shapeId="43060" r:id="rId55" name="Check Box 52">
              <controlPr locked="0" defaultSize="0" autoFill="0" autoLine="0" autoPict="0">
                <anchor moveWithCells="1">
                  <from>
                    <xdr:col>11</xdr:col>
                    <xdr:colOff>276225</xdr:colOff>
                    <xdr:row>32</xdr:row>
                    <xdr:rowOff>133350</xdr:rowOff>
                  </from>
                  <to>
                    <xdr:col>12</xdr:col>
                    <xdr:colOff>257175</xdr:colOff>
                    <xdr:row>34</xdr:row>
                    <xdr:rowOff>57150</xdr:rowOff>
                  </to>
                </anchor>
              </controlPr>
            </control>
          </mc:Choice>
        </mc:AlternateContent>
        <mc:AlternateContent xmlns:mc="http://schemas.openxmlformats.org/markup-compatibility/2006">
          <mc:Choice Requires="x14">
            <control shapeId="43061" r:id="rId56" name="Check Box 53">
              <controlPr locked="0" defaultSize="0" autoFill="0" autoLine="0" autoPict="0">
                <anchor moveWithCells="1">
                  <from>
                    <xdr:col>13</xdr:col>
                    <xdr:colOff>152400</xdr:colOff>
                    <xdr:row>32</xdr:row>
                    <xdr:rowOff>142875</xdr:rowOff>
                  </from>
                  <to>
                    <xdr:col>14</xdr:col>
                    <xdr:colOff>114300</xdr:colOff>
                    <xdr:row>34</xdr:row>
                    <xdr:rowOff>66675</xdr:rowOff>
                  </to>
                </anchor>
              </controlPr>
            </control>
          </mc:Choice>
        </mc:AlternateContent>
        <mc:AlternateContent xmlns:mc="http://schemas.openxmlformats.org/markup-compatibility/2006">
          <mc:Choice Requires="x14">
            <control shapeId="43062" r:id="rId57" name="Check Box 54">
              <controlPr locked="0" defaultSize="0" autoFill="0" autoLine="0" autoPict="0">
                <anchor moveWithCells="1">
                  <from>
                    <xdr:col>7</xdr:col>
                    <xdr:colOff>314325</xdr:colOff>
                    <xdr:row>33</xdr:row>
                    <xdr:rowOff>142875</xdr:rowOff>
                  </from>
                  <to>
                    <xdr:col>8</xdr:col>
                    <xdr:colOff>276225</xdr:colOff>
                    <xdr:row>35</xdr:row>
                    <xdr:rowOff>66675</xdr:rowOff>
                  </to>
                </anchor>
              </controlPr>
            </control>
          </mc:Choice>
        </mc:AlternateContent>
        <mc:AlternateContent xmlns:mc="http://schemas.openxmlformats.org/markup-compatibility/2006">
          <mc:Choice Requires="x14">
            <control shapeId="43063" r:id="rId58" name="Check Box 55">
              <controlPr locked="0" defaultSize="0" autoFill="0" autoLine="0" autoPict="0">
                <anchor moveWithCells="1">
                  <from>
                    <xdr:col>9</xdr:col>
                    <xdr:colOff>295275</xdr:colOff>
                    <xdr:row>33</xdr:row>
                    <xdr:rowOff>142875</xdr:rowOff>
                  </from>
                  <to>
                    <xdr:col>10</xdr:col>
                    <xdr:colOff>257175</xdr:colOff>
                    <xdr:row>35</xdr:row>
                    <xdr:rowOff>66675</xdr:rowOff>
                  </to>
                </anchor>
              </controlPr>
            </control>
          </mc:Choice>
        </mc:AlternateContent>
        <mc:AlternateContent xmlns:mc="http://schemas.openxmlformats.org/markup-compatibility/2006">
          <mc:Choice Requires="x14">
            <control shapeId="43064" r:id="rId59" name="Check Box 56">
              <controlPr locked="0" defaultSize="0" autoFill="0" autoLine="0" autoPict="0">
                <anchor moveWithCells="1">
                  <from>
                    <xdr:col>11</xdr:col>
                    <xdr:colOff>276225</xdr:colOff>
                    <xdr:row>33</xdr:row>
                    <xdr:rowOff>142875</xdr:rowOff>
                  </from>
                  <to>
                    <xdr:col>12</xdr:col>
                    <xdr:colOff>257175</xdr:colOff>
                    <xdr:row>35</xdr:row>
                    <xdr:rowOff>66675</xdr:rowOff>
                  </to>
                </anchor>
              </controlPr>
            </control>
          </mc:Choice>
        </mc:AlternateContent>
        <mc:AlternateContent xmlns:mc="http://schemas.openxmlformats.org/markup-compatibility/2006">
          <mc:Choice Requires="x14">
            <control shapeId="43065" r:id="rId60" name="Check Box 57">
              <controlPr locked="0" defaultSize="0" autoFill="0" autoLine="0" autoPict="0">
                <anchor moveWithCells="1">
                  <from>
                    <xdr:col>13</xdr:col>
                    <xdr:colOff>152400</xdr:colOff>
                    <xdr:row>33</xdr:row>
                    <xdr:rowOff>142875</xdr:rowOff>
                  </from>
                  <to>
                    <xdr:col>14</xdr:col>
                    <xdr:colOff>114300</xdr:colOff>
                    <xdr:row>35</xdr:row>
                    <xdr:rowOff>66675</xdr:rowOff>
                  </to>
                </anchor>
              </controlPr>
            </control>
          </mc:Choice>
        </mc:AlternateContent>
        <mc:AlternateContent xmlns:mc="http://schemas.openxmlformats.org/markup-compatibility/2006">
          <mc:Choice Requires="x14">
            <control shapeId="43066" r:id="rId61" name="Check Box 58">
              <controlPr locked="0" defaultSize="0" autoFill="0" autoLine="0" autoPict="0">
                <anchor moveWithCells="1">
                  <from>
                    <xdr:col>7</xdr:col>
                    <xdr:colOff>314325</xdr:colOff>
                    <xdr:row>34</xdr:row>
                    <xdr:rowOff>142875</xdr:rowOff>
                  </from>
                  <to>
                    <xdr:col>8</xdr:col>
                    <xdr:colOff>276225</xdr:colOff>
                    <xdr:row>36</xdr:row>
                    <xdr:rowOff>66675</xdr:rowOff>
                  </to>
                </anchor>
              </controlPr>
            </control>
          </mc:Choice>
        </mc:AlternateContent>
        <mc:AlternateContent xmlns:mc="http://schemas.openxmlformats.org/markup-compatibility/2006">
          <mc:Choice Requires="x14">
            <control shapeId="43067" r:id="rId62" name="Check Box 59">
              <controlPr locked="0" defaultSize="0" autoFill="0" autoLine="0" autoPict="0">
                <anchor moveWithCells="1">
                  <from>
                    <xdr:col>9</xdr:col>
                    <xdr:colOff>295275</xdr:colOff>
                    <xdr:row>34</xdr:row>
                    <xdr:rowOff>142875</xdr:rowOff>
                  </from>
                  <to>
                    <xdr:col>10</xdr:col>
                    <xdr:colOff>257175</xdr:colOff>
                    <xdr:row>36</xdr:row>
                    <xdr:rowOff>66675</xdr:rowOff>
                  </to>
                </anchor>
              </controlPr>
            </control>
          </mc:Choice>
        </mc:AlternateContent>
        <mc:AlternateContent xmlns:mc="http://schemas.openxmlformats.org/markup-compatibility/2006">
          <mc:Choice Requires="x14">
            <control shapeId="43068" r:id="rId63" name="Check Box 60">
              <controlPr locked="0" defaultSize="0" autoFill="0" autoLine="0" autoPict="0">
                <anchor moveWithCells="1">
                  <from>
                    <xdr:col>11</xdr:col>
                    <xdr:colOff>276225</xdr:colOff>
                    <xdr:row>34</xdr:row>
                    <xdr:rowOff>133350</xdr:rowOff>
                  </from>
                  <to>
                    <xdr:col>12</xdr:col>
                    <xdr:colOff>257175</xdr:colOff>
                    <xdr:row>36</xdr:row>
                    <xdr:rowOff>57150</xdr:rowOff>
                  </to>
                </anchor>
              </controlPr>
            </control>
          </mc:Choice>
        </mc:AlternateContent>
        <mc:AlternateContent xmlns:mc="http://schemas.openxmlformats.org/markup-compatibility/2006">
          <mc:Choice Requires="x14">
            <control shapeId="43069" r:id="rId64" name="Check Box 61">
              <controlPr locked="0" defaultSize="0" autoFill="0" autoLine="0" autoPict="0">
                <anchor moveWithCells="1">
                  <from>
                    <xdr:col>13</xdr:col>
                    <xdr:colOff>152400</xdr:colOff>
                    <xdr:row>34</xdr:row>
                    <xdr:rowOff>142875</xdr:rowOff>
                  </from>
                  <to>
                    <xdr:col>14</xdr:col>
                    <xdr:colOff>114300</xdr:colOff>
                    <xdr:row>36</xdr:row>
                    <xdr:rowOff>66675</xdr:rowOff>
                  </to>
                </anchor>
              </controlPr>
            </control>
          </mc:Choice>
        </mc:AlternateContent>
        <mc:AlternateContent xmlns:mc="http://schemas.openxmlformats.org/markup-compatibility/2006">
          <mc:Choice Requires="x14">
            <control shapeId="43070" r:id="rId65" name="Check Box 62">
              <controlPr locked="0" defaultSize="0" autoFill="0" autoLine="0" autoPict="0">
                <anchor moveWithCells="1">
                  <from>
                    <xdr:col>7</xdr:col>
                    <xdr:colOff>314325</xdr:colOff>
                    <xdr:row>37</xdr:row>
                    <xdr:rowOff>142875</xdr:rowOff>
                  </from>
                  <to>
                    <xdr:col>8</xdr:col>
                    <xdr:colOff>276225</xdr:colOff>
                    <xdr:row>39</xdr:row>
                    <xdr:rowOff>66675</xdr:rowOff>
                  </to>
                </anchor>
              </controlPr>
            </control>
          </mc:Choice>
        </mc:AlternateContent>
        <mc:AlternateContent xmlns:mc="http://schemas.openxmlformats.org/markup-compatibility/2006">
          <mc:Choice Requires="x14">
            <control shapeId="43071" r:id="rId66" name="Check Box 63">
              <controlPr locked="0" defaultSize="0" autoFill="0" autoLine="0" autoPict="0">
                <anchor moveWithCells="1">
                  <from>
                    <xdr:col>9</xdr:col>
                    <xdr:colOff>295275</xdr:colOff>
                    <xdr:row>37</xdr:row>
                    <xdr:rowOff>142875</xdr:rowOff>
                  </from>
                  <to>
                    <xdr:col>10</xdr:col>
                    <xdr:colOff>257175</xdr:colOff>
                    <xdr:row>39</xdr:row>
                    <xdr:rowOff>66675</xdr:rowOff>
                  </to>
                </anchor>
              </controlPr>
            </control>
          </mc:Choice>
        </mc:AlternateContent>
        <mc:AlternateContent xmlns:mc="http://schemas.openxmlformats.org/markup-compatibility/2006">
          <mc:Choice Requires="x14">
            <control shapeId="43072" r:id="rId67" name="Check Box 64">
              <controlPr locked="0" defaultSize="0" autoFill="0" autoLine="0" autoPict="0">
                <anchor moveWithCells="1">
                  <from>
                    <xdr:col>11</xdr:col>
                    <xdr:colOff>276225</xdr:colOff>
                    <xdr:row>37</xdr:row>
                    <xdr:rowOff>142875</xdr:rowOff>
                  </from>
                  <to>
                    <xdr:col>12</xdr:col>
                    <xdr:colOff>257175</xdr:colOff>
                    <xdr:row>39</xdr:row>
                    <xdr:rowOff>66675</xdr:rowOff>
                  </to>
                </anchor>
              </controlPr>
            </control>
          </mc:Choice>
        </mc:AlternateContent>
        <mc:AlternateContent xmlns:mc="http://schemas.openxmlformats.org/markup-compatibility/2006">
          <mc:Choice Requires="x14">
            <control shapeId="43073" r:id="rId68" name="Check Box 65">
              <controlPr locked="0" defaultSize="0" autoFill="0" autoLine="0" autoPict="0">
                <anchor moveWithCells="1">
                  <from>
                    <xdr:col>13</xdr:col>
                    <xdr:colOff>152400</xdr:colOff>
                    <xdr:row>37</xdr:row>
                    <xdr:rowOff>133350</xdr:rowOff>
                  </from>
                  <to>
                    <xdr:col>14</xdr:col>
                    <xdr:colOff>114300</xdr:colOff>
                    <xdr:row>39</xdr:row>
                    <xdr:rowOff>57150</xdr:rowOff>
                  </to>
                </anchor>
              </controlPr>
            </control>
          </mc:Choice>
        </mc:AlternateContent>
        <mc:AlternateContent xmlns:mc="http://schemas.openxmlformats.org/markup-compatibility/2006">
          <mc:Choice Requires="x14">
            <control shapeId="43074" r:id="rId69" name="Check Box 66">
              <controlPr locked="0" defaultSize="0" autoFill="0" autoLine="0" autoPict="0">
                <anchor moveWithCells="1">
                  <from>
                    <xdr:col>7</xdr:col>
                    <xdr:colOff>314325</xdr:colOff>
                    <xdr:row>35</xdr:row>
                    <xdr:rowOff>142875</xdr:rowOff>
                  </from>
                  <to>
                    <xdr:col>8</xdr:col>
                    <xdr:colOff>276225</xdr:colOff>
                    <xdr:row>37</xdr:row>
                    <xdr:rowOff>66675</xdr:rowOff>
                  </to>
                </anchor>
              </controlPr>
            </control>
          </mc:Choice>
        </mc:AlternateContent>
        <mc:AlternateContent xmlns:mc="http://schemas.openxmlformats.org/markup-compatibility/2006">
          <mc:Choice Requires="x14">
            <control shapeId="43075" r:id="rId70" name="Check Box 67">
              <controlPr locked="0" defaultSize="0" autoFill="0" autoLine="0" autoPict="0">
                <anchor moveWithCells="1">
                  <from>
                    <xdr:col>9</xdr:col>
                    <xdr:colOff>295275</xdr:colOff>
                    <xdr:row>35</xdr:row>
                    <xdr:rowOff>142875</xdr:rowOff>
                  </from>
                  <to>
                    <xdr:col>10</xdr:col>
                    <xdr:colOff>257175</xdr:colOff>
                    <xdr:row>37</xdr:row>
                    <xdr:rowOff>66675</xdr:rowOff>
                  </to>
                </anchor>
              </controlPr>
            </control>
          </mc:Choice>
        </mc:AlternateContent>
        <mc:AlternateContent xmlns:mc="http://schemas.openxmlformats.org/markup-compatibility/2006">
          <mc:Choice Requires="x14">
            <control shapeId="43076" r:id="rId71" name="Check Box 68">
              <controlPr locked="0" defaultSize="0" autoFill="0" autoLine="0" autoPict="0">
                <anchor moveWithCells="1">
                  <from>
                    <xdr:col>11</xdr:col>
                    <xdr:colOff>276225</xdr:colOff>
                    <xdr:row>35</xdr:row>
                    <xdr:rowOff>142875</xdr:rowOff>
                  </from>
                  <to>
                    <xdr:col>12</xdr:col>
                    <xdr:colOff>257175</xdr:colOff>
                    <xdr:row>37</xdr:row>
                    <xdr:rowOff>66675</xdr:rowOff>
                  </to>
                </anchor>
              </controlPr>
            </control>
          </mc:Choice>
        </mc:AlternateContent>
        <mc:AlternateContent xmlns:mc="http://schemas.openxmlformats.org/markup-compatibility/2006">
          <mc:Choice Requires="x14">
            <control shapeId="43077" r:id="rId72" name="Check Box 69">
              <controlPr locked="0" defaultSize="0" autoFill="0" autoLine="0" autoPict="0">
                <anchor moveWithCells="1">
                  <from>
                    <xdr:col>13</xdr:col>
                    <xdr:colOff>152400</xdr:colOff>
                    <xdr:row>35</xdr:row>
                    <xdr:rowOff>142875</xdr:rowOff>
                  </from>
                  <to>
                    <xdr:col>14</xdr:col>
                    <xdr:colOff>114300</xdr:colOff>
                    <xdr:row>37</xdr:row>
                    <xdr:rowOff>66675</xdr:rowOff>
                  </to>
                </anchor>
              </controlPr>
            </control>
          </mc:Choice>
        </mc:AlternateContent>
        <mc:AlternateContent xmlns:mc="http://schemas.openxmlformats.org/markup-compatibility/2006">
          <mc:Choice Requires="x14">
            <control shapeId="43078" r:id="rId73" name="Check Box 70">
              <controlPr locked="0" defaultSize="0" autoFill="0" autoLine="0" autoPict="0">
                <anchor moveWithCells="1">
                  <from>
                    <xdr:col>7</xdr:col>
                    <xdr:colOff>314325</xdr:colOff>
                    <xdr:row>36</xdr:row>
                    <xdr:rowOff>133350</xdr:rowOff>
                  </from>
                  <to>
                    <xdr:col>8</xdr:col>
                    <xdr:colOff>276225</xdr:colOff>
                    <xdr:row>38</xdr:row>
                    <xdr:rowOff>57150</xdr:rowOff>
                  </to>
                </anchor>
              </controlPr>
            </control>
          </mc:Choice>
        </mc:AlternateContent>
        <mc:AlternateContent xmlns:mc="http://schemas.openxmlformats.org/markup-compatibility/2006">
          <mc:Choice Requires="x14">
            <control shapeId="43079" r:id="rId74" name="Check Box 71">
              <controlPr locked="0" defaultSize="0" autoFill="0" autoLine="0" autoPict="0">
                <anchor moveWithCells="1">
                  <from>
                    <xdr:col>9</xdr:col>
                    <xdr:colOff>295275</xdr:colOff>
                    <xdr:row>36</xdr:row>
                    <xdr:rowOff>133350</xdr:rowOff>
                  </from>
                  <to>
                    <xdr:col>10</xdr:col>
                    <xdr:colOff>257175</xdr:colOff>
                    <xdr:row>38</xdr:row>
                    <xdr:rowOff>57150</xdr:rowOff>
                  </to>
                </anchor>
              </controlPr>
            </control>
          </mc:Choice>
        </mc:AlternateContent>
        <mc:AlternateContent xmlns:mc="http://schemas.openxmlformats.org/markup-compatibility/2006">
          <mc:Choice Requires="x14">
            <control shapeId="43080" r:id="rId75" name="Check Box 72">
              <controlPr locked="0" defaultSize="0" autoFill="0" autoLine="0" autoPict="0">
                <anchor moveWithCells="1">
                  <from>
                    <xdr:col>11</xdr:col>
                    <xdr:colOff>276225</xdr:colOff>
                    <xdr:row>36</xdr:row>
                    <xdr:rowOff>133350</xdr:rowOff>
                  </from>
                  <to>
                    <xdr:col>12</xdr:col>
                    <xdr:colOff>257175</xdr:colOff>
                    <xdr:row>38</xdr:row>
                    <xdr:rowOff>57150</xdr:rowOff>
                  </to>
                </anchor>
              </controlPr>
            </control>
          </mc:Choice>
        </mc:AlternateContent>
        <mc:AlternateContent xmlns:mc="http://schemas.openxmlformats.org/markup-compatibility/2006">
          <mc:Choice Requires="x14">
            <control shapeId="43081" r:id="rId76" name="Check Box 73">
              <controlPr locked="0" defaultSize="0" autoFill="0" autoLine="0" autoPict="0">
                <anchor moveWithCells="1">
                  <from>
                    <xdr:col>13</xdr:col>
                    <xdr:colOff>152400</xdr:colOff>
                    <xdr:row>36</xdr:row>
                    <xdr:rowOff>133350</xdr:rowOff>
                  </from>
                  <to>
                    <xdr:col>14</xdr:col>
                    <xdr:colOff>114300</xdr:colOff>
                    <xdr:row>38</xdr:row>
                    <xdr:rowOff>57150</xdr:rowOff>
                  </to>
                </anchor>
              </controlPr>
            </control>
          </mc:Choice>
        </mc:AlternateContent>
        <mc:AlternateContent xmlns:mc="http://schemas.openxmlformats.org/markup-compatibility/2006">
          <mc:Choice Requires="x14">
            <control shapeId="43082" r:id="rId77" name="Check Box 74">
              <controlPr locked="0" defaultSize="0" autoFill="0" autoLine="0" autoPict="0">
                <anchor moveWithCells="1">
                  <from>
                    <xdr:col>7</xdr:col>
                    <xdr:colOff>314325</xdr:colOff>
                    <xdr:row>38</xdr:row>
                    <xdr:rowOff>133350</xdr:rowOff>
                  </from>
                  <to>
                    <xdr:col>8</xdr:col>
                    <xdr:colOff>276225</xdr:colOff>
                    <xdr:row>40</xdr:row>
                    <xdr:rowOff>57150</xdr:rowOff>
                  </to>
                </anchor>
              </controlPr>
            </control>
          </mc:Choice>
        </mc:AlternateContent>
        <mc:AlternateContent xmlns:mc="http://schemas.openxmlformats.org/markup-compatibility/2006">
          <mc:Choice Requires="x14">
            <control shapeId="43083" r:id="rId78" name="Check Box 75">
              <controlPr locked="0" defaultSize="0" autoFill="0" autoLine="0" autoPict="0">
                <anchor moveWithCells="1">
                  <from>
                    <xdr:col>9</xdr:col>
                    <xdr:colOff>295275</xdr:colOff>
                    <xdr:row>38</xdr:row>
                    <xdr:rowOff>142875</xdr:rowOff>
                  </from>
                  <to>
                    <xdr:col>10</xdr:col>
                    <xdr:colOff>257175</xdr:colOff>
                    <xdr:row>40</xdr:row>
                    <xdr:rowOff>66675</xdr:rowOff>
                  </to>
                </anchor>
              </controlPr>
            </control>
          </mc:Choice>
        </mc:AlternateContent>
        <mc:AlternateContent xmlns:mc="http://schemas.openxmlformats.org/markup-compatibility/2006">
          <mc:Choice Requires="x14">
            <control shapeId="43084" r:id="rId79" name="Check Box 76">
              <controlPr locked="0" defaultSize="0" autoFill="0" autoLine="0" autoPict="0">
                <anchor moveWithCells="1">
                  <from>
                    <xdr:col>2</xdr:col>
                    <xdr:colOff>314325</xdr:colOff>
                    <xdr:row>56</xdr:row>
                    <xdr:rowOff>142875</xdr:rowOff>
                  </from>
                  <to>
                    <xdr:col>3</xdr:col>
                    <xdr:colOff>276225</xdr:colOff>
                    <xdr:row>58</xdr:row>
                    <xdr:rowOff>66675</xdr:rowOff>
                  </to>
                </anchor>
              </controlPr>
            </control>
          </mc:Choice>
        </mc:AlternateContent>
        <mc:AlternateContent xmlns:mc="http://schemas.openxmlformats.org/markup-compatibility/2006">
          <mc:Choice Requires="x14">
            <control shapeId="43085" r:id="rId80" name="Check Box 77">
              <controlPr locked="0" defaultSize="0" autoFill="0" autoLine="0" autoPict="0">
                <anchor moveWithCells="1">
                  <from>
                    <xdr:col>4</xdr:col>
                    <xdr:colOff>152400</xdr:colOff>
                    <xdr:row>56</xdr:row>
                    <xdr:rowOff>142875</xdr:rowOff>
                  </from>
                  <to>
                    <xdr:col>5</xdr:col>
                    <xdr:colOff>114300</xdr:colOff>
                    <xdr:row>58</xdr:row>
                    <xdr:rowOff>66675</xdr:rowOff>
                  </to>
                </anchor>
              </controlPr>
            </control>
          </mc:Choice>
        </mc:AlternateContent>
        <mc:AlternateContent xmlns:mc="http://schemas.openxmlformats.org/markup-compatibility/2006">
          <mc:Choice Requires="x14">
            <control shapeId="43086" r:id="rId81" name="Check Box 78">
              <controlPr locked="0" defaultSize="0" autoFill="0" autoLine="0" autoPict="0">
                <anchor moveWithCells="1">
                  <from>
                    <xdr:col>2</xdr:col>
                    <xdr:colOff>314325</xdr:colOff>
                    <xdr:row>62</xdr:row>
                    <xdr:rowOff>76200</xdr:rowOff>
                  </from>
                  <to>
                    <xdr:col>3</xdr:col>
                    <xdr:colOff>276225</xdr:colOff>
                    <xdr:row>63</xdr:row>
                    <xdr:rowOff>142875</xdr:rowOff>
                  </to>
                </anchor>
              </controlPr>
            </control>
          </mc:Choice>
        </mc:AlternateContent>
        <mc:AlternateContent xmlns:mc="http://schemas.openxmlformats.org/markup-compatibility/2006">
          <mc:Choice Requires="x14">
            <control shapeId="43087" r:id="rId82" name="Check Box 79">
              <controlPr locked="0" defaultSize="0" autoFill="0" autoLine="0" autoPict="0">
                <anchor moveWithCells="1">
                  <from>
                    <xdr:col>4</xdr:col>
                    <xdr:colOff>85725</xdr:colOff>
                    <xdr:row>62</xdr:row>
                    <xdr:rowOff>66675</xdr:rowOff>
                  </from>
                  <to>
                    <xdr:col>5</xdr:col>
                    <xdr:colOff>47625</xdr:colOff>
                    <xdr:row>63</xdr:row>
                    <xdr:rowOff>133350</xdr:rowOff>
                  </to>
                </anchor>
              </controlPr>
            </control>
          </mc:Choice>
        </mc:AlternateContent>
        <mc:AlternateContent xmlns:mc="http://schemas.openxmlformats.org/markup-compatibility/2006">
          <mc:Choice Requires="x14">
            <control shapeId="43088" r:id="rId83" name="Check Box 80">
              <controlPr locked="0" defaultSize="0" autoFill="0" autoLine="0" autoPict="0">
                <anchor moveWithCells="1">
                  <from>
                    <xdr:col>2</xdr:col>
                    <xdr:colOff>314325</xdr:colOff>
                    <xdr:row>63</xdr:row>
                    <xdr:rowOff>133350</xdr:rowOff>
                  </from>
                  <to>
                    <xdr:col>3</xdr:col>
                    <xdr:colOff>276225</xdr:colOff>
                    <xdr:row>65</xdr:row>
                    <xdr:rowOff>57150</xdr:rowOff>
                  </to>
                </anchor>
              </controlPr>
            </control>
          </mc:Choice>
        </mc:AlternateContent>
        <mc:AlternateContent xmlns:mc="http://schemas.openxmlformats.org/markup-compatibility/2006">
          <mc:Choice Requires="x14">
            <control shapeId="43089" r:id="rId84" name="Check Box 81">
              <controlPr locked="0" defaultSize="0" autoFill="0" autoLine="0" autoPict="0">
                <anchor moveWithCells="1">
                  <from>
                    <xdr:col>5</xdr:col>
                    <xdr:colOff>123825</xdr:colOff>
                    <xdr:row>63</xdr:row>
                    <xdr:rowOff>133350</xdr:rowOff>
                  </from>
                  <to>
                    <xdr:col>6</xdr:col>
                    <xdr:colOff>85725</xdr:colOff>
                    <xdr:row>65</xdr:row>
                    <xdr:rowOff>57150</xdr:rowOff>
                  </to>
                </anchor>
              </controlPr>
            </control>
          </mc:Choice>
        </mc:AlternateContent>
        <mc:AlternateContent xmlns:mc="http://schemas.openxmlformats.org/markup-compatibility/2006">
          <mc:Choice Requires="x14">
            <control shapeId="43090" r:id="rId85" name="Check Box 82">
              <controlPr locked="0" defaultSize="0" autoFill="0" autoLine="0" autoPict="0">
                <anchor moveWithCells="1">
                  <from>
                    <xdr:col>8</xdr:col>
                    <xdr:colOff>142875</xdr:colOff>
                    <xdr:row>63</xdr:row>
                    <xdr:rowOff>133350</xdr:rowOff>
                  </from>
                  <to>
                    <xdr:col>9</xdr:col>
                    <xdr:colOff>104775</xdr:colOff>
                    <xdr:row>65</xdr:row>
                    <xdr:rowOff>57150</xdr:rowOff>
                  </to>
                </anchor>
              </controlPr>
            </control>
          </mc:Choice>
        </mc:AlternateContent>
        <mc:AlternateContent xmlns:mc="http://schemas.openxmlformats.org/markup-compatibility/2006">
          <mc:Choice Requires="x14">
            <control shapeId="43091" r:id="rId86" name="Check Box 83">
              <controlPr locked="0" defaultSize="0" autoFill="0" autoLine="0" autoPict="0">
                <anchor moveWithCells="1">
                  <from>
                    <xdr:col>11</xdr:col>
                    <xdr:colOff>314325</xdr:colOff>
                    <xdr:row>63</xdr:row>
                    <xdr:rowOff>142875</xdr:rowOff>
                  </from>
                  <to>
                    <xdr:col>12</xdr:col>
                    <xdr:colOff>276225</xdr:colOff>
                    <xdr:row>65</xdr:row>
                    <xdr:rowOff>66675</xdr:rowOff>
                  </to>
                </anchor>
              </controlPr>
            </control>
          </mc:Choice>
        </mc:AlternateContent>
        <mc:AlternateContent xmlns:mc="http://schemas.openxmlformats.org/markup-compatibility/2006">
          <mc:Choice Requires="x14">
            <control shapeId="43092" r:id="rId87" name="Check Box 84">
              <controlPr locked="0" defaultSize="0" autoFill="0" autoLine="0" autoPict="0">
                <anchor moveWithCells="1">
                  <from>
                    <xdr:col>14</xdr:col>
                    <xdr:colOff>314325</xdr:colOff>
                    <xdr:row>52</xdr:row>
                    <xdr:rowOff>142875</xdr:rowOff>
                  </from>
                  <to>
                    <xdr:col>15</xdr:col>
                    <xdr:colOff>276225</xdr:colOff>
                    <xdr:row>54</xdr:row>
                    <xdr:rowOff>66675</xdr:rowOff>
                  </to>
                </anchor>
              </controlPr>
            </control>
          </mc:Choice>
        </mc:AlternateContent>
        <mc:AlternateContent xmlns:mc="http://schemas.openxmlformats.org/markup-compatibility/2006">
          <mc:Choice Requires="x14">
            <control shapeId="43093" r:id="rId88" name="Check Box 85">
              <controlPr locked="0" defaultSize="0" autoFill="0" autoLine="0" autoPict="0">
                <anchor moveWithCells="1">
                  <from>
                    <xdr:col>16</xdr:col>
                    <xdr:colOff>85725</xdr:colOff>
                    <xdr:row>52</xdr:row>
                    <xdr:rowOff>133350</xdr:rowOff>
                  </from>
                  <to>
                    <xdr:col>17</xdr:col>
                    <xdr:colOff>47625</xdr:colOff>
                    <xdr:row>54</xdr:row>
                    <xdr:rowOff>57150</xdr:rowOff>
                  </to>
                </anchor>
              </controlPr>
            </control>
          </mc:Choice>
        </mc:AlternateContent>
        <mc:AlternateContent xmlns:mc="http://schemas.openxmlformats.org/markup-compatibility/2006">
          <mc:Choice Requires="x14">
            <control shapeId="43094" r:id="rId89" name="Check Box 86">
              <controlPr locked="0" defaultSize="0" autoFill="0" autoLine="0" autoPict="0">
                <anchor moveWithCells="1">
                  <from>
                    <xdr:col>7</xdr:col>
                    <xdr:colOff>314325</xdr:colOff>
                    <xdr:row>10</xdr:row>
                    <xdr:rowOff>133350</xdr:rowOff>
                  </from>
                  <to>
                    <xdr:col>8</xdr:col>
                    <xdr:colOff>276225</xdr:colOff>
                    <xdr:row>12</xdr:row>
                    <xdr:rowOff>57150</xdr:rowOff>
                  </to>
                </anchor>
              </controlPr>
            </control>
          </mc:Choice>
        </mc:AlternateContent>
        <mc:AlternateContent xmlns:mc="http://schemas.openxmlformats.org/markup-compatibility/2006">
          <mc:Choice Requires="x14">
            <control shapeId="43095" r:id="rId90" name="Check Box 87">
              <controlPr locked="0" defaultSize="0" autoFill="0" autoLine="0" autoPict="0">
                <anchor moveWithCells="1">
                  <from>
                    <xdr:col>9</xdr:col>
                    <xdr:colOff>123825</xdr:colOff>
                    <xdr:row>10</xdr:row>
                    <xdr:rowOff>133350</xdr:rowOff>
                  </from>
                  <to>
                    <xdr:col>10</xdr:col>
                    <xdr:colOff>85725</xdr:colOff>
                    <xdr:row>12</xdr:row>
                    <xdr:rowOff>57150</xdr:rowOff>
                  </to>
                </anchor>
              </controlPr>
            </control>
          </mc:Choice>
        </mc:AlternateContent>
        <mc:AlternateContent xmlns:mc="http://schemas.openxmlformats.org/markup-compatibility/2006">
          <mc:Choice Requires="x14">
            <control shapeId="43096" r:id="rId91" name="Check Box 88">
              <controlPr locked="0" defaultSize="0" autoFill="0" autoLine="0" autoPict="0">
                <anchor moveWithCells="1">
                  <from>
                    <xdr:col>10</xdr:col>
                    <xdr:colOff>304800</xdr:colOff>
                    <xdr:row>10</xdr:row>
                    <xdr:rowOff>133350</xdr:rowOff>
                  </from>
                  <to>
                    <xdr:col>11</xdr:col>
                    <xdr:colOff>266700</xdr:colOff>
                    <xdr:row>12</xdr:row>
                    <xdr:rowOff>57150</xdr:rowOff>
                  </to>
                </anchor>
              </controlPr>
            </control>
          </mc:Choice>
        </mc:AlternateContent>
        <mc:AlternateContent xmlns:mc="http://schemas.openxmlformats.org/markup-compatibility/2006">
          <mc:Choice Requires="x14">
            <control shapeId="43097" r:id="rId92" name="Check Box 89">
              <controlPr locked="0" defaultSize="0" autoFill="0" autoLine="0" autoPict="0">
                <anchor moveWithCells="1">
                  <from>
                    <xdr:col>16</xdr:col>
                    <xdr:colOff>47625</xdr:colOff>
                    <xdr:row>9</xdr:row>
                    <xdr:rowOff>133350</xdr:rowOff>
                  </from>
                  <to>
                    <xdr:col>17</xdr:col>
                    <xdr:colOff>200025</xdr:colOff>
                    <xdr:row>11</xdr:row>
                    <xdr:rowOff>66675</xdr:rowOff>
                  </to>
                </anchor>
              </controlPr>
            </control>
          </mc:Choice>
        </mc:AlternateContent>
        <mc:AlternateContent xmlns:mc="http://schemas.openxmlformats.org/markup-compatibility/2006">
          <mc:Choice Requires="x14">
            <control shapeId="43098" r:id="rId93" name="Check Box 90">
              <controlPr locked="0" defaultSize="0" autoFill="0" autoLine="0" autoPict="0">
                <anchor moveWithCells="1">
                  <from>
                    <xdr:col>7</xdr:col>
                    <xdr:colOff>314325</xdr:colOff>
                    <xdr:row>9</xdr:row>
                    <xdr:rowOff>123825</xdr:rowOff>
                  </from>
                  <to>
                    <xdr:col>9</xdr:col>
                    <xdr:colOff>285750</xdr:colOff>
                    <xdr:row>11</xdr:row>
                    <xdr:rowOff>57150</xdr:rowOff>
                  </to>
                </anchor>
              </controlPr>
            </control>
          </mc:Choice>
        </mc:AlternateContent>
        <mc:AlternateContent xmlns:mc="http://schemas.openxmlformats.org/markup-compatibility/2006">
          <mc:Choice Requires="x14">
            <control shapeId="43099" r:id="rId94" name="Check Box 91">
              <controlPr locked="0" defaultSize="0" autoFill="0" autoLine="0" autoPict="0">
                <anchor moveWithCells="1">
                  <from>
                    <xdr:col>9</xdr:col>
                    <xdr:colOff>123825</xdr:colOff>
                    <xdr:row>9</xdr:row>
                    <xdr:rowOff>133350</xdr:rowOff>
                  </from>
                  <to>
                    <xdr:col>10</xdr:col>
                    <xdr:colOff>276225</xdr:colOff>
                    <xdr:row>11</xdr:row>
                    <xdr:rowOff>57150</xdr:rowOff>
                  </to>
                </anchor>
              </controlPr>
            </control>
          </mc:Choice>
        </mc:AlternateContent>
        <mc:AlternateContent xmlns:mc="http://schemas.openxmlformats.org/markup-compatibility/2006">
          <mc:Choice Requires="x14">
            <control shapeId="43100" r:id="rId95" name="Check Box 92">
              <controlPr locked="0" defaultSize="0" autoFill="0" autoLine="0" autoPict="0">
                <anchor moveWithCells="1">
                  <from>
                    <xdr:col>5</xdr:col>
                    <xdr:colOff>295275</xdr:colOff>
                    <xdr:row>9</xdr:row>
                    <xdr:rowOff>123825</xdr:rowOff>
                  </from>
                  <to>
                    <xdr:col>8</xdr:col>
                    <xdr:colOff>85725</xdr:colOff>
                    <xdr:row>11</xdr:row>
                    <xdr:rowOff>57150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7">
    <pageSetUpPr fitToPage="1"/>
  </sheetPr>
  <dimension ref="A1:X68"/>
  <sheetViews>
    <sheetView zoomScaleSheetLayoutView="100" workbookViewId="0">
      <selection activeCell="M75" sqref="M75"/>
    </sheetView>
  </sheetViews>
  <sheetFormatPr defaultColWidth="4.375" defaultRowHeight="15" customHeight="1" x14ac:dyDescent="0.15"/>
  <cols>
    <col min="1" max="3" width="5.625" customWidth="1"/>
    <col min="16" max="16" width="6.125" customWidth="1"/>
    <col min="24" max="24" width="5.875" customWidth="1"/>
  </cols>
  <sheetData>
    <row r="1" spans="1:24" ht="22.5" customHeight="1" x14ac:dyDescent="0.15">
      <c r="A1" s="434" t="s">
        <v>198</v>
      </c>
      <c r="B1" s="434"/>
      <c r="C1" s="434"/>
      <c r="D1" s="434"/>
      <c r="E1" s="434"/>
      <c r="F1" s="434"/>
      <c r="G1" s="434"/>
      <c r="H1" s="434"/>
      <c r="I1" s="434"/>
      <c r="J1" s="434"/>
      <c r="K1" s="434"/>
      <c r="L1" s="434"/>
      <c r="M1" s="434"/>
      <c r="N1" s="434"/>
      <c r="O1" s="726" t="s">
        <v>199</v>
      </c>
      <c r="P1" s="726"/>
      <c r="Q1" s="726"/>
      <c r="R1" s="726"/>
      <c r="S1" s="726"/>
      <c r="T1" s="726"/>
      <c r="U1" s="726"/>
      <c r="V1" s="726"/>
      <c r="W1" s="726"/>
      <c r="X1" s="726"/>
    </row>
    <row r="2" spans="1:24" ht="22.5" customHeight="1" x14ac:dyDescent="0.15">
      <c r="A2" s="434"/>
      <c r="B2" s="434"/>
      <c r="C2" s="434"/>
      <c r="D2" s="434"/>
      <c r="E2" s="434"/>
      <c r="F2" s="434"/>
      <c r="G2" s="434"/>
      <c r="H2" s="434"/>
      <c r="I2" s="434"/>
      <c r="J2" s="434"/>
      <c r="K2" s="434"/>
      <c r="L2" s="434"/>
      <c r="M2" s="434"/>
      <c r="N2" s="434"/>
      <c r="O2" s="726"/>
      <c r="P2" s="726"/>
      <c r="Q2" s="726"/>
      <c r="R2" s="726"/>
      <c r="S2" s="726"/>
      <c r="T2" s="726"/>
      <c r="U2" s="726"/>
      <c r="V2" s="726"/>
      <c r="W2" s="726"/>
      <c r="X2" s="726"/>
    </row>
    <row r="3" spans="1:24" ht="15" customHeight="1" x14ac:dyDescent="0.15">
      <c r="A3" s="723" t="s">
        <v>200</v>
      </c>
      <c r="B3" s="723"/>
      <c r="C3" s="723"/>
      <c r="D3" s="723"/>
      <c r="E3" s="723"/>
      <c r="F3" s="723"/>
      <c r="G3" s="723"/>
      <c r="H3" s="723"/>
      <c r="I3" s="723"/>
      <c r="J3" s="723"/>
      <c r="K3" s="723"/>
      <c r="L3" s="723"/>
      <c r="M3" s="723"/>
      <c r="N3" s="723"/>
      <c r="O3" s="723"/>
      <c r="P3" s="723"/>
      <c r="Q3" s="723"/>
      <c r="R3" s="723"/>
      <c r="S3" s="723"/>
      <c r="T3" s="723"/>
      <c r="U3" s="723"/>
      <c r="V3" s="723"/>
      <c r="W3" s="723"/>
      <c r="X3" s="723"/>
    </row>
    <row r="4" spans="1:24" ht="15" customHeight="1" x14ac:dyDescent="0.15">
      <c r="A4" s="725" t="s">
        <v>201</v>
      </c>
      <c r="B4" s="725"/>
      <c r="C4" s="725"/>
      <c r="D4" s="56"/>
      <c r="E4" s="57"/>
      <c r="F4" s="57"/>
      <c r="G4" s="57"/>
      <c r="H4" s="57"/>
      <c r="I4" s="57"/>
      <c r="J4" s="57"/>
      <c r="K4" s="57"/>
      <c r="L4" s="283" t="s">
        <v>189</v>
      </c>
      <c r="M4" s="285"/>
      <c r="N4" s="57"/>
      <c r="O4" s="57"/>
      <c r="P4" s="57"/>
      <c r="Q4" s="57"/>
      <c r="R4" s="59"/>
      <c r="S4" s="55" t="s">
        <v>202</v>
      </c>
      <c r="T4" s="731"/>
      <c r="U4" s="733"/>
      <c r="V4" s="733"/>
      <c r="W4" s="733"/>
      <c r="X4" s="732"/>
    </row>
    <row r="5" spans="1:24" ht="15" customHeight="1" x14ac:dyDescent="0.15">
      <c r="A5" s="370" t="s">
        <v>203</v>
      </c>
      <c r="B5" s="352"/>
      <c r="C5" s="353"/>
      <c r="D5" s="790" t="s">
        <v>204</v>
      </c>
      <c r="E5" s="813"/>
      <c r="F5" s="813"/>
      <c r="G5" s="813"/>
      <c r="H5" s="813"/>
      <c r="I5" s="813"/>
      <c r="J5" s="813"/>
      <c r="K5" s="813"/>
      <c r="L5" s="813"/>
      <c r="M5" s="813"/>
      <c r="N5" s="813"/>
      <c r="O5" s="813"/>
      <c r="P5" s="813"/>
      <c r="Q5" s="813"/>
      <c r="R5" s="813"/>
      <c r="S5" s="813"/>
      <c r="T5" s="813"/>
      <c r="U5" s="813"/>
      <c r="V5" s="813"/>
      <c r="W5" s="813"/>
      <c r="X5" s="894"/>
    </row>
    <row r="6" spans="1:24" ht="15" customHeight="1" x14ac:dyDescent="0.15">
      <c r="A6" s="414" t="s">
        <v>205</v>
      </c>
      <c r="B6" s="355"/>
      <c r="C6" s="356"/>
      <c r="D6" s="739" t="s">
        <v>206</v>
      </c>
      <c r="E6" s="740"/>
      <c r="F6" s="740"/>
      <c r="G6" s="740"/>
      <c r="H6" s="740"/>
      <c r="I6" s="740"/>
      <c r="J6" s="740"/>
      <c r="K6" s="740"/>
      <c r="L6" s="740"/>
      <c r="M6" s="740"/>
      <c r="N6" s="740"/>
      <c r="O6" s="740"/>
      <c r="P6" s="740"/>
      <c r="Q6" s="740"/>
      <c r="R6" s="740"/>
      <c r="S6" s="740"/>
      <c r="T6" s="740"/>
      <c r="U6" s="740"/>
      <c r="V6" s="740"/>
      <c r="W6" s="740"/>
      <c r="X6" s="741"/>
    </row>
    <row r="7" spans="1:24" ht="15" customHeight="1" x14ac:dyDescent="0.15">
      <c r="A7" s="414" t="s">
        <v>207</v>
      </c>
      <c r="B7" s="355"/>
      <c r="C7" s="356"/>
      <c r="D7" s="64" t="s">
        <v>62</v>
      </c>
      <c r="E7" s="739" t="s">
        <v>208</v>
      </c>
      <c r="F7" s="740"/>
      <c r="G7" s="740"/>
      <c r="H7" s="740"/>
      <c r="I7" s="740"/>
      <c r="J7" s="740"/>
      <c r="K7" s="741"/>
      <c r="L7" s="64" t="s">
        <v>2</v>
      </c>
      <c r="M7" s="790"/>
      <c r="N7" s="813"/>
      <c r="O7" s="894"/>
      <c r="P7" s="414" t="s">
        <v>209</v>
      </c>
      <c r="Q7" s="356"/>
      <c r="R7" s="790"/>
      <c r="S7" s="813"/>
      <c r="T7" s="813"/>
      <c r="U7" s="813"/>
      <c r="V7" s="813"/>
      <c r="W7" s="813"/>
      <c r="X7" s="894"/>
    </row>
    <row r="8" spans="1:24" ht="15" customHeight="1" x14ac:dyDescent="0.15">
      <c r="A8" s="414" t="s">
        <v>210</v>
      </c>
      <c r="B8" s="355"/>
      <c r="C8" s="355"/>
      <c r="D8" s="739" t="s">
        <v>211</v>
      </c>
      <c r="E8" s="740"/>
      <c r="F8" s="741"/>
      <c r="G8" s="739" t="s">
        <v>212</v>
      </c>
      <c r="H8" s="740"/>
      <c r="I8" s="740"/>
      <c r="J8" s="740"/>
      <c r="K8" s="740"/>
      <c r="L8" s="740"/>
      <c r="M8" s="740"/>
      <c r="N8" s="740"/>
      <c r="O8" s="740"/>
      <c r="P8" s="740"/>
      <c r="Q8" s="740"/>
      <c r="R8" s="740"/>
      <c r="S8" s="740"/>
      <c r="T8" s="740"/>
      <c r="U8" s="740"/>
      <c r="V8" s="740"/>
      <c r="W8" s="740"/>
      <c r="X8" s="741"/>
    </row>
    <row r="9" spans="1:24" ht="15" customHeight="1" x14ac:dyDescent="0.15">
      <c r="A9" s="414" t="s">
        <v>213</v>
      </c>
      <c r="B9" s="355"/>
      <c r="C9" s="356"/>
      <c r="D9" s="739" t="s">
        <v>214</v>
      </c>
      <c r="E9" s="740"/>
      <c r="F9" s="740"/>
      <c r="G9" s="740"/>
      <c r="H9" s="740"/>
      <c r="I9" s="740"/>
      <c r="J9" s="740"/>
      <c r="K9" s="740"/>
      <c r="L9" s="740"/>
      <c r="M9" s="740"/>
      <c r="N9" s="740"/>
      <c r="O9" s="740"/>
      <c r="P9" s="741"/>
      <c r="Q9" s="65" t="s">
        <v>24</v>
      </c>
      <c r="R9" s="790"/>
      <c r="S9" s="813"/>
      <c r="T9" s="813"/>
      <c r="U9" s="813"/>
      <c r="V9" s="813"/>
      <c r="W9" s="813"/>
      <c r="X9" s="894"/>
    </row>
    <row r="10" spans="1:24" ht="15" customHeight="1" x14ac:dyDescent="0.15">
      <c r="A10" s="1133" t="s">
        <v>215</v>
      </c>
      <c r="B10" s="1134"/>
      <c r="C10" s="1135"/>
      <c r="D10" s="739" t="s">
        <v>216</v>
      </c>
      <c r="E10" s="740"/>
      <c r="F10" s="740"/>
      <c r="G10" s="740"/>
      <c r="H10" s="740"/>
      <c r="I10" s="740"/>
      <c r="J10" s="740"/>
      <c r="K10" s="740"/>
      <c r="L10" s="740"/>
      <c r="M10" s="740"/>
      <c r="N10" s="740"/>
      <c r="O10" s="740"/>
      <c r="P10" s="740"/>
      <c r="Q10" s="740"/>
      <c r="R10" s="740"/>
      <c r="S10" s="740"/>
      <c r="T10" s="740"/>
      <c r="U10" s="740"/>
      <c r="V10" s="740"/>
      <c r="W10" s="740"/>
      <c r="X10" s="741"/>
    </row>
    <row r="11" spans="1:24" ht="15" customHeight="1" x14ac:dyDescent="0.15">
      <c r="A11" s="414" t="s">
        <v>217</v>
      </c>
      <c r="B11" s="355"/>
      <c r="C11" s="356"/>
      <c r="D11" s="739" t="s">
        <v>218</v>
      </c>
      <c r="E11" s="740"/>
      <c r="F11" s="740"/>
      <c r="G11" s="740"/>
      <c r="H11" s="740"/>
      <c r="I11" s="740"/>
      <c r="J11" s="740"/>
      <c r="K11" s="740"/>
      <c r="L11" s="740"/>
      <c r="M11" s="740"/>
      <c r="N11" s="740"/>
      <c r="O11" s="740"/>
      <c r="P11" s="740"/>
      <c r="Q11" s="740"/>
      <c r="R11" s="740"/>
      <c r="S11" s="740"/>
      <c r="T11" s="740"/>
      <c r="U11" s="740"/>
      <c r="V11" s="740"/>
      <c r="W11" s="740"/>
      <c r="X11" s="741"/>
    </row>
    <row r="12" spans="1:24" ht="15" customHeight="1" x14ac:dyDescent="0.15">
      <c r="A12" s="1136" t="s">
        <v>219</v>
      </c>
      <c r="B12" s="1137"/>
      <c r="C12" s="1137"/>
      <c r="D12" s="1137"/>
      <c r="E12" s="1137"/>
      <c r="F12" s="1137"/>
      <c r="G12" s="1137"/>
      <c r="H12" s="1137"/>
      <c r="I12" s="1137"/>
      <c r="J12" s="1137"/>
      <c r="K12" s="1137"/>
      <c r="L12" s="1137"/>
      <c r="M12" s="1137"/>
      <c r="N12" s="1137"/>
      <c r="O12" s="1137"/>
      <c r="P12" s="1137"/>
      <c r="Q12" s="1137"/>
      <c r="R12" s="1137"/>
      <c r="S12" s="1137"/>
      <c r="T12" s="1137"/>
      <c r="U12" s="1137"/>
      <c r="V12" s="1137"/>
      <c r="W12" s="1137"/>
      <c r="X12" s="1138"/>
    </row>
    <row r="13" spans="1:24" ht="15" customHeight="1" x14ac:dyDescent="0.15">
      <c r="A13" s="1139"/>
      <c r="B13" s="1140"/>
      <c r="C13" s="1140"/>
      <c r="D13" s="1140"/>
      <c r="E13" s="1140"/>
      <c r="F13" s="1140"/>
      <c r="G13" s="1140"/>
      <c r="H13" s="1140"/>
      <c r="I13" s="1140"/>
      <c r="J13" s="1140"/>
      <c r="K13" s="1140"/>
      <c r="L13" s="1140"/>
      <c r="M13" s="1140"/>
      <c r="N13" s="1140"/>
      <c r="O13" s="1140"/>
      <c r="P13" s="1140"/>
      <c r="Q13" s="1140"/>
      <c r="R13" s="1140"/>
      <c r="S13" s="1140"/>
      <c r="T13" s="1140"/>
      <c r="U13" s="1140"/>
      <c r="V13" s="1140"/>
      <c r="W13" s="1140"/>
      <c r="X13" s="1141"/>
    </row>
    <row r="14" spans="1:24" ht="15" customHeight="1" x14ac:dyDescent="0.15">
      <c r="A14" s="1139"/>
      <c r="B14" s="1140"/>
      <c r="C14" s="1140"/>
      <c r="D14" s="1140"/>
      <c r="E14" s="1140"/>
      <c r="F14" s="1140"/>
      <c r="G14" s="1140"/>
      <c r="H14" s="1140"/>
      <c r="I14" s="1140"/>
      <c r="J14" s="1140"/>
      <c r="K14" s="1140"/>
      <c r="L14" s="1140"/>
      <c r="M14" s="1140"/>
      <c r="N14" s="1140"/>
      <c r="O14" s="1140"/>
      <c r="P14" s="1140"/>
      <c r="Q14" s="1140"/>
      <c r="R14" s="1140"/>
      <c r="S14" s="1140"/>
      <c r="T14" s="1140"/>
      <c r="U14" s="1140"/>
      <c r="V14" s="1140"/>
      <c r="W14" s="1140"/>
      <c r="X14" s="1141"/>
    </row>
    <row r="15" spans="1:24" ht="15" customHeight="1" x14ac:dyDescent="0.15">
      <c r="A15" s="1139"/>
      <c r="B15" s="1140"/>
      <c r="C15" s="1140"/>
      <c r="D15" s="1140"/>
      <c r="E15" s="1140"/>
      <c r="F15" s="1140"/>
      <c r="G15" s="1140"/>
      <c r="H15" s="1140"/>
      <c r="I15" s="1140"/>
      <c r="J15" s="1140"/>
      <c r="K15" s="1140"/>
      <c r="L15" s="1140"/>
      <c r="M15" s="1140"/>
      <c r="N15" s="1140"/>
      <c r="O15" s="1140"/>
      <c r="P15" s="1140"/>
      <c r="Q15" s="1140"/>
      <c r="R15" s="1140"/>
      <c r="S15" s="1140"/>
      <c r="T15" s="1140"/>
      <c r="U15" s="1140"/>
      <c r="V15" s="1140"/>
      <c r="W15" s="1140"/>
      <c r="X15" s="1141"/>
    </row>
    <row r="16" spans="1:24" ht="15" customHeight="1" x14ac:dyDescent="0.15">
      <c r="A16" s="1139"/>
      <c r="B16" s="1140"/>
      <c r="C16" s="1140"/>
      <c r="D16" s="1140"/>
      <c r="E16" s="1140"/>
      <c r="F16" s="1140"/>
      <c r="G16" s="1140"/>
      <c r="H16" s="1140"/>
      <c r="I16" s="1140"/>
      <c r="J16" s="1140"/>
      <c r="K16" s="1140"/>
      <c r="L16" s="1140"/>
      <c r="M16" s="1140"/>
      <c r="N16" s="1140"/>
      <c r="O16" s="1140"/>
      <c r="P16" s="1140"/>
      <c r="Q16" s="1140"/>
      <c r="R16" s="1140"/>
      <c r="S16" s="1140"/>
      <c r="T16" s="1140"/>
      <c r="U16" s="1140"/>
      <c r="V16" s="1140"/>
      <c r="W16" s="1140"/>
      <c r="X16" s="1141"/>
    </row>
    <row r="17" spans="1:24" ht="15" customHeight="1" x14ac:dyDescent="0.15">
      <c r="A17" s="1139"/>
      <c r="B17" s="1140"/>
      <c r="C17" s="1140"/>
      <c r="D17" s="1140"/>
      <c r="E17" s="1140"/>
      <c r="F17" s="1140"/>
      <c r="G17" s="1140"/>
      <c r="H17" s="1140"/>
      <c r="I17" s="1140"/>
      <c r="J17" s="1140"/>
      <c r="K17" s="1140"/>
      <c r="L17" s="1140"/>
      <c r="M17" s="1140"/>
      <c r="N17" s="1140"/>
      <c r="O17" s="1140"/>
      <c r="P17" s="1140"/>
      <c r="Q17" s="1140"/>
      <c r="R17" s="1140"/>
      <c r="S17" s="1140"/>
      <c r="T17" s="1140"/>
      <c r="U17" s="1140"/>
      <c r="V17" s="1140"/>
      <c r="W17" s="1140"/>
      <c r="X17" s="1141"/>
    </row>
    <row r="18" spans="1:24" ht="15" customHeight="1" x14ac:dyDescent="0.15">
      <c r="A18" s="1139"/>
      <c r="B18" s="1140"/>
      <c r="C18" s="1140"/>
      <c r="D18" s="1140"/>
      <c r="E18" s="1140"/>
      <c r="F18" s="1140"/>
      <c r="G18" s="1140"/>
      <c r="H18" s="1140"/>
      <c r="I18" s="1140"/>
      <c r="J18" s="1140"/>
      <c r="K18" s="1140"/>
      <c r="L18" s="1140"/>
      <c r="M18" s="1140"/>
      <c r="N18" s="1140"/>
      <c r="O18" s="1140"/>
      <c r="P18" s="1140"/>
      <c r="Q18" s="1140"/>
      <c r="R18" s="1140"/>
      <c r="S18" s="1140"/>
      <c r="T18" s="1140"/>
      <c r="U18" s="1140"/>
      <c r="V18" s="1140"/>
      <c r="W18" s="1140"/>
      <c r="X18" s="1141"/>
    </row>
    <row r="19" spans="1:24" ht="15" customHeight="1" x14ac:dyDescent="0.15">
      <c r="A19" s="1139"/>
      <c r="B19" s="1140"/>
      <c r="C19" s="1140"/>
      <c r="D19" s="1140"/>
      <c r="E19" s="1140"/>
      <c r="F19" s="1140"/>
      <c r="G19" s="1140"/>
      <c r="H19" s="1140"/>
      <c r="I19" s="1140"/>
      <c r="J19" s="1140"/>
      <c r="K19" s="1140"/>
      <c r="L19" s="1140"/>
      <c r="M19" s="1140"/>
      <c r="N19" s="1140"/>
      <c r="O19" s="1140"/>
      <c r="P19" s="1140"/>
      <c r="Q19" s="1140"/>
      <c r="R19" s="1140"/>
      <c r="S19" s="1140"/>
      <c r="T19" s="1140"/>
      <c r="U19" s="1140"/>
      <c r="V19" s="1140"/>
      <c r="W19" s="1140"/>
      <c r="X19" s="1141"/>
    </row>
    <row r="20" spans="1:24" ht="15" customHeight="1" x14ac:dyDescent="0.15">
      <c r="A20" s="1139"/>
      <c r="B20" s="1140"/>
      <c r="C20" s="1140"/>
      <c r="D20" s="1140"/>
      <c r="E20" s="1140"/>
      <c r="F20" s="1140"/>
      <c r="G20" s="1140"/>
      <c r="H20" s="1140"/>
      <c r="I20" s="1140"/>
      <c r="J20" s="1140"/>
      <c r="K20" s="1140"/>
      <c r="L20" s="1140"/>
      <c r="M20" s="1140"/>
      <c r="N20" s="1140"/>
      <c r="O20" s="1140"/>
      <c r="P20" s="1140"/>
      <c r="Q20" s="1140"/>
      <c r="R20" s="1140"/>
      <c r="S20" s="1140"/>
      <c r="T20" s="1140"/>
      <c r="U20" s="1140"/>
      <c r="V20" s="1140"/>
      <c r="W20" s="1140"/>
      <c r="X20" s="1141"/>
    </row>
    <row r="21" spans="1:24" ht="15" customHeight="1" x14ac:dyDescent="0.15">
      <c r="A21" s="1139"/>
      <c r="B21" s="1140"/>
      <c r="C21" s="1140"/>
      <c r="D21" s="1140"/>
      <c r="E21" s="1140"/>
      <c r="F21" s="1140"/>
      <c r="G21" s="1140"/>
      <c r="H21" s="1140"/>
      <c r="I21" s="1140"/>
      <c r="J21" s="1140"/>
      <c r="K21" s="1140"/>
      <c r="L21" s="1140"/>
      <c r="M21" s="1140"/>
      <c r="N21" s="1140"/>
      <c r="O21" s="1140"/>
      <c r="P21" s="1140"/>
      <c r="Q21" s="1140"/>
      <c r="R21" s="1140"/>
      <c r="S21" s="1140"/>
      <c r="T21" s="1140"/>
      <c r="U21" s="1140"/>
      <c r="V21" s="1140"/>
      <c r="W21" s="1140"/>
      <c r="X21" s="1141"/>
    </row>
    <row r="22" spans="1:24" ht="15" customHeight="1" x14ac:dyDescent="0.15">
      <c r="A22" s="714" t="s">
        <v>220</v>
      </c>
      <c r="B22" s="714"/>
      <c r="C22" s="714"/>
      <c r="D22" s="1129" t="s">
        <v>221</v>
      </c>
      <c r="E22" s="1129"/>
      <c r="F22" s="1129"/>
      <c r="G22" s="1129"/>
      <c r="H22" s="1129"/>
      <c r="I22" s="1129"/>
      <c r="J22" s="1129"/>
      <c r="K22" s="1129"/>
      <c r="L22" s="1129"/>
      <c r="M22" s="1129"/>
      <c r="N22" s="1129"/>
      <c r="O22" s="1129"/>
      <c r="P22" s="1129"/>
      <c r="Q22" s="1129"/>
      <c r="R22" s="1129"/>
      <c r="S22" s="1129"/>
      <c r="T22" s="1129"/>
      <c r="U22" s="1129"/>
      <c r="V22" s="1129"/>
      <c r="W22" s="1129"/>
      <c r="X22" s="1129"/>
    </row>
    <row r="23" spans="1:24" ht="15" customHeight="1" x14ac:dyDescent="0.15">
      <c r="A23" s="714" t="s">
        <v>222</v>
      </c>
      <c r="B23" s="714"/>
      <c r="C23" s="714"/>
      <c r="D23" s="1129" t="s">
        <v>223</v>
      </c>
      <c r="E23" s="1129"/>
      <c r="F23" s="1129"/>
      <c r="G23" s="1129"/>
      <c r="H23" s="1129"/>
      <c r="I23" s="1129"/>
      <c r="J23" s="1129"/>
      <c r="K23" s="1129"/>
      <c r="L23" s="1129"/>
      <c r="M23" s="1129"/>
      <c r="N23" s="1129"/>
      <c r="O23" s="1129"/>
      <c r="P23" s="1129"/>
      <c r="Q23" s="1129"/>
      <c r="R23" s="1129"/>
      <c r="S23" s="1129"/>
      <c r="T23" s="1129"/>
      <c r="U23" s="1129"/>
      <c r="V23" s="1129"/>
      <c r="W23" s="1129"/>
      <c r="X23" s="1129"/>
    </row>
    <row r="24" spans="1:24" ht="15" customHeight="1" x14ac:dyDescent="0.15">
      <c r="A24" s="415" t="s">
        <v>224</v>
      </c>
      <c r="B24" s="349"/>
      <c r="C24" s="350"/>
      <c r="D24" s="739" t="s">
        <v>225</v>
      </c>
      <c r="E24" s="740"/>
      <c r="F24" s="740"/>
      <c r="G24" s="740"/>
      <c r="H24" s="740"/>
      <c r="I24" s="740"/>
      <c r="J24" s="740"/>
      <c r="K24" s="740"/>
      <c r="L24" s="740"/>
      <c r="M24" s="740"/>
      <c r="N24" s="740"/>
      <c r="O24" s="740"/>
      <c r="P24" s="740"/>
      <c r="Q24" s="740"/>
      <c r="R24" s="740"/>
      <c r="S24" s="740"/>
      <c r="T24" s="740"/>
      <c r="U24" s="740"/>
      <c r="V24" s="740"/>
      <c r="W24" s="740"/>
      <c r="X24" s="741"/>
    </row>
    <row r="25" spans="1:24" ht="15" customHeight="1" x14ac:dyDescent="0.15">
      <c r="A25" s="415" t="s">
        <v>226</v>
      </c>
      <c r="B25" s="349"/>
      <c r="C25" s="350"/>
      <c r="D25" s="739" t="s">
        <v>227</v>
      </c>
      <c r="E25" s="740"/>
      <c r="F25" s="740"/>
      <c r="G25" s="740"/>
      <c r="H25" s="740"/>
      <c r="I25" s="740"/>
      <c r="J25" s="740"/>
      <c r="K25" s="740"/>
      <c r="L25" s="740"/>
      <c r="M25" s="740"/>
      <c r="N25" s="740"/>
      <c r="O25" s="740"/>
      <c r="P25" s="740"/>
      <c r="Q25" s="740"/>
      <c r="R25" s="740"/>
      <c r="S25" s="740"/>
      <c r="T25" s="740"/>
      <c r="U25" s="740"/>
      <c r="V25" s="740"/>
      <c r="W25" s="740"/>
      <c r="X25" s="741"/>
    </row>
    <row r="26" spans="1:24" ht="15" customHeight="1" x14ac:dyDescent="0.15">
      <c r="A26" s="368"/>
      <c r="B26" s="385"/>
      <c r="C26" s="369"/>
      <c r="D26" s="739" t="s">
        <v>228</v>
      </c>
      <c r="E26" s="740"/>
      <c r="F26" s="740"/>
      <c r="G26" s="740"/>
      <c r="H26" s="740"/>
      <c r="I26" s="740"/>
      <c r="J26" s="740"/>
      <c r="K26" s="740"/>
      <c r="L26" s="740"/>
      <c r="M26" s="740"/>
      <c r="N26" s="740"/>
      <c r="O26" s="740"/>
      <c r="P26" s="740"/>
      <c r="Q26" s="740"/>
      <c r="R26" s="740"/>
      <c r="S26" s="740"/>
      <c r="T26" s="740"/>
      <c r="U26" s="740"/>
      <c r="V26" s="740"/>
      <c r="W26" s="740"/>
      <c r="X26" s="741"/>
    </row>
    <row r="27" spans="1:24" ht="15" customHeight="1" x14ac:dyDescent="0.15">
      <c r="A27" s="370"/>
      <c r="B27" s="352"/>
      <c r="C27" s="353"/>
      <c r="D27" s="739" t="s">
        <v>229</v>
      </c>
      <c r="E27" s="740"/>
      <c r="F27" s="740"/>
      <c r="G27" s="740"/>
      <c r="H27" s="740"/>
      <c r="I27" s="740"/>
      <c r="J27" s="740"/>
      <c r="K27" s="740"/>
      <c r="L27" s="740"/>
      <c r="M27" s="740"/>
      <c r="N27" s="740"/>
      <c r="O27" s="740"/>
      <c r="P27" s="740"/>
      <c r="Q27" s="740"/>
      <c r="R27" s="740"/>
      <c r="S27" s="740"/>
      <c r="T27" s="740"/>
      <c r="U27" s="740"/>
      <c r="V27" s="740"/>
      <c r="W27" s="740"/>
      <c r="X27" s="741"/>
    </row>
    <row r="28" spans="1:24" ht="15" customHeight="1" x14ac:dyDescent="0.15">
      <c r="A28" s="1130" t="s">
        <v>230</v>
      </c>
      <c r="B28" s="1131"/>
      <c r="C28" s="1132"/>
      <c r="D28" s="739" t="s">
        <v>231</v>
      </c>
      <c r="E28" s="740"/>
      <c r="F28" s="740"/>
      <c r="G28" s="740"/>
      <c r="H28" s="740"/>
      <c r="I28" s="740"/>
      <c r="J28" s="740"/>
      <c r="K28" s="740"/>
      <c r="L28" s="740"/>
      <c r="M28" s="740"/>
      <c r="N28" s="740"/>
      <c r="O28" s="740"/>
      <c r="P28" s="740"/>
      <c r="Q28" s="740"/>
      <c r="R28" s="740"/>
      <c r="S28" s="740"/>
      <c r="T28" s="740"/>
      <c r="U28" s="740"/>
      <c r="V28" s="740"/>
      <c r="W28" s="740"/>
      <c r="X28" s="741"/>
    </row>
    <row r="29" spans="1:24" ht="15" customHeight="1" x14ac:dyDescent="0.15">
      <c r="A29" s="1125" t="s">
        <v>232</v>
      </c>
      <c r="B29" s="1126"/>
      <c r="C29" s="1127"/>
      <c r="D29" s="749" t="s">
        <v>231</v>
      </c>
      <c r="E29" s="750"/>
      <c r="F29" s="750"/>
      <c r="G29" s="750"/>
      <c r="H29" s="750"/>
      <c r="I29" s="750"/>
      <c r="J29" s="750"/>
      <c r="K29" s="750"/>
      <c r="L29" s="750"/>
      <c r="M29" s="750"/>
      <c r="N29" s="750"/>
      <c r="O29" s="750"/>
      <c r="P29" s="750"/>
      <c r="Q29" s="750"/>
      <c r="R29" s="750"/>
      <c r="S29" s="750"/>
      <c r="T29" s="750"/>
      <c r="U29" s="750"/>
      <c r="V29" s="750"/>
      <c r="W29" s="750"/>
      <c r="X29" s="751"/>
    </row>
    <row r="30" spans="1:24" ht="15" customHeight="1" x14ac:dyDescent="0.15">
      <c r="A30" s="1128" t="s">
        <v>233</v>
      </c>
      <c r="B30" s="714" t="s">
        <v>234</v>
      </c>
      <c r="C30" s="714"/>
      <c r="D30" s="1129" t="s">
        <v>235</v>
      </c>
      <c r="E30" s="1129"/>
      <c r="F30" s="1129"/>
      <c r="G30" s="1129"/>
      <c r="H30" s="1129"/>
      <c r="I30" s="1129"/>
      <c r="J30" s="1129"/>
      <c r="K30" s="1129"/>
      <c r="L30" s="1129"/>
      <c r="M30" s="1129"/>
      <c r="N30" s="1129"/>
      <c r="O30" s="1129"/>
      <c r="P30" s="1129"/>
      <c r="Q30" s="1129"/>
      <c r="R30" s="1129"/>
      <c r="S30" s="1129"/>
      <c r="T30" s="1129"/>
      <c r="U30" s="1129"/>
      <c r="V30" s="1129"/>
      <c r="W30" s="1129"/>
      <c r="X30" s="1129"/>
    </row>
    <row r="31" spans="1:24" ht="15" customHeight="1" x14ac:dyDescent="0.15">
      <c r="A31" s="1128"/>
      <c r="B31" s="714" t="s">
        <v>236</v>
      </c>
      <c r="C31" s="714"/>
      <c r="D31" s="1129" t="s">
        <v>237</v>
      </c>
      <c r="E31" s="1129"/>
      <c r="F31" s="1129"/>
      <c r="G31" s="1129"/>
      <c r="H31" s="1129"/>
      <c r="I31" s="1129"/>
      <c r="J31" s="1129"/>
      <c r="K31" s="1129"/>
      <c r="L31" s="1129"/>
      <c r="M31" s="1129"/>
      <c r="N31" s="1129"/>
      <c r="O31" s="1129"/>
      <c r="P31" s="1129"/>
      <c r="Q31" s="1129"/>
      <c r="R31" s="1129"/>
      <c r="S31" s="1129"/>
      <c r="T31" s="1129"/>
      <c r="U31" s="1129"/>
      <c r="V31" s="1129"/>
      <c r="W31" s="1129"/>
      <c r="X31" s="1129"/>
    </row>
    <row r="32" spans="1:24" ht="15" customHeight="1" x14ac:dyDescent="0.15">
      <c r="A32" s="1128"/>
      <c r="B32" s="714" t="s">
        <v>238</v>
      </c>
      <c r="C32" s="714"/>
      <c r="D32" s="1129" t="s">
        <v>239</v>
      </c>
      <c r="E32" s="1129"/>
      <c r="F32" s="1129"/>
      <c r="G32" s="1129"/>
      <c r="H32" s="1129"/>
      <c r="I32" s="1129"/>
      <c r="J32" s="1129"/>
      <c r="K32" s="1129"/>
      <c r="L32" s="1129"/>
      <c r="M32" s="1129"/>
      <c r="N32" s="1129"/>
      <c r="O32" s="1129"/>
      <c r="P32" s="1129"/>
      <c r="Q32" s="1129"/>
      <c r="R32" s="1129"/>
      <c r="S32" s="1129"/>
      <c r="T32" s="1129"/>
      <c r="U32" s="1129"/>
      <c r="V32" s="1129"/>
      <c r="W32" s="1129"/>
      <c r="X32" s="1129"/>
    </row>
    <row r="33" spans="1:24" ht="15" customHeight="1" x14ac:dyDescent="0.15">
      <c r="A33" s="1128"/>
      <c r="B33" s="714" t="s">
        <v>236</v>
      </c>
      <c r="C33" s="714"/>
      <c r="D33" s="1129" t="s">
        <v>237</v>
      </c>
      <c r="E33" s="1129"/>
      <c r="F33" s="1129"/>
      <c r="G33" s="1129"/>
      <c r="H33" s="1129"/>
      <c r="I33" s="1129"/>
      <c r="J33" s="1129"/>
      <c r="K33" s="1129"/>
      <c r="L33" s="1129"/>
      <c r="M33" s="1129"/>
      <c r="N33" s="1129"/>
      <c r="O33" s="1129"/>
      <c r="P33" s="1129"/>
      <c r="Q33" s="1129"/>
      <c r="R33" s="1129"/>
      <c r="S33" s="1129"/>
      <c r="T33" s="1129"/>
      <c r="U33" s="1129"/>
      <c r="V33" s="1129"/>
      <c r="W33" s="1129"/>
      <c r="X33" s="1129"/>
    </row>
    <row r="34" spans="1:24" ht="15" customHeight="1" x14ac:dyDescent="0.15">
      <c r="A34" s="1128"/>
      <c r="B34" s="762"/>
      <c r="C34" s="763"/>
      <c r="D34" s="763"/>
      <c r="E34" s="763"/>
      <c r="F34" s="763"/>
      <c r="G34" s="763"/>
      <c r="H34" s="763"/>
      <c r="I34" s="763"/>
      <c r="J34" s="763"/>
      <c r="K34" s="763"/>
      <c r="L34" s="763"/>
      <c r="M34" s="763"/>
      <c r="N34" s="763"/>
      <c r="O34" s="763"/>
      <c r="P34" s="763"/>
      <c r="Q34" s="763"/>
      <c r="R34" s="763"/>
      <c r="S34" s="763"/>
      <c r="T34" s="763"/>
      <c r="U34" s="763"/>
      <c r="V34" s="763"/>
      <c r="W34" s="763"/>
      <c r="X34" s="764"/>
    </row>
    <row r="35" spans="1:24" ht="15" customHeight="1" x14ac:dyDescent="0.15">
      <c r="A35" s="1128"/>
      <c r="B35" s="1120"/>
      <c r="C35" s="1121"/>
      <c r="D35" s="1121"/>
      <c r="E35" s="1121"/>
      <c r="F35" s="1121"/>
      <c r="G35" s="1121"/>
      <c r="H35" s="1121"/>
      <c r="I35" s="1121"/>
      <c r="J35" s="1121"/>
      <c r="K35" s="1121"/>
      <c r="L35" s="1121"/>
      <c r="M35" s="1121"/>
      <c r="N35" s="1121"/>
      <c r="O35" s="1121"/>
      <c r="P35" s="1121"/>
      <c r="Q35" s="1121"/>
      <c r="R35" s="1121"/>
      <c r="S35" s="1121"/>
      <c r="T35" s="1121"/>
      <c r="U35" s="1121"/>
      <c r="V35" s="1121"/>
      <c r="W35" s="1121"/>
      <c r="X35" s="1122"/>
    </row>
    <row r="36" spans="1:24" ht="15" customHeight="1" x14ac:dyDescent="0.15">
      <c r="A36" s="1128"/>
      <c r="B36" s="1120"/>
      <c r="C36" s="1121"/>
      <c r="D36" s="1121"/>
      <c r="E36" s="1121"/>
      <c r="F36" s="1121"/>
      <c r="G36" s="1121"/>
      <c r="H36" s="1121"/>
      <c r="I36" s="1121"/>
      <c r="J36" s="1121"/>
      <c r="K36" s="1121"/>
      <c r="L36" s="1121"/>
      <c r="M36" s="1121"/>
      <c r="N36" s="1121"/>
      <c r="O36" s="1121"/>
      <c r="P36" s="1121"/>
      <c r="Q36" s="1121"/>
      <c r="R36" s="1121"/>
      <c r="S36" s="1121"/>
      <c r="T36" s="1121"/>
      <c r="U36" s="1121"/>
      <c r="V36" s="1121"/>
      <c r="W36" s="1121"/>
      <c r="X36" s="1122"/>
    </row>
    <row r="37" spans="1:24" ht="15" customHeight="1" x14ac:dyDescent="0.15">
      <c r="A37" s="1128"/>
      <c r="B37" s="1120"/>
      <c r="C37" s="1121"/>
      <c r="D37" s="1121"/>
      <c r="E37" s="1121"/>
      <c r="F37" s="1121"/>
      <c r="G37" s="1121"/>
      <c r="H37" s="1121"/>
      <c r="I37" s="1121"/>
      <c r="J37" s="1121"/>
      <c r="K37" s="1121"/>
      <c r="L37" s="1121"/>
      <c r="M37" s="1121"/>
      <c r="N37" s="1121"/>
      <c r="O37" s="1121"/>
      <c r="P37" s="1121"/>
      <c r="Q37" s="1121"/>
      <c r="R37" s="1121"/>
      <c r="S37" s="1121"/>
      <c r="T37" s="1121"/>
      <c r="U37" s="1121"/>
      <c r="V37" s="1121"/>
      <c r="W37" s="1121"/>
      <c r="X37" s="1122"/>
    </row>
    <row r="38" spans="1:24" ht="15" customHeight="1" x14ac:dyDescent="0.15">
      <c r="A38" s="1128"/>
      <c r="B38" s="1120"/>
      <c r="C38" s="1121"/>
      <c r="D38" s="1121"/>
      <c r="E38" s="1121"/>
      <c r="F38" s="1121"/>
      <c r="G38" s="1121"/>
      <c r="H38" s="1121"/>
      <c r="I38" s="1121"/>
      <c r="J38" s="1121"/>
      <c r="K38" s="1121"/>
      <c r="L38" s="1121"/>
      <c r="M38" s="1121"/>
      <c r="N38" s="1121"/>
      <c r="O38" s="1121"/>
      <c r="P38" s="1121"/>
      <c r="Q38" s="1121"/>
      <c r="R38" s="1121"/>
      <c r="S38" s="1121"/>
      <c r="T38" s="1121"/>
      <c r="U38" s="1121"/>
      <c r="V38" s="1121"/>
      <c r="W38" s="1121"/>
      <c r="X38" s="1122"/>
    </row>
    <row r="39" spans="1:24" ht="15" customHeight="1" x14ac:dyDescent="0.15">
      <c r="A39" s="1128"/>
      <c r="B39" s="1120"/>
      <c r="C39" s="1121"/>
      <c r="D39" s="1121"/>
      <c r="E39" s="1121"/>
      <c r="F39" s="1121"/>
      <c r="G39" s="1121"/>
      <c r="H39" s="1121"/>
      <c r="I39" s="1121"/>
      <c r="J39" s="1121"/>
      <c r="K39" s="1121"/>
      <c r="L39" s="1121"/>
      <c r="M39" s="1121"/>
      <c r="N39" s="1121"/>
      <c r="O39" s="1121"/>
      <c r="P39" s="1121"/>
      <c r="Q39" s="1121"/>
      <c r="R39" s="1121"/>
      <c r="S39" s="1121"/>
      <c r="T39" s="1121"/>
      <c r="U39" s="1121"/>
      <c r="V39" s="1121"/>
      <c r="W39" s="1121"/>
      <c r="X39" s="1122"/>
    </row>
    <row r="40" spans="1:24" ht="15" customHeight="1" x14ac:dyDescent="0.15">
      <c r="A40" s="1128"/>
      <c r="B40" s="1120"/>
      <c r="C40" s="1121"/>
      <c r="D40" s="1121"/>
      <c r="E40" s="1121"/>
      <c r="F40" s="1121"/>
      <c r="G40" s="1121"/>
      <c r="H40" s="1121"/>
      <c r="I40" s="1121"/>
      <c r="J40" s="1121"/>
      <c r="K40" s="1121"/>
      <c r="L40" s="1121"/>
      <c r="M40" s="1121"/>
      <c r="N40" s="1121"/>
      <c r="O40" s="1121"/>
      <c r="P40" s="1121"/>
      <c r="Q40" s="1121"/>
      <c r="R40" s="1121"/>
      <c r="S40" s="1121"/>
      <c r="T40" s="1121"/>
      <c r="U40" s="1121"/>
      <c r="V40" s="1121"/>
      <c r="W40" s="1121"/>
      <c r="X40" s="1122"/>
    </row>
    <row r="41" spans="1:24" ht="15" customHeight="1" x14ac:dyDescent="0.15">
      <c r="A41" s="1128"/>
      <c r="B41" s="1120"/>
      <c r="C41" s="1121"/>
      <c r="D41" s="1121"/>
      <c r="E41" s="1121"/>
      <c r="F41" s="1121"/>
      <c r="G41" s="1121"/>
      <c r="H41" s="1121"/>
      <c r="I41" s="1121"/>
      <c r="J41" s="1121"/>
      <c r="K41" s="1121"/>
      <c r="L41" s="1121"/>
      <c r="M41" s="1121"/>
      <c r="N41" s="1121"/>
      <c r="O41" s="1121"/>
      <c r="P41" s="1121"/>
      <c r="Q41" s="1121"/>
      <c r="R41" s="1121"/>
      <c r="S41" s="1121"/>
      <c r="T41" s="1121"/>
      <c r="U41" s="1121"/>
      <c r="V41" s="1121"/>
      <c r="W41" s="1121"/>
      <c r="X41" s="1122"/>
    </row>
    <row r="42" spans="1:24" ht="15" customHeight="1" x14ac:dyDescent="0.15">
      <c r="A42" s="1128"/>
      <c r="B42" s="765"/>
      <c r="C42" s="766"/>
      <c r="D42" s="766"/>
      <c r="E42" s="766"/>
      <c r="F42" s="766"/>
      <c r="G42" s="766"/>
      <c r="H42" s="766"/>
      <c r="I42" s="766"/>
      <c r="J42" s="766"/>
      <c r="K42" s="766"/>
      <c r="L42" s="766"/>
      <c r="M42" s="766"/>
      <c r="N42" s="766"/>
      <c r="O42" s="766"/>
      <c r="P42" s="766"/>
      <c r="Q42" s="766"/>
      <c r="R42" s="766"/>
      <c r="S42" s="766"/>
      <c r="T42" s="766"/>
      <c r="U42" s="766"/>
      <c r="V42" s="766"/>
      <c r="W42" s="766"/>
      <c r="X42" s="767"/>
    </row>
    <row r="43" spans="1:24" ht="15" customHeight="1" x14ac:dyDescent="0.15">
      <c r="A43" s="700" t="s">
        <v>240</v>
      </c>
      <c r="B43" s="414" t="s">
        <v>241</v>
      </c>
      <c r="C43" s="355"/>
      <c r="D43" s="739" t="s">
        <v>242</v>
      </c>
      <c r="E43" s="740"/>
      <c r="F43" s="740"/>
      <c r="G43" s="740"/>
      <c r="H43" s="740"/>
      <c r="I43" s="740"/>
      <c r="J43" s="740"/>
      <c r="K43" s="740"/>
      <c r="L43" s="740"/>
      <c r="M43" s="740"/>
      <c r="N43" s="740"/>
      <c r="O43" s="740"/>
      <c r="P43" s="740"/>
      <c r="Q43" s="740"/>
      <c r="R43" s="740"/>
      <c r="S43" s="740"/>
      <c r="T43" s="740"/>
      <c r="U43" s="740"/>
      <c r="V43" s="740"/>
      <c r="W43" s="740"/>
      <c r="X43" s="741"/>
    </row>
    <row r="44" spans="1:24" ht="15" customHeight="1" x14ac:dyDescent="0.15">
      <c r="A44" s="701"/>
      <c r="B44" s="414" t="s">
        <v>169</v>
      </c>
      <c r="C44" s="356"/>
      <c r="D44" s="749" t="s">
        <v>243</v>
      </c>
      <c r="E44" s="750"/>
      <c r="F44" s="750"/>
      <c r="G44" s="750"/>
      <c r="H44" s="750"/>
      <c r="I44" s="750"/>
      <c r="J44" s="750"/>
      <c r="K44" s="750"/>
      <c r="L44" s="750"/>
      <c r="M44" s="750"/>
      <c r="N44" s="750"/>
      <c r="O44" s="750"/>
      <c r="P44" s="750"/>
      <c r="Q44" s="750"/>
      <c r="R44" s="750"/>
      <c r="S44" s="750"/>
      <c r="T44" s="750"/>
      <c r="U44" s="750"/>
      <c r="V44" s="750"/>
      <c r="W44" s="750"/>
      <c r="X44" s="751"/>
    </row>
    <row r="45" spans="1:24" ht="15" customHeight="1" x14ac:dyDescent="0.15">
      <c r="A45" s="701"/>
      <c r="B45" s="560"/>
      <c r="C45" s="566"/>
      <c r="D45" s="752" t="s">
        <v>244</v>
      </c>
      <c r="E45" s="706"/>
      <c r="F45" s="706"/>
      <c r="G45" s="706"/>
      <c r="H45" s="706"/>
      <c r="I45" s="706"/>
      <c r="J45" s="706"/>
      <c r="K45" s="706"/>
      <c r="L45" s="706"/>
      <c r="M45" s="706"/>
      <c r="N45" s="706"/>
      <c r="O45" s="706"/>
      <c r="P45" s="706"/>
      <c r="Q45" s="706"/>
      <c r="R45" s="706"/>
      <c r="S45" s="706"/>
      <c r="T45" s="706"/>
      <c r="U45" s="706"/>
      <c r="V45" s="706"/>
      <c r="W45" s="706"/>
      <c r="X45" s="707"/>
    </row>
    <row r="46" spans="1:24" ht="15" customHeight="1" x14ac:dyDescent="0.15">
      <c r="A46" s="701"/>
      <c r="B46" s="762"/>
      <c r="C46" s="763"/>
      <c r="D46" s="763"/>
      <c r="E46" s="763"/>
      <c r="F46" s="763"/>
      <c r="G46" s="763"/>
      <c r="H46" s="763"/>
      <c r="I46" s="763"/>
      <c r="J46" s="763"/>
      <c r="K46" s="763"/>
      <c r="L46" s="763"/>
      <c r="M46" s="763"/>
      <c r="N46" s="763"/>
      <c r="O46" s="763"/>
      <c r="P46" s="763"/>
      <c r="Q46" s="763"/>
      <c r="R46" s="763"/>
      <c r="S46" s="763"/>
      <c r="T46" s="763"/>
      <c r="U46" s="763"/>
      <c r="V46" s="763"/>
      <c r="W46" s="763"/>
      <c r="X46" s="764"/>
    </row>
    <row r="47" spans="1:24" ht="15" customHeight="1" x14ac:dyDescent="0.15">
      <c r="A47" s="701"/>
      <c r="B47" s="1120"/>
      <c r="C47" s="1121"/>
      <c r="D47" s="1121"/>
      <c r="E47" s="1121"/>
      <c r="F47" s="1121"/>
      <c r="G47" s="1121"/>
      <c r="H47" s="1121"/>
      <c r="I47" s="1121"/>
      <c r="J47" s="1121"/>
      <c r="K47" s="1121"/>
      <c r="L47" s="1121"/>
      <c r="M47" s="1121"/>
      <c r="N47" s="1121"/>
      <c r="O47" s="1121"/>
      <c r="P47" s="1121"/>
      <c r="Q47" s="1121"/>
      <c r="R47" s="1121"/>
      <c r="S47" s="1121"/>
      <c r="T47" s="1121"/>
      <c r="U47" s="1121"/>
      <c r="V47" s="1121"/>
      <c r="W47" s="1121"/>
      <c r="X47" s="1122"/>
    </row>
    <row r="48" spans="1:24" ht="15" customHeight="1" x14ac:dyDescent="0.15">
      <c r="A48" s="701"/>
      <c r="B48" s="1120"/>
      <c r="C48" s="1121"/>
      <c r="D48" s="1121"/>
      <c r="E48" s="1121"/>
      <c r="F48" s="1121"/>
      <c r="G48" s="1121"/>
      <c r="H48" s="1121"/>
      <c r="I48" s="1121"/>
      <c r="J48" s="1121"/>
      <c r="K48" s="1121"/>
      <c r="L48" s="1121"/>
      <c r="M48" s="1121"/>
      <c r="N48" s="1121"/>
      <c r="O48" s="1121"/>
      <c r="P48" s="1121"/>
      <c r="Q48" s="1121"/>
      <c r="R48" s="1121"/>
      <c r="S48" s="1121"/>
      <c r="T48" s="1121"/>
      <c r="U48" s="1121"/>
      <c r="V48" s="1121"/>
      <c r="W48" s="1121"/>
      <c r="X48" s="1122"/>
    </row>
    <row r="49" spans="1:24" ht="15" customHeight="1" x14ac:dyDescent="0.15">
      <c r="A49" s="701"/>
      <c r="B49" s="1120"/>
      <c r="C49" s="1121"/>
      <c r="D49" s="1121"/>
      <c r="E49" s="1121"/>
      <c r="F49" s="1121"/>
      <c r="G49" s="1121"/>
      <c r="H49" s="1121"/>
      <c r="I49" s="1121"/>
      <c r="J49" s="1121"/>
      <c r="K49" s="1121"/>
      <c r="L49" s="1121"/>
      <c r="M49" s="1121"/>
      <c r="N49" s="1121"/>
      <c r="O49" s="1121"/>
      <c r="P49" s="1121"/>
      <c r="Q49" s="1121"/>
      <c r="R49" s="1121"/>
      <c r="S49" s="1121"/>
      <c r="T49" s="1121"/>
      <c r="U49" s="1121"/>
      <c r="V49" s="1121"/>
      <c r="W49" s="1121"/>
      <c r="X49" s="1122"/>
    </row>
    <row r="50" spans="1:24" ht="15" customHeight="1" x14ac:dyDescent="0.15">
      <c r="A50" s="701"/>
      <c r="B50" s="1120"/>
      <c r="C50" s="1121"/>
      <c r="D50" s="1121"/>
      <c r="E50" s="1121"/>
      <c r="F50" s="1121"/>
      <c r="G50" s="1121"/>
      <c r="H50" s="1121"/>
      <c r="I50" s="1121"/>
      <c r="J50" s="1121"/>
      <c r="K50" s="1121"/>
      <c r="L50" s="1121"/>
      <c r="M50" s="1121"/>
      <c r="N50" s="1121"/>
      <c r="O50" s="1121"/>
      <c r="P50" s="1121"/>
      <c r="Q50" s="1121"/>
      <c r="R50" s="1121"/>
      <c r="S50" s="1121"/>
      <c r="T50" s="1121"/>
      <c r="U50" s="1121"/>
      <c r="V50" s="1121"/>
      <c r="W50" s="1121"/>
      <c r="X50" s="1122"/>
    </row>
    <row r="51" spans="1:24" ht="15" customHeight="1" x14ac:dyDescent="0.15">
      <c r="A51" s="701"/>
      <c r="B51" s="1120"/>
      <c r="C51" s="1121"/>
      <c r="D51" s="1121"/>
      <c r="E51" s="1121"/>
      <c r="F51" s="1121"/>
      <c r="G51" s="1121"/>
      <c r="H51" s="1121"/>
      <c r="I51" s="1121"/>
      <c r="J51" s="1121"/>
      <c r="K51" s="1121"/>
      <c r="L51" s="1121"/>
      <c r="M51" s="1121"/>
      <c r="N51" s="1121"/>
      <c r="O51" s="1121"/>
      <c r="P51" s="1121"/>
      <c r="Q51" s="1121"/>
      <c r="R51" s="1121"/>
      <c r="S51" s="1121"/>
      <c r="T51" s="1121"/>
      <c r="U51" s="1121"/>
      <c r="V51" s="1121"/>
      <c r="W51" s="1121"/>
      <c r="X51" s="1122"/>
    </row>
    <row r="52" spans="1:24" ht="15" customHeight="1" x14ac:dyDescent="0.15">
      <c r="A52" s="701"/>
      <c r="B52" s="765"/>
      <c r="C52" s="766"/>
      <c r="D52" s="766"/>
      <c r="E52" s="766"/>
      <c r="F52" s="766"/>
      <c r="G52" s="766"/>
      <c r="H52" s="766"/>
      <c r="I52" s="766"/>
      <c r="J52" s="766"/>
      <c r="K52" s="766"/>
      <c r="L52" s="766"/>
      <c r="M52" s="766"/>
      <c r="N52" s="766"/>
      <c r="O52" s="766"/>
      <c r="P52" s="766"/>
      <c r="Q52" s="766"/>
      <c r="R52" s="766"/>
      <c r="S52" s="766"/>
      <c r="T52" s="766"/>
      <c r="U52" s="766"/>
      <c r="V52" s="766"/>
      <c r="W52" s="766"/>
      <c r="X52" s="767"/>
    </row>
    <row r="53" spans="1:24" ht="15" customHeight="1" x14ac:dyDescent="0.15">
      <c r="A53" s="700" t="s">
        <v>16</v>
      </c>
      <c r="B53" s="414" t="s">
        <v>245</v>
      </c>
      <c r="C53" s="355"/>
      <c r="D53" s="739" t="s">
        <v>246</v>
      </c>
      <c r="E53" s="740"/>
      <c r="F53" s="740"/>
      <c r="G53" s="740"/>
      <c r="H53" s="740"/>
      <c r="I53" s="740"/>
      <c r="J53" s="740"/>
      <c r="K53" s="740"/>
      <c r="L53" s="740"/>
      <c r="M53" s="740"/>
      <c r="N53" s="740"/>
      <c r="O53" s="740"/>
      <c r="P53" s="740"/>
      <c r="Q53" s="740"/>
      <c r="R53" s="740"/>
      <c r="S53" s="740"/>
      <c r="T53" s="740"/>
      <c r="U53" s="740"/>
      <c r="V53" s="740"/>
      <c r="W53" s="740"/>
      <c r="X53" s="741"/>
    </row>
    <row r="54" spans="1:24" ht="15" customHeight="1" x14ac:dyDescent="0.15">
      <c r="A54" s="1123"/>
      <c r="B54" s="313" t="s">
        <v>247</v>
      </c>
      <c r="C54" s="377"/>
      <c r="D54" s="749" t="s">
        <v>248</v>
      </c>
      <c r="E54" s="750"/>
      <c r="F54" s="750"/>
      <c r="G54" s="750"/>
      <c r="H54" s="750"/>
      <c r="I54" s="750"/>
      <c r="J54" s="750"/>
      <c r="K54" s="750"/>
      <c r="L54" s="750"/>
      <c r="M54" s="750"/>
      <c r="N54" s="750"/>
      <c r="O54" s="750"/>
      <c r="P54" s="750"/>
      <c r="Q54" s="750"/>
      <c r="R54" s="750"/>
      <c r="S54" s="750"/>
      <c r="T54" s="750"/>
      <c r="U54" s="750"/>
      <c r="V54" s="750"/>
      <c r="W54" s="750"/>
      <c r="X54" s="751"/>
    </row>
    <row r="55" spans="1:24" ht="15" customHeight="1" x14ac:dyDescent="0.15">
      <c r="A55" s="1123"/>
      <c r="B55" s="316"/>
      <c r="C55" s="372"/>
      <c r="D55" s="752" t="s">
        <v>249</v>
      </c>
      <c r="E55" s="753"/>
      <c r="F55" s="753"/>
      <c r="G55" s="753"/>
      <c r="H55" s="753"/>
      <c r="I55" s="753"/>
      <c r="J55" s="753"/>
      <c r="K55" s="753"/>
      <c r="L55" s="753"/>
      <c r="M55" s="753"/>
      <c r="N55" s="753"/>
      <c r="O55" s="753"/>
      <c r="P55" s="753"/>
      <c r="Q55" s="753"/>
      <c r="R55" s="753"/>
      <c r="S55" s="753"/>
      <c r="T55" s="753"/>
      <c r="U55" s="753"/>
      <c r="V55" s="753"/>
      <c r="W55" s="753"/>
      <c r="X55" s="754"/>
    </row>
    <row r="56" spans="1:24" ht="15" customHeight="1" x14ac:dyDescent="0.15">
      <c r="A56" s="1123"/>
      <c r="B56" s="313" t="s">
        <v>250</v>
      </c>
      <c r="C56" s="377"/>
      <c r="D56" s="749" t="s">
        <v>251</v>
      </c>
      <c r="E56" s="750"/>
      <c r="F56" s="750"/>
      <c r="G56" s="750"/>
      <c r="H56" s="750"/>
      <c r="I56" s="750"/>
      <c r="J56" s="750"/>
      <c r="K56" s="750"/>
      <c r="L56" s="750"/>
      <c r="M56" s="750"/>
      <c r="N56" s="750"/>
      <c r="O56" s="750"/>
      <c r="P56" s="750"/>
      <c r="Q56" s="750"/>
      <c r="R56" s="750"/>
      <c r="S56" s="750"/>
      <c r="T56" s="750"/>
      <c r="U56" s="750"/>
      <c r="V56" s="750"/>
      <c r="W56" s="750"/>
      <c r="X56" s="751"/>
    </row>
    <row r="57" spans="1:24" ht="15" customHeight="1" x14ac:dyDescent="0.15">
      <c r="A57" s="1123"/>
      <c r="B57" s="316"/>
      <c r="C57" s="372"/>
      <c r="D57" s="752" t="s">
        <v>252</v>
      </c>
      <c r="E57" s="753"/>
      <c r="F57" s="753"/>
      <c r="G57" s="753"/>
      <c r="H57" s="753"/>
      <c r="I57" s="753"/>
      <c r="J57" s="753"/>
      <c r="K57" s="753"/>
      <c r="L57" s="753"/>
      <c r="M57" s="753"/>
      <c r="N57" s="753"/>
      <c r="O57" s="753"/>
      <c r="P57" s="753"/>
      <c r="Q57" s="753"/>
      <c r="R57" s="753"/>
      <c r="S57" s="753"/>
      <c r="T57" s="753"/>
      <c r="U57" s="753"/>
      <c r="V57" s="753"/>
      <c r="W57" s="753"/>
      <c r="X57" s="754"/>
    </row>
    <row r="58" spans="1:24" ht="15" customHeight="1" x14ac:dyDescent="0.15">
      <c r="A58" s="1123"/>
      <c r="B58" s="69"/>
      <c r="C58" s="70"/>
      <c r="D58" s="70"/>
      <c r="E58" s="70"/>
      <c r="F58" s="70"/>
      <c r="G58" s="70"/>
      <c r="H58" s="70"/>
      <c r="I58" s="70"/>
      <c r="J58" s="70"/>
      <c r="K58" s="70"/>
      <c r="L58" s="70"/>
      <c r="M58" s="70"/>
      <c r="N58" s="70"/>
      <c r="O58" s="70"/>
      <c r="P58" s="70"/>
      <c r="Q58" s="70"/>
      <c r="R58" s="70"/>
      <c r="S58" s="70"/>
      <c r="T58" s="70"/>
      <c r="U58" s="70"/>
      <c r="V58" s="70"/>
      <c r="W58" s="70"/>
      <c r="X58" s="71"/>
    </row>
    <row r="59" spans="1:24" ht="15" customHeight="1" x14ac:dyDescent="0.15">
      <c r="A59" s="1123"/>
      <c r="B59" s="72"/>
      <c r="C59" s="73"/>
      <c r="D59" s="73"/>
      <c r="E59" s="73"/>
      <c r="F59" s="73"/>
      <c r="G59" s="73"/>
      <c r="H59" s="73"/>
      <c r="I59" s="73"/>
      <c r="J59" s="73"/>
      <c r="K59" s="73"/>
      <c r="L59" s="73"/>
      <c r="M59" s="73"/>
      <c r="N59" s="73"/>
      <c r="O59" s="73"/>
      <c r="P59" s="73"/>
      <c r="Q59" s="73"/>
      <c r="R59" s="73"/>
      <c r="S59" s="73"/>
      <c r="T59" s="73"/>
      <c r="U59" s="73"/>
      <c r="V59" s="73"/>
      <c r="W59" s="73"/>
      <c r="X59" s="74"/>
    </row>
    <row r="60" spans="1:24" ht="15" customHeight="1" x14ac:dyDescent="0.15">
      <c r="A60" s="1123"/>
      <c r="B60" s="72"/>
      <c r="C60" s="73"/>
      <c r="D60" s="73"/>
      <c r="E60" s="73"/>
      <c r="F60" s="73"/>
      <c r="G60" s="73"/>
      <c r="H60" s="73"/>
      <c r="I60" s="73"/>
      <c r="J60" s="73"/>
      <c r="K60" s="73"/>
      <c r="L60" s="73"/>
      <c r="M60" s="73"/>
      <c r="N60" s="73"/>
      <c r="O60" s="73"/>
      <c r="P60" s="73"/>
      <c r="Q60" s="73"/>
      <c r="R60" s="73"/>
      <c r="S60" s="73"/>
      <c r="T60" s="73"/>
      <c r="U60" s="73"/>
      <c r="V60" s="73"/>
      <c r="W60" s="73"/>
      <c r="X60" s="74"/>
    </row>
    <row r="61" spans="1:24" ht="15" customHeight="1" x14ac:dyDescent="0.15">
      <c r="A61" s="1123"/>
      <c r="B61" s="72"/>
      <c r="C61" s="73"/>
      <c r="D61" s="73"/>
      <c r="E61" s="73"/>
      <c r="F61" s="73"/>
      <c r="G61" s="73"/>
      <c r="H61" s="73"/>
      <c r="I61" s="73"/>
      <c r="J61" s="73"/>
      <c r="K61" s="73"/>
      <c r="L61" s="73"/>
      <c r="M61" s="73"/>
      <c r="N61" s="73"/>
      <c r="O61" s="73"/>
      <c r="P61" s="73"/>
      <c r="Q61" s="73"/>
      <c r="R61" s="73"/>
      <c r="S61" s="73"/>
      <c r="T61" s="73"/>
      <c r="U61" s="73"/>
      <c r="V61" s="73"/>
      <c r="W61" s="73"/>
      <c r="X61" s="74"/>
    </row>
    <row r="62" spans="1:24" ht="15" customHeight="1" x14ac:dyDescent="0.15">
      <c r="A62" s="1123"/>
      <c r="B62" s="72"/>
      <c r="C62" s="73"/>
      <c r="D62" s="73"/>
      <c r="E62" s="73"/>
      <c r="F62" s="73"/>
      <c r="G62" s="73"/>
      <c r="H62" s="73"/>
      <c r="I62" s="73"/>
      <c r="J62" s="73"/>
      <c r="K62" s="73"/>
      <c r="L62" s="73"/>
      <c r="M62" s="73"/>
      <c r="N62" s="73"/>
      <c r="O62" s="73"/>
      <c r="P62" s="73"/>
      <c r="Q62" s="73"/>
      <c r="R62" s="73"/>
      <c r="S62" s="73"/>
      <c r="T62" s="73"/>
      <c r="U62" s="73"/>
      <c r="V62" s="73"/>
      <c r="W62" s="73"/>
      <c r="X62" s="74"/>
    </row>
    <row r="63" spans="1:24" ht="15" customHeight="1" x14ac:dyDescent="0.15">
      <c r="A63" s="1124"/>
      <c r="B63" s="72"/>
      <c r="C63" s="73"/>
      <c r="D63" s="73"/>
      <c r="E63" s="73"/>
      <c r="F63" s="73"/>
      <c r="G63" s="73"/>
      <c r="H63" s="73"/>
      <c r="I63" s="73"/>
      <c r="J63" s="73"/>
      <c r="K63" s="73"/>
      <c r="L63" s="73"/>
      <c r="M63" s="73"/>
      <c r="N63" s="73"/>
      <c r="O63" s="73"/>
      <c r="P63" s="73"/>
      <c r="Q63" s="73"/>
      <c r="R63" s="73"/>
      <c r="S63" s="73"/>
      <c r="T63" s="73"/>
      <c r="U63" s="73"/>
      <c r="V63" s="73"/>
      <c r="W63" s="73"/>
      <c r="X63" s="74"/>
    </row>
    <row r="64" spans="1:24" ht="15" customHeight="1" x14ac:dyDescent="0.15">
      <c r="A64" s="1116" t="s">
        <v>253</v>
      </c>
      <c r="B64" s="1117"/>
      <c r="C64" s="1118"/>
      <c r="D64" s="1119" t="s">
        <v>254</v>
      </c>
      <c r="E64" s="1117"/>
      <c r="F64" s="1117"/>
      <c r="G64" s="1117"/>
      <c r="H64" s="1117"/>
      <c r="I64" s="1117"/>
      <c r="J64" s="1117"/>
      <c r="K64" s="1117"/>
      <c r="L64" s="1117"/>
      <c r="M64" s="1117"/>
      <c r="N64" s="1117"/>
      <c r="O64" s="1117"/>
      <c r="P64" s="1117"/>
      <c r="Q64" s="1117"/>
      <c r="R64" s="1117"/>
      <c r="S64" s="1117"/>
      <c r="T64" s="1117"/>
      <c r="U64" s="1117"/>
      <c r="V64" s="1117"/>
      <c r="W64" s="1117"/>
      <c r="X64" s="1118"/>
    </row>
    <row r="65" spans="1:24" ht="15" customHeight="1" x14ac:dyDescent="0.15">
      <c r="A65" s="699" t="s">
        <v>255</v>
      </c>
      <c r="B65" s="699"/>
      <c r="C65" s="699"/>
      <c r="D65" s="699"/>
      <c r="E65" s="699"/>
      <c r="F65" s="699"/>
      <c r="G65" s="699"/>
      <c r="H65" s="699"/>
      <c r="I65" s="699"/>
      <c r="J65" s="699"/>
      <c r="K65" s="699"/>
      <c r="L65" s="699"/>
      <c r="M65" s="699"/>
      <c r="N65" s="699"/>
      <c r="O65" s="699"/>
      <c r="P65" s="699"/>
      <c r="Q65" s="699"/>
      <c r="R65" s="699"/>
      <c r="S65" s="699"/>
      <c r="T65" s="699"/>
      <c r="U65" s="699"/>
      <c r="V65" s="699"/>
      <c r="W65" s="699"/>
      <c r="X65" s="699"/>
    </row>
    <row r="66" spans="1:24" ht="15" customHeight="1" x14ac:dyDescent="0.15">
      <c r="A66" s="244" t="s">
        <v>256</v>
      </c>
      <c r="B66" s="244"/>
      <c r="C66" s="244"/>
      <c r="D66" s="244"/>
      <c r="E66" s="244"/>
      <c r="F66" s="244"/>
      <c r="G66" s="244"/>
      <c r="H66" s="244"/>
      <c r="I66" s="244"/>
      <c r="J66" s="244"/>
      <c r="K66" s="244"/>
      <c r="L66" s="244"/>
      <c r="M66" s="244"/>
      <c r="N66" s="244"/>
      <c r="O66" s="244"/>
      <c r="P66" s="244"/>
      <c r="Q66" s="244"/>
      <c r="R66" s="244"/>
      <c r="S66" s="244"/>
      <c r="T66" s="244"/>
      <c r="U66" s="244"/>
      <c r="V66" s="244"/>
      <c r="W66" s="244"/>
      <c r="X66" s="244"/>
    </row>
    <row r="67" spans="1:24" ht="26.25"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78" t="s">
        <v>989</v>
      </c>
    </row>
    <row r="68" spans="1:24" ht="15"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row>
  </sheetData>
  <mergeCells count="70">
    <mergeCell ref="A1:N2"/>
    <mergeCell ref="O1:X2"/>
    <mergeCell ref="A3:X3"/>
    <mergeCell ref="A4:C4"/>
    <mergeCell ref="L4:M4"/>
    <mergeCell ref="T4:X4"/>
    <mergeCell ref="A5:C5"/>
    <mergeCell ref="D5:X5"/>
    <mergeCell ref="A6:C6"/>
    <mergeCell ref="D6:X6"/>
    <mergeCell ref="A7:C7"/>
    <mergeCell ref="E7:K7"/>
    <mergeCell ref="M7:O7"/>
    <mergeCell ref="P7:Q7"/>
    <mergeCell ref="R7:X7"/>
    <mergeCell ref="A8:C8"/>
    <mergeCell ref="D8:F8"/>
    <mergeCell ref="G8:X8"/>
    <mergeCell ref="A9:C9"/>
    <mergeCell ref="D9:P9"/>
    <mergeCell ref="R9:X9"/>
    <mergeCell ref="A10:C10"/>
    <mergeCell ref="D10:X10"/>
    <mergeCell ref="A11:C11"/>
    <mergeCell ref="D11:X11"/>
    <mergeCell ref="A12:X21"/>
    <mergeCell ref="A22:C22"/>
    <mergeCell ref="D22:X22"/>
    <mergeCell ref="A23:C23"/>
    <mergeCell ref="D23:X23"/>
    <mergeCell ref="A24:C24"/>
    <mergeCell ref="D24:X24"/>
    <mergeCell ref="A25:C27"/>
    <mergeCell ref="D25:X25"/>
    <mergeCell ref="D26:X26"/>
    <mergeCell ref="D27:X27"/>
    <mergeCell ref="A28:C28"/>
    <mergeCell ref="D28:X28"/>
    <mergeCell ref="D43:X43"/>
    <mergeCell ref="B44:C45"/>
    <mergeCell ref="D44:X44"/>
    <mergeCell ref="D45:X45"/>
    <mergeCell ref="A29:C29"/>
    <mergeCell ref="D29:X29"/>
    <mergeCell ref="A30:A42"/>
    <mergeCell ref="B30:C30"/>
    <mergeCell ref="D30:X30"/>
    <mergeCell ref="B31:C31"/>
    <mergeCell ref="D31:X31"/>
    <mergeCell ref="B32:C32"/>
    <mergeCell ref="D32:X32"/>
    <mergeCell ref="B33:C33"/>
    <mergeCell ref="D33:X33"/>
    <mergeCell ref="B34:X42"/>
    <mergeCell ref="A64:C64"/>
    <mergeCell ref="D64:X64"/>
    <mergeCell ref="A65:X65"/>
    <mergeCell ref="A66:X66"/>
    <mergeCell ref="B46:X52"/>
    <mergeCell ref="A53:A63"/>
    <mergeCell ref="B53:C53"/>
    <mergeCell ref="D53:X53"/>
    <mergeCell ref="B54:C55"/>
    <mergeCell ref="D54:X54"/>
    <mergeCell ref="D55:X55"/>
    <mergeCell ref="B56:C57"/>
    <mergeCell ref="D56:X56"/>
    <mergeCell ref="D57:X57"/>
    <mergeCell ref="A43:A52"/>
    <mergeCell ref="B43:C43"/>
  </mergeCells>
  <phoneticPr fontId="3"/>
  <printOptions horizontalCentered="1" verticalCentered="1"/>
  <pageMargins left="0.35433070866141736" right="0.15748031496062992" top="0.23622047244094491" bottom="0.19685039370078741" header="0.15748031496062992" footer="0.15748031496062992"/>
  <pageSetup paperSize="9" scale="86" orientation="portrait" r:id="rId1"/>
  <headerFooter alignWithMargins="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0"/>
  <sheetViews>
    <sheetView workbookViewId="0">
      <selection activeCell="J40" sqref="J40"/>
    </sheetView>
  </sheetViews>
  <sheetFormatPr defaultColWidth="8.875" defaultRowHeight="13.5" x14ac:dyDescent="0.15"/>
  <cols>
    <col min="1" max="1" width="10.625" customWidth="1"/>
    <col min="2" max="2" width="9.5" customWidth="1"/>
    <col min="3" max="3" width="13.5" customWidth="1"/>
    <col min="4" max="4" width="4.375" customWidth="1"/>
    <col min="6" max="6" width="4" customWidth="1"/>
    <col min="7" max="7" width="12.125" customWidth="1"/>
    <col min="8" max="8" width="5.625" customWidth="1"/>
    <col min="9" max="9" width="3.375" customWidth="1"/>
    <col min="10" max="10" width="22.5" customWidth="1"/>
  </cols>
  <sheetData>
    <row r="1" spans="1:10" ht="14.25" customHeight="1" x14ac:dyDescent="0.15">
      <c r="A1" s="1177" t="s">
        <v>658</v>
      </c>
      <c r="B1" s="1178"/>
      <c r="C1" s="1178"/>
      <c r="D1" s="1178"/>
      <c r="E1" s="1178"/>
      <c r="F1" s="1178"/>
      <c r="G1" s="1178"/>
      <c r="H1" s="1178"/>
      <c r="I1" s="1178"/>
      <c r="J1" s="1178"/>
    </row>
    <row r="2" spans="1:10" ht="13.5" customHeight="1" x14ac:dyDescent="0.15">
      <c r="A2" s="1177" t="s">
        <v>899</v>
      </c>
      <c r="B2" s="1178"/>
      <c r="C2" s="1178"/>
      <c r="D2" s="1178"/>
      <c r="E2" s="1178"/>
      <c r="F2" s="1178"/>
      <c r="G2" s="1178"/>
      <c r="H2" s="1178"/>
      <c r="I2" s="1178"/>
      <c r="J2" s="1178"/>
    </row>
    <row r="3" spans="1:10" ht="15.75" customHeight="1" x14ac:dyDescent="0.15">
      <c r="A3" s="1179" t="s">
        <v>657</v>
      </c>
      <c r="B3" s="1179"/>
      <c r="C3" s="1179"/>
      <c r="D3" s="1179"/>
      <c r="E3" s="1179"/>
      <c r="F3" s="1179"/>
      <c r="G3" s="1179"/>
      <c r="H3" s="1179"/>
      <c r="I3" s="1179"/>
      <c r="J3" s="1145"/>
    </row>
    <row r="4" spans="1:10" ht="28.5" customHeight="1" x14ac:dyDescent="0.15">
      <c r="A4" s="145" t="s">
        <v>369</v>
      </c>
      <c r="B4" s="1180"/>
      <c r="C4" s="1181"/>
      <c r="D4" s="1181"/>
      <c r="E4" s="1181"/>
      <c r="F4" s="1182"/>
      <c r="G4" s="205" t="s">
        <v>188</v>
      </c>
      <c r="H4" s="1145"/>
      <c r="I4" s="1145"/>
      <c r="J4" s="1145"/>
    </row>
    <row r="5" spans="1:10" ht="15" customHeight="1" x14ac:dyDescent="0.15">
      <c r="A5" s="1173" t="s">
        <v>898</v>
      </c>
      <c r="B5" s="143" t="s">
        <v>897</v>
      </c>
      <c r="C5" s="1146" t="s">
        <v>896</v>
      </c>
      <c r="D5" s="1146"/>
      <c r="E5" s="1146"/>
      <c r="F5" s="1146"/>
      <c r="G5" s="1146"/>
      <c r="H5" s="1146"/>
      <c r="I5" s="1146"/>
      <c r="J5" s="1146"/>
    </row>
    <row r="6" spans="1:10" x14ac:dyDescent="0.15">
      <c r="A6" s="1174"/>
      <c r="B6" s="1169" t="s">
        <v>895</v>
      </c>
      <c r="C6" s="1185" t="s">
        <v>894</v>
      </c>
      <c r="D6" s="1145"/>
      <c r="E6" s="1145"/>
      <c r="F6" s="1145"/>
      <c r="G6" s="1145"/>
      <c r="H6" s="1145"/>
      <c r="I6" s="1145"/>
      <c r="J6" s="1145"/>
    </row>
    <row r="7" spans="1:10" ht="13.5" customHeight="1" x14ac:dyDescent="0.15">
      <c r="A7" s="1174"/>
      <c r="B7" s="1170"/>
      <c r="C7" s="1171" t="s">
        <v>893</v>
      </c>
      <c r="D7" s="338"/>
      <c r="E7" s="338"/>
      <c r="F7" s="338"/>
      <c r="G7" s="338"/>
      <c r="H7" s="338"/>
      <c r="I7" s="338"/>
      <c r="J7" s="339"/>
    </row>
    <row r="8" spans="1:10" ht="13.5" customHeight="1" x14ac:dyDescent="0.15">
      <c r="A8" s="1174"/>
      <c r="B8" s="204" t="s">
        <v>892</v>
      </c>
      <c r="C8" s="1171" t="s">
        <v>891</v>
      </c>
      <c r="D8" s="338"/>
      <c r="E8" s="338"/>
      <c r="F8" s="338"/>
      <c r="G8" s="338"/>
      <c r="H8" s="338"/>
      <c r="I8" s="338"/>
      <c r="J8" s="339"/>
    </row>
    <row r="9" spans="1:10" ht="15.75" customHeight="1" x14ac:dyDescent="0.15">
      <c r="A9" s="1174"/>
      <c r="B9" s="142" t="s">
        <v>652</v>
      </c>
      <c r="C9" s="1146" t="s">
        <v>889</v>
      </c>
      <c r="D9" s="1146"/>
      <c r="E9" s="1146"/>
      <c r="F9" s="1146"/>
      <c r="G9" s="1146"/>
      <c r="H9" s="1146"/>
      <c r="I9" s="1146"/>
      <c r="J9" s="1146"/>
    </row>
    <row r="10" spans="1:10" ht="15" customHeight="1" x14ac:dyDescent="0.15">
      <c r="A10" s="1174"/>
      <c r="B10" s="143" t="s">
        <v>890</v>
      </c>
      <c r="C10" s="1172" t="s">
        <v>889</v>
      </c>
      <c r="D10" s="340"/>
      <c r="E10" s="340"/>
      <c r="F10" s="340"/>
      <c r="G10" s="340"/>
      <c r="H10" s="340"/>
      <c r="I10" s="340"/>
      <c r="J10" s="341"/>
    </row>
    <row r="11" spans="1:10" ht="33" customHeight="1" x14ac:dyDescent="0.15">
      <c r="A11" s="1150" t="s">
        <v>650</v>
      </c>
      <c r="B11" s="1168"/>
      <c r="C11" s="1165" t="s">
        <v>888</v>
      </c>
      <c r="D11" s="1166"/>
      <c r="E11" s="1166"/>
      <c r="F11" s="1166"/>
      <c r="G11" s="1166"/>
      <c r="H11" s="1166"/>
      <c r="I11" s="1166"/>
      <c r="J11" s="1167"/>
    </row>
    <row r="12" spans="1:10" ht="28.5" customHeight="1" x14ac:dyDescent="0.15">
      <c r="A12" s="1148" t="s">
        <v>887</v>
      </c>
      <c r="B12" s="1149"/>
      <c r="C12" s="1142" t="s">
        <v>886</v>
      </c>
      <c r="D12" s="1143"/>
      <c r="E12" s="1143"/>
      <c r="F12" s="1143"/>
      <c r="G12" s="1143"/>
      <c r="H12" s="1143"/>
      <c r="I12" s="1143"/>
      <c r="J12" s="1144"/>
    </row>
    <row r="13" spans="1:10" ht="14.25" customHeight="1" x14ac:dyDescent="0.15">
      <c r="A13" s="1183" t="s">
        <v>190</v>
      </c>
      <c r="B13" s="1184"/>
      <c r="C13" s="1145" t="s">
        <v>885</v>
      </c>
      <c r="D13" s="1145"/>
      <c r="E13" s="1145"/>
      <c r="F13" s="1145"/>
      <c r="G13" s="1145"/>
      <c r="H13" s="1145"/>
      <c r="I13" s="1145"/>
      <c r="J13" s="1145"/>
    </row>
    <row r="14" spans="1:10" ht="14.25" customHeight="1" x14ac:dyDescent="0.15">
      <c r="A14" s="1183" t="s">
        <v>656</v>
      </c>
      <c r="B14" s="1184"/>
      <c r="C14" s="1145" t="s">
        <v>655</v>
      </c>
      <c r="D14" s="1145"/>
      <c r="E14" s="1146"/>
      <c r="F14" s="1146"/>
      <c r="G14" s="1146"/>
      <c r="H14" s="1146"/>
      <c r="I14" s="1146"/>
      <c r="J14" s="1146"/>
    </row>
    <row r="15" spans="1:10" ht="14.25" customHeight="1" x14ac:dyDescent="0.15">
      <c r="A15" s="1150" t="s">
        <v>191</v>
      </c>
      <c r="B15" s="1151"/>
      <c r="C15" s="1145" t="s">
        <v>651</v>
      </c>
      <c r="D15" s="1145"/>
      <c r="E15" s="1145"/>
      <c r="F15" s="1145"/>
      <c r="G15" s="1145"/>
      <c r="H15" s="1145"/>
      <c r="I15" s="1145"/>
      <c r="J15" s="1145"/>
    </row>
    <row r="16" spans="1:10" ht="14.25" customHeight="1" x14ac:dyDescent="0.15">
      <c r="A16" s="1150" t="s">
        <v>653</v>
      </c>
      <c r="B16" s="1168"/>
      <c r="C16" s="1145" t="s">
        <v>884</v>
      </c>
      <c r="D16" s="1145"/>
      <c r="E16" s="1145"/>
      <c r="F16" s="1145"/>
      <c r="G16" s="1145"/>
      <c r="H16" s="1145"/>
      <c r="I16" s="1145"/>
      <c r="J16" s="1145"/>
    </row>
    <row r="17" spans="1:10" ht="14.25" customHeight="1" x14ac:dyDescent="0.15">
      <c r="A17" s="1173" t="s">
        <v>654</v>
      </c>
      <c r="B17" s="1152" t="s">
        <v>883</v>
      </c>
      <c r="C17" s="1190" t="s">
        <v>882</v>
      </c>
      <c r="D17" s="1191"/>
      <c r="E17" s="1191"/>
      <c r="F17" s="1191"/>
      <c r="G17" s="1191"/>
      <c r="H17" s="1191"/>
      <c r="I17" s="1191"/>
      <c r="J17" s="1192"/>
    </row>
    <row r="18" spans="1:10" ht="14.25" customHeight="1" x14ac:dyDescent="0.15">
      <c r="A18" s="1174"/>
      <c r="B18" s="1153"/>
      <c r="C18" s="1193" t="s">
        <v>881</v>
      </c>
      <c r="D18" s="1194"/>
      <c r="E18" s="1194"/>
      <c r="F18" s="1194"/>
      <c r="G18" s="1194"/>
      <c r="H18" s="1194"/>
      <c r="I18" s="1194"/>
      <c r="J18" s="1195"/>
    </row>
    <row r="19" spans="1:10" ht="14.25" customHeight="1" x14ac:dyDescent="0.15">
      <c r="A19" s="1174"/>
      <c r="B19" s="1152" t="s">
        <v>880</v>
      </c>
      <c r="C19" s="1145" t="s">
        <v>879</v>
      </c>
      <c r="D19" s="1145"/>
      <c r="E19" s="1145"/>
      <c r="F19" s="1145"/>
      <c r="G19" s="1145"/>
      <c r="H19" s="1145"/>
      <c r="I19" s="1145"/>
      <c r="J19" s="1145"/>
    </row>
    <row r="20" spans="1:10" ht="14.25" customHeight="1" x14ac:dyDescent="0.15">
      <c r="A20" s="1174"/>
      <c r="B20" s="1153"/>
      <c r="C20" s="1196" t="s">
        <v>878</v>
      </c>
      <c r="D20" s="340"/>
      <c r="E20" s="340"/>
      <c r="F20" s="340"/>
      <c r="G20" s="340"/>
      <c r="H20" s="340"/>
      <c r="I20" s="340"/>
      <c r="J20" s="341"/>
    </row>
    <row r="21" spans="1:10" ht="14.25" customHeight="1" x14ac:dyDescent="0.15">
      <c r="A21" s="1174"/>
      <c r="B21" s="203" t="s">
        <v>877</v>
      </c>
      <c r="C21" s="1145" t="s">
        <v>876</v>
      </c>
      <c r="D21" s="1145"/>
      <c r="E21" s="1145"/>
      <c r="F21" s="1145"/>
      <c r="G21" s="1145"/>
      <c r="H21" s="1145"/>
      <c r="I21" s="1145"/>
      <c r="J21" s="1145"/>
    </row>
    <row r="22" spans="1:10" ht="14.25" customHeight="1" x14ac:dyDescent="0.15">
      <c r="A22" s="1189"/>
      <c r="B22" s="202" t="s">
        <v>875</v>
      </c>
      <c r="C22" s="1145" t="s">
        <v>874</v>
      </c>
      <c r="D22" s="1145"/>
      <c r="E22" s="1145"/>
      <c r="F22" s="1145"/>
      <c r="G22" s="1145"/>
      <c r="H22" s="1145"/>
      <c r="I22" s="1145"/>
      <c r="J22" s="1145"/>
    </row>
    <row r="23" spans="1:10" ht="14.25" customHeight="1" x14ac:dyDescent="0.15">
      <c r="A23" s="1154" t="s">
        <v>649</v>
      </c>
      <c r="B23" s="1155"/>
      <c r="C23" s="1142" t="s">
        <v>873</v>
      </c>
      <c r="D23" s="1143"/>
      <c r="E23" s="1143"/>
      <c r="F23" s="1143"/>
      <c r="G23" s="1143"/>
      <c r="H23" s="1143"/>
      <c r="I23" s="1143"/>
      <c r="J23" s="1144"/>
    </row>
    <row r="24" spans="1:10" ht="13.5" customHeight="1" x14ac:dyDescent="0.15">
      <c r="A24" s="1186" t="s">
        <v>872</v>
      </c>
      <c r="B24" s="201" t="s">
        <v>192</v>
      </c>
      <c r="C24" s="1143" t="s">
        <v>648</v>
      </c>
      <c r="D24" s="1143"/>
      <c r="E24" s="1143"/>
      <c r="F24" s="1143"/>
      <c r="G24" s="1143"/>
      <c r="H24" s="1143"/>
      <c r="I24" s="1143"/>
      <c r="J24" s="1144"/>
    </row>
    <row r="25" spans="1:10" x14ac:dyDescent="0.15">
      <c r="A25" s="1187"/>
      <c r="B25" s="1156" t="s">
        <v>647</v>
      </c>
      <c r="C25" s="1159"/>
      <c r="D25" s="1160"/>
      <c r="E25" s="1160"/>
      <c r="F25" s="1160"/>
      <c r="G25" s="1160"/>
      <c r="H25" s="1160"/>
      <c r="I25" s="1160"/>
      <c r="J25" s="1161"/>
    </row>
    <row r="26" spans="1:10" x14ac:dyDescent="0.15">
      <c r="A26" s="1187"/>
      <c r="B26" s="1157"/>
      <c r="C26" s="1162"/>
      <c r="D26" s="1163"/>
      <c r="E26" s="1163"/>
      <c r="F26" s="1163"/>
      <c r="G26" s="1163"/>
      <c r="H26" s="1163"/>
      <c r="I26" s="1163"/>
      <c r="J26" s="1164"/>
    </row>
    <row r="27" spans="1:10" ht="14.25" customHeight="1" x14ac:dyDescent="0.15">
      <c r="A27" s="1187"/>
      <c r="B27" s="1158"/>
      <c r="C27" s="1165"/>
      <c r="D27" s="1166"/>
      <c r="E27" s="1166"/>
      <c r="F27" s="1166"/>
      <c r="G27" s="1166"/>
      <c r="H27" s="1166"/>
      <c r="I27" s="1166"/>
      <c r="J27" s="1167"/>
    </row>
    <row r="28" spans="1:10" ht="40.5" customHeight="1" x14ac:dyDescent="0.15">
      <c r="A28" s="1188"/>
      <c r="B28" s="200" t="s">
        <v>871</v>
      </c>
      <c r="C28" s="1142"/>
      <c r="D28" s="1143"/>
      <c r="E28" s="1143"/>
      <c r="F28" s="1143"/>
      <c r="G28" s="1143"/>
      <c r="H28" s="1143"/>
      <c r="I28" s="1143"/>
      <c r="J28" s="1144"/>
    </row>
    <row r="29" spans="1:10" ht="28.5" customHeight="1" x14ac:dyDescent="0.15">
      <c r="A29" s="1148" t="s">
        <v>870</v>
      </c>
      <c r="B29" s="1149"/>
      <c r="C29" s="1142" t="s">
        <v>869</v>
      </c>
      <c r="D29" s="1143"/>
      <c r="E29" s="1143"/>
      <c r="F29" s="1143"/>
      <c r="G29" s="1143"/>
      <c r="H29" s="1143"/>
      <c r="I29" s="1143"/>
      <c r="J29" s="1144"/>
    </row>
    <row r="30" spans="1:10" ht="44.25" customHeight="1" x14ac:dyDescent="0.15">
      <c r="A30" s="1150" t="s">
        <v>646</v>
      </c>
      <c r="B30" s="1168"/>
      <c r="C30" s="1142"/>
      <c r="D30" s="1143"/>
      <c r="E30" s="1143"/>
      <c r="F30" s="1143"/>
      <c r="G30" s="1143"/>
      <c r="H30" s="1143"/>
      <c r="I30" s="1143"/>
      <c r="J30" s="1144"/>
    </row>
    <row r="31" spans="1:10" ht="27.75" customHeight="1" x14ac:dyDescent="0.15">
      <c r="G31" s="1176" t="s">
        <v>868</v>
      </c>
      <c r="H31" s="1176"/>
      <c r="I31" s="1176"/>
      <c r="J31" s="144"/>
    </row>
    <row r="32" spans="1:10" ht="152.25" customHeight="1" x14ac:dyDescent="0.15">
      <c r="A32" s="1147" t="s">
        <v>867</v>
      </c>
      <c r="B32" s="1147"/>
      <c r="C32" s="1147"/>
      <c r="D32" s="1147"/>
      <c r="E32" s="1147"/>
      <c r="F32" s="1147"/>
      <c r="G32" s="1147"/>
      <c r="H32" s="1147"/>
      <c r="I32" s="1147"/>
      <c r="J32" s="1147"/>
    </row>
    <row r="33" spans="1:10" ht="27" customHeight="1" x14ac:dyDescent="0.15">
      <c r="A33" s="1175" t="s">
        <v>990</v>
      </c>
      <c r="B33" s="250"/>
      <c r="C33" s="250"/>
      <c r="D33" s="250"/>
      <c r="E33" s="250"/>
      <c r="F33" s="250"/>
      <c r="G33" s="250"/>
      <c r="H33" s="250"/>
      <c r="I33" s="250"/>
      <c r="J33" s="250"/>
    </row>
    <row r="39" spans="1:10" ht="28.5" customHeight="1" x14ac:dyDescent="0.15"/>
    <row r="42" spans="1:10" ht="13.5" customHeight="1" x14ac:dyDescent="0.15"/>
    <row r="44" spans="1:10" ht="13.5" customHeight="1" x14ac:dyDescent="0.15"/>
    <row r="50" ht="50.25" customHeight="1" x14ac:dyDescent="0.15"/>
  </sheetData>
  <mergeCells count="48">
    <mergeCell ref="A17:A22"/>
    <mergeCell ref="B17:B18"/>
    <mergeCell ref="C17:J17"/>
    <mergeCell ref="C18:J18"/>
    <mergeCell ref="C19:J19"/>
    <mergeCell ref="C20:J20"/>
    <mergeCell ref="C21:J21"/>
    <mergeCell ref="C22:J22"/>
    <mergeCell ref="A33:J33"/>
    <mergeCell ref="G31:I31"/>
    <mergeCell ref="A1:J1"/>
    <mergeCell ref="A2:J2"/>
    <mergeCell ref="A3:J3"/>
    <mergeCell ref="H4:J4"/>
    <mergeCell ref="B4:F4"/>
    <mergeCell ref="A13:B13"/>
    <mergeCell ref="C13:J13"/>
    <mergeCell ref="C6:J6"/>
    <mergeCell ref="C11:J11"/>
    <mergeCell ref="C5:J5"/>
    <mergeCell ref="C9:J9"/>
    <mergeCell ref="A24:A28"/>
    <mergeCell ref="A14:B14"/>
    <mergeCell ref="A30:B30"/>
    <mergeCell ref="B6:B7"/>
    <mergeCell ref="A12:B12"/>
    <mergeCell ref="C8:J8"/>
    <mergeCell ref="A11:B11"/>
    <mergeCell ref="C7:J7"/>
    <mergeCell ref="C10:J10"/>
    <mergeCell ref="A5:A10"/>
    <mergeCell ref="C12:J12"/>
    <mergeCell ref="C23:J23"/>
    <mergeCell ref="C14:J14"/>
    <mergeCell ref="A32:J32"/>
    <mergeCell ref="A29:B29"/>
    <mergeCell ref="C29:J29"/>
    <mergeCell ref="A15:B15"/>
    <mergeCell ref="C15:J15"/>
    <mergeCell ref="B19:B20"/>
    <mergeCell ref="A23:B23"/>
    <mergeCell ref="C24:J24"/>
    <mergeCell ref="C30:J30"/>
    <mergeCell ref="B25:B27"/>
    <mergeCell ref="C25:J27"/>
    <mergeCell ref="C28:J28"/>
    <mergeCell ref="A16:B16"/>
    <mergeCell ref="C16:J16"/>
  </mergeCells>
  <phoneticPr fontId="3"/>
  <printOptions horizontalCentered="1" verticalCentered="1"/>
  <pageMargins left="0.47244094488188981" right="0.44" top="0.39370078740157483" bottom="0.39370078740157483"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12</vt:i4>
      </vt:variant>
    </vt:vector>
  </HeadingPairs>
  <TitlesOfParts>
    <vt:vector size="12" baseType="lpstr">
      <vt:lpstr>急性期診療情報</vt:lpstr>
      <vt:lpstr>急性期看護</vt:lpstr>
      <vt:lpstr>急性期リハ</vt:lpstr>
      <vt:lpstr>急性期MSW</vt:lpstr>
      <vt:lpstr>回復期診療情報</vt:lpstr>
      <vt:lpstr>回復期看護</vt:lpstr>
      <vt:lpstr>回復期リハ</vt:lpstr>
      <vt:lpstr>回復期MSW</vt:lpstr>
      <vt:lpstr>歯科シート</vt:lpstr>
      <vt:lpstr>薬剤シート</vt:lpstr>
      <vt:lpstr>栄養シート</vt:lpstr>
      <vt:lpstr>作業用シート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2018-06-19T05:19:47Z</cp:lastPrinted>
  <dcterms:created xsi:type="dcterms:W3CDTF">2010-03-10T23:57:34Z</dcterms:created>
  <dcterms:modified xsi:type="dcterms:W3CDTF">2025-01-29T01:25:42Z</dcterms:modified>
</cp:coreProperties>
</file>