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6FA2E722-DC20-4AEC-9AE4-4282C023422C}" xr6:coauthVersionLast="47" xr6:coauthVersionMax="47" xr10:uidLastSave="{00000000-0000-0000-0000-000000000000}"/>
  <bookViews>
    <workbookView xWindow="-108" yWindow="-108" windowWidth="23256" windowHeight="12456" xr2:uid="{00000000-000D-0000-FFFF-FFFF00000000}"/>
  </bookViews>
  <sheets>
    <sheet name="所要額調書(中核FB)" sheetId="1" r:id="rId1"/>
    <sheet name="所要額調書(地域FB)"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2" l="1"/>
  <c r="E12" i="1"/>
  <c r="E11" i="1"/>
  <c r="D9" i="2"/>
  <c r="E7" i="2"/>
  <c r="E10" i="1"/>
  <c r="E9" i="1"/>
  <c r="E8" i="1"/>
  <c r="E7" i="1"/>
  <c r="D13" i="1"/>
  <c r="E9" i="2" l="1"/>
  <c r="E13" i="2" s="1"/>
  <c r="E13" i="1"/>
  <c r="E17" i="1" s="1"/>
</calcChain>
</file>

<file path=xl/sharedStrings.xml><?xml version="1.0" encoding="utf-8"?>
<sst xmlns="http://schemas.openxmlformats.org/spreadsheetml/2006/main" count="66" uniqueCount="39">
  <si>
    <t>１．中核的フードバンク活動支援事業</t>
    <rPh sb="2" eb="5">
      <t>チュウカクテキ</t>
    </rPh>
    <rPh sb="11" eb="13">
      <t>カツドウ</t>
    </rPh>
    <rPh sb="13" eb="15">
      <t>シエン</t>
    </rPh>
    <rPh sb="15" eb="17">
      <t>ジギョウ</t>
    </rPh>
    <phoneticPr fontId="1"/>
  </si>
  <si>
    <t>(1)</t>
    <phoneticPr fontId="1"/>
  </si>
  <si>
    <t>(2)</t>
    <phoneticPr fontId="1"/>
  </si>
  <si>
    <t>複数の市区町村の生活困窮者等への食品の提供</t>
    <rPh sb="0" eb="2">
      <t>フクスウ</t>
    </rPh>
    <rPh sb="3" eb="7">
      <t>シクチョウソン</t>
    </rPh>
    <rPh sb="8" eb="10">
      <t>セイカツ</t>
    </rPh>
    <rPh sb="10" eb="13">
      <t>コンキュウシャ</t>
    </rPh>
    <rPh sb="13" eb="14">
      <t>ナド</t>
    </rPh>
    <rPh sb="16" eb="18">
      <t>ショクヒン</t>
    </rPh>
    <rPh sb="19" eb="21">
      <t>テイキョウ</t>
    </rPh>
    <phoneticPr fontId="1"/>
  </si>
  <si>
    <t>(3)</t>
    <phoneticPr fontId="1"/>
  </si>
  <si>
    <t>(1)又は(2)に向けた関係者との情報交換会の開催等</t>
    <rPh sb="3" eb="4">
      <t>マタ</t>
    </rPh>
    <rPh sb="9" eb="10">
      <t>ム</t>
    </rPh>
    <rPh sb="12" eb="15">
      <t>カンケイシャ</t>
    </rPh>
    <rPh sb="17" eb="19">
      <t>ジョウホウ</t>
    </rPh>
    <rPh sb="19" eb="22">
      <t>コウカンカイ</t>
    </rPh>
    <rPh sb="23" eb="25">
      <t>カイサイ</t>
    </rPh>
    <rPh sb="25" eb="26">
      <t>ナド</t>
    </rPh>
    <phoneticPr fontId="1"/>
  </si>
  <si>
    <t>千葉県内の他のフードバンクの立上げ又は運営に係る助言等</t>
    <rPh sb="0" eb="4">
      <t>チバケンナイ</t>
    </rPh>
    <rPh sb="5" eb="6">
      <t>ホカ</t>
    </rPh>
    <rPh sb="14" eb="16">
      <t>タチア</t>
    </rPh>
    <rPh sb="17" eb="18">
      <t>マタ</t>
    </rPh>
    <rPh sb="19" eb="21">
      <t>ウンエイ</t>
    </rPh>
    <rPh sb="22" eb="23">
      <t>カカ</t>
    </rPh>
    <rPh sb="24" eb="26">
      <t>ジョゲン</t>
    </rPh>
    <rPh sb="26" eb="27">
      <t>ナド</t>
    </rPh>
    <phoneticPr fontId="1"/>
  </si>
  <si>
    <t>(4)</t>
    <phoneticPr fontId="1"/>
  </si>
  <si>
    <t>(5)</t>
    <phoneticPr fontId="1"/>
  </si>
  <si>
    <t>地域拠点フードバンクが行う、生活困窮者等を支援機関へつなぐ取組の実施に係る助言又は物資の提供・貸出等</t>
    <rPh sb="0" eb="4">
      <t>チイキキョテン</t>
    </rPh>
    <rPh sb="11" eb="12">
      <t>オコナ</t>
    </rPh>
    <rPh sb="14" eb="19">
      <t>セイカツコンキュウシャ</t>
    </rPh>
    <rPh sb="19" eb="20">
      <t>ナド</t>
    </rPh>
    <rPh sb="21" eb="25">
      <t>シエンキカン</t>
    </rPh>
    <rPh sb="29" eb="31">
      <t>トリクミ</t>
    </rPh>
    <rPh sb="32" eb="34">
      <t>ジッシ</t>
    </rPh>
    <rPh sb="35" eb="36">
      <t>カカ</t>
    </rPh>
    <rPh sb="37" eb="39">
      <t>ジョゲン</t>
    </rPh>
    <rPh sb="39" eb="40">
      <t>マタ</t>
    </rPh>
    <rPh sb="41" eb="43">
      <t>ブッシ</t>
    </rPh>
    <rPh sb="44" eb="46">
      <t>テイキョウ</t>
    </rPh>
    <rPh sb="47" eb="49">
      <t>カシダシ</t>
    </rPh>
    <rPh sb="49" eb="50">
      <t>ナド</t>
    </rPh>
    <phoneticPr fontId="1"/>
  </si>
  <si>
    <t>補助事業に要する経費</t>
    <rPh sb="0" eb="2">
      <t>ホジョ</t>
    </rPh>
    <rPh sb="2" eb="4">
      <t>ジギョウ</t>
    </rPh>
    <rPh sb="5" eb="6">
      <t>ヨウ</t>
    </rPh>
    <rPh sb="8" eb="10">
      <t>ケイヒ</t>
    </rPh>
    <phoneticPr fontId="1"/>
  </si>
  <si>
    <t>補助金交付基本額</t>
    <rPh sb="0" eb="3">
      <t>ホジョキン</t>
    </rPh>
    <rPh sb="3" eb="5">
      <t>コウフ</t>
    </rPh>
    <rPh sb="5" eb="8">
      <t>キホンガク</t>
    </rPh>
    <phoneticPr fontId="1"/>
  </si>
  <si>
    <t>補助率</t>
    <rPh sb="0" eb="3">
      <t>ホジョリツ</t>
    </rPh>
    <phoneticPr fontId="1"/>
  </si>
  <si>
    <t>8/10</t>
    <phoneticPr fontId="1"/>
  </si>
  <si>
    <t>1/2</t>
    <phoneticPr fontId="1"/>
  </si>
  <si>
    <t>(6)</t>
    <phoneticPr fontId="1"/>
  </si>
  <si>
    <t>食品等寄附団体の開拓</t>
    <rPh sb="0" eb="2">
      <t>ショクヒン</t>
    </rPh>
    <rPh sb="2" eb="3">
      <t>ナド</t>
    </rPh>
    <rPh sb="3" eb="7">
      <t>キフダンタイ</t>
    </rPh>
    <rPh sb="8" eb="10">
      <t>カイタク</t>
    </rPh>
    <phoneticPr fontId="1"/>
  </si>
  <si>
    <t>Ｂ(Ａ×補助率）</t>
    <rPh sb="4" eb="7">
      <t>ホジョリツ</t>
    </rPh>
    <phoneticPr fontId="1"/>
  </si>
  <si>
    <t>Ａ</t>
    <phoneticPr fontId="1"/>
  </si>
  <si>
    <t>他の補助金等の収入額</t>
    <rPh sb="0" eb="1">
      <t>ホカ</t>
    </rPh>
    <rPh sb="2" eb="5">
      <t>ホジョキン</t>
    </rPh>
    <rPh sb="5" eb="6">
      <t>ナド</t>
    </rPh>
    <rPh sb="7" eb="10">
      <t>シュウニュウガク</t>
    </rPh>
    <phoneticPr fontId="1"/>
  </si>
  <si>
    <t>県補助金所要額</t>
    <rPh sb="0" eb="1">
      <t>ケン</t>
    </rPh>
    <rPh sb="1" eb="4">
      <t>ホジョキン</t>
    </rPh>
    <rPh sb="4" eb="7">
      <t>ショヨウガク</t>
    </rPh>
    <phoneticPr fontId="1"/>
  </si>
  <si>
    <t>合計</t>
    <rPh sb="0" eb="2">
      <t>ゴウケイ</t>
    </rPh>
    <phoneticPr fontId="1"/>
  </si>
  <si>
    <t>※</t>
    <phoneticPr fontId="1"/>
  </si>
  <si>
    <t>Ｂ欄（補助金交付基本額）には、Ａ欄（補助事業に要する経費）に補助率を乗じた額（千円未満切り捨て）を記入すること。</t>
    <phoneticPr fontId="1"/>
  </si>
  <si>
    <t>「県補助金所要額」欄には、Ｂ欄(補助金交付基本額)の合計額(①)から「他の補助金等の収入額」(②)を差し引いた額を記入すること。</t>
    <rPh sb="1" eb="2">
      <t>ケン</t>
    </rPh>
    <rPh sb="2" eb="5">
      <t>ホジョキン</t>
    </rPh>
    <rPh sb="5" eb="8">
      <t>ショヨウガク</t>
    </rPh>
    <rPh sb="9" eb="10">
      <t>ラン</t>
    </rPh>
    <rPh sb="14" eb="15">
      <t>ラン</t>
    </rPh>
    <rPh sb="16" eb="19">
      <t>ホジョキン</t>
    </rPh>
    <rPh sb="19" eb="24">
      <t>コウフキホンガク</t>
    </rPh>
    <rPh sb="26" eb="29">
      <t>ゴウケイガク</t>
    </rPh>
    <rPh sb="35" eb="36">
      <t>ホカ</t>
    </rPh>
    <rPh sb="37" eb="40">
      <t>ホジョキン</t>
    </rPh>
    <rPh sb="40" eb="41">
      <t>ナド</t>
    </rPh>
    <rPh sb="42" eb="45">
      <t>シュウニュウガク</t>
    </rPh>
    <rPh sb="50" eb="51">
      <t>サ</t>
    </rPh>
    <rPh sb="52" eb="53">
      <t>ヒ</t>
    </rPh>
    <rPh sb="55" eb="56">
      <t>ガク</t>
    </rPh>
    <rPh sb="57" eb="59">
      <t>キニュウ</t>
    </rPh>
    <phoneticPr fontId="1"/>
  </si>
  <si>
    <t>なお、上限額は14,000千円とする。</t>
    <rPh sb="3" eb="6">
      <t>ジョウゲンガク</t>
    </rPh>
    <rPh sb="13" eb="15">
      <t>センエン</t>
    </rPh>
    <phoneticPr fontId="1"/>
  </si>
  <si>
    <t>（単位：円）</t>
    <rPh sb="1" eb="3">
      <t>タンイ</t>
    </rPh>
    <rPh sb="4" eb="5">
      <t>エン</t>
    </rPh>
    <phoneticPr fontId="1"/>
  </si>
  <si>
    <t>所　要　額　調　書</t>
    <rPh sb="0" eb="1">
      <t>トコロ</t>
    </rPh>
    <rPh sb="2" eb="3">
      <t>ヨウ</t>
    </rPh>
    <rPh sb="4" eb="5">
      <t>ガク</t>
    </rPh>
    <rPh sb="6" eb="7">
      <t>チョウ</t>
    </rPh>
    <rPh sb="8" eb="9">
      <t>ショ</t>
    </rPh>
    <phoneticPr fontId="1"/>
  </si>
  <si>
    <t>①</t>
    <phoneticPr fontId="1"/>
  </si>
  <si>
    <t>②</t>
    <phoneticPr fontId="1"/>
  </si>
  <si>
    <t>①－②</t>
    <phoneticPr fontId="1"/>
  </si>
  <si>
    <t>区　　分</t>
    <rPh sb="0" eb="1">
      <t>ク</t>
    </rPh>
    <rPh sb="3" eb="4">
      <t>ブン</t>
    </rPh>
    <phoneticPr fontId="1"/>
  </si>
  <si>
    <t>２．地域拠点フードバンク活動支援事業</t>
    <rPh sb="2" eb="6">
      <t>チイキキョテン</t>
    </rPh>
    <rPh sb="12" eb="14">
      <t>カツドウ</t>
    </rPh>
    <rPh sb="14" eb="16">
      <t>シエン</t>
    </rPh>
    <rPh sb="16" eb="18">
      <t>ジギョウ</t>
    </rPh>
    <phoneticPr fontId="1"/>
  </si>
  <si>
    <t>中核的フードバンクから未利用食品を受けて行う、圏域内の生活困窮者等への食品の提供</t>
    <rPh sb="0" eb="3">
      <t>チュウカクテキ</t>
    </rPh>
    <rPh sb="11" eb="14">
      <t>ミリヨウ</t>
    </rPh>
    <rPh sb="14" eb="16">
      <t>ショクヒン</t>
    </rPh>
    <rPh sb="17" eb="18">
      <t>ウ</t>
    </rPh>
    <rPh sb="20" eb="21">
      <t>オコナ</t>
    </rPh>
    <rPh sb="23" eb="26">
      <t>ケンイキナイ</t>
    </rPh>
    <rPh sb="27" eb="29">
      <t>セイカツ</t>
    </rPh>
    <rPh sb="29" eb="32">
      <t>コンキュウシャ</t>
    </rPh>
    <rPh sb="32" eb="33">
      <t>ナド</t>
    </rPh>
    <rPh sb="35" eb="37">
      <t>ショクヒン</t>
    </rPh>
    <rPh sb="38" eb="40">
      <t>テイキョウ</t>
    </rPh>
    <phoneticPr fontId="1"/>
  </si>
  <si>
    <t>圏域内の生活困窮者等を支援機関へつなぐための取組</t>
    <rPh sb="0" eb="3">
      <t>ケンイキナイ</t>
    </rPh>
    <rPh sb="4" eb="6">
      <t>セイカツ</t>
    </rPh>
    <rPh sb="6" eb="9">
      <t>コンキュウシャ</t>
    </rPh>
    <rPh sb="9" eb="10">
      <t>ナド</t>
    </rPh>
    <rPh sb="11" eb="15">
      <t>シエンキカン</t>
    </rPh>
    <rPh sb="22" eb="23">
      <t>ト</t>
    </rPh>
    <rPh sb="23" eb="24">
      <t>ク</t>
    </rPh>
    <phoneticPr fontId="1"/>
  </si>
  <si>
    <t>別紙様式４－１</t>
    <rPh sb="0" eb="2">
      <t>ベッシ</t>
    </rPh>
    <rPh sb="2" eb="4">
      <t>ヨウシキ</t>
    </rPh>
    <phoneticPr fontId="1"/>
  </si>
  <si>
    <t>別紙様式４－１</t>
    <rPh sb="0" eb="4">
      <t>ベッシヨウシキ</t>
    </rPh>
    <phoneticPr fontId="1"/>
  </si>
  <si>
    <t>なお、上限額は1,500千円とする。</t>
    <rPh sb="3" eb="6">
      <t>ジョウゲンガク</t>
    </rPh>
    <rPh sb="12" eb="14">
      <t>センエン</t>
    </rPh>
    <phoneticPr fontId="1"/>
  </si>
  <si>
    <t>未利用食品の寄附の受入れ</t>
    <rPh sb="0" eb="5">
      <t>ミリヨウショクヒン</t>
    </rPh>
    <rPh sb="6" eb="8">
      <t>キフ</t>
    </rPh>
    <rPh sb="9" eb="11">
      <t>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</si>
</sst>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6">
    <font>
      <sz val="11"/>
      <color theme="1"/>
      <name val="Yu Gothic"/>
      <family val="2"/>
      <scheme val="minor"/>
    </font>
    <font>
      <sz val="6"/>
      <name val="Yu Gothic"/>
      <family val="3"/>
      <charset val="128"/>
      <scheme val="minor"/>
    </font>
    <font>
      <sz val="11"/>
      <color theme="1"/>
      <name val="ＭＳ 明朝"/>
      <family val="1"/>
      <charset val="128"/>
    </font>
    <font>
      <sz val="12"/>
      <color theme="1"/>
      <name val="ＭＳ 明朝"/>
      <family val="1"/>
      <charset val="128"/>
    </font>
    <font>
      <b/>
      <sz val="12"/>
      <color theme="1"/>
      <name val="ＭＳ 明朝"/>
      <family val="1"/>
      <charset val="128"/>
    </font>
    <font>
      <b/>
      <sz val="14"/>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1">
    <xf numFmtId="0" fontId="0" fillId="0" borderId="0"/>
  </cellStyleXfs>
  <cellXfs count="41">
    <xf numFmtId="0" fontId="0" fillId="0" borderId="0" xfId="0"/>
    <xf numFmtId="49" fontId="3" fillId="0" borderId="0" xfId="0" applyNumberFormat="1"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49" fontId="3" fillId="0" borderId="0" xfId="0" applyNumberFormat="1" applyFont="1" applyAlignment="1">
      <alignment horizontal="center" vertical="center"/>
    </xf>
    <xf numFmtId="0" fontId="3" fillId="0" borderId="1" xfId="0" applyFont="1" applyBorder="1" applyAlignment="1">
      <alignment vertical="center" wrapText="1"/>
    </xf>
    <xf numFmtId="49" fontId="3" fillId="0" borderId="1" xfId="0" applyNumberFormat="1" applyFont="1" applyBorder="1" applyAlignment="1">
      <alignment horizontal="center" vertical="center" wrapText="1"/>
    </xf>
    <xf numFmtId="0" fontId="3" fillId="0" borderId="0" xfId="0" applyFont="1" applyAlignment="1">
      <alignment horizontal="right" vertical="center"/>
    </xf>
    <xf numFmtId="0" fontId="3" fillId="0" borderId="2" xfId="0" applyFont="1" applyBorder="1" applyAlignment="1">
      <alignment vertical="center"/>
    </xf>
    <xf numFmtId="49" fontId="3" fillId="0" borderId="2" xfId="0" applyNumberFormat="1" applyFont="1" applyBorder="1" applyAlignment="1">
      <alignment horizontal="center" vertical="center"/>
    </xf>
    <xf numFmtId="49" fontId="3" fillId="0" borderId="11" xfId="0" applyNumberFormat="1" applyFont="1" applyBorder="1" applyAlignment="1">
      <alignment vertical="center"/>
    </xf>
    <xf numFmtId="49" fontId="3" fillId="0" borderId="14" xfId="0" applyNumberFormat="1" applyFont="1" applyBorder="1" applyAlignment="1">
      <alignment vertical="center"/>
    </xf>
    <xf numFmtId="49" fontId="2" fillId="0" borderId="0" xfId="0" applyNumberFormat="1" applyFont="1" applyAlignment="1">
      <alignment vertical="center"/>
    </xf>
    <xf numFmtId="0" fontId="2" fillId="0" borderId="0" xfId="0" applyFont="1" applyAlignment="1">
      <alignment vertical="center"/>
    </xf>
    <xf numFmtId="49" fontId="2" fillId="0" borderId="0" xfId="0" applyNumberFormat="1" applyFont="1" applyAlignment="1">
      <alignment horizontal="right" vertical="center"/>
    </xf>
    <xf numFmtId="0" fontId="5" fillId="0" borderId="0" xfId="0" applyFont="1" applyAlignment="1">
      <alignment horizontal="center" vertical="center"/>
    </xf>
    <xf numFmtId="176" fontId="3" fillId="0" borderId="13" xfId="0" applyNumberFormat="1" applyFont="1" applyBorder="1" applyAlignment="1">
      <alignment vertical="center"/>
    </xf>
    <xf numFmtId="176" fontId="3" fillId="0" borderId="15" xfId="0" applyNumberFormat="1" applyFont="1" applyBorder="1" applyAlignment="1">
      <alignment vertical="center"/>
    </xf>
    <xf numFmtId="176" fontId="3" fillId="0" borderId="17" xfId="0" applyNumberFormat="1" applyFont="1" applyBorder="1" applyAlignment="1">
      <alignment vertical="center"/>
    </xf>
    <xf numFmtId="176" fontId="4" fillId="0" borderId="18" xfId="0" applyNumberFormat="1" applyFont="1" applyBorder="1" applyAlignment="1">
      <alignment vertical="center"/>
    </xf>
    <xf numFmtId="176" fontId="4" fillId="0" borderId="6" xfId="0" applyNumberFormat="1" applyFont="1" applyBorder="1" applyAlignment="1">
      <alignment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0" borderId="0" xfId="0" applyFont="1" applyAlignment="1">
      <alignment vertical="center"/>
    </xf>
    <xf numFmtId="176" fontId="3" fillId="3" borderId="1" xfId="0" applyNumberFormat="1" applyFont="1" applyFill="1" applyBorder="1" applyAlignment="1">
      <alignment vertical="center"/>
    </xf>
    <xf numFmtId="176" fontId="3" fillId="3" borderId="2" xfId="0" applyNumberFormat="1" applyFont="1" applyFill="1" applyBorder="1" applyAlignment="1">
      <alignment vertical="center"/>
    </xf>
    <xf numFmtId="176" fontId="4" fillId="3" borderId="6" xfId="0" applyNumberFormat="1" applyFont="1" applyFill="1" applyBorder="1" applyAlignment="1">
      <alignment vertical="center"/>
    </xf>
    <xf numFmtId="49" fontId="3" fillId="2" borderId="4"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0" fontId="5" fillId="0" borderId="0" xfId="0" applyFont="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0" borderId="16" xfId="0" applyNumberFormat="1" applyFont="1" applyBorder="1" applyAlignment="1">
      <alignment horizontal="center" vertical="center"/>
    </xf>
    <xf numFmtId="49" fontId="3" fillId="0" borderId="1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
  <sheetViews>
    <sheetView showGridLines="0" tabSelected="1" view="pageBreakPreview" zoomScaleNormal="100" zoomScaleSheetLayoutView="100" workbookViewId="0"/>
  </sheetViews>
  <sheetFormatPr defaultRowHeight="19.95" customHeight="1"/>
  <cols>
    <col min="1" max="1" width="3.69921875" style="1" customWidth="1"/>
    <col min="2" max="2" width="63.69921875" style="3" customWidth="1"/>
    <col min="3" max="3" width="7.5" style="5" bestFit="1" customWidth="1"/>
    <col min="4" max="5" width="22.69921875" style="3" customWidth="1"/>
    <col min="6" max="6" width="7.5" style="3" bestFit="1" customWidth="1"/>
    <col min="7" max="10" width="17.69921875" style="3" customWidth="1"/>
    <col min="11" max="11" width="25.69921875" style="3" customWidth="1"/>
    <col min="12" max="16384" width="8.796875" style="3"/>
  </cols>
  <sheetData>
    <row r="1" spans="1:7" ht="19.95" customHeight="1">
      <c r="A1" s="3" t="s">
        <v>36</v>
      </c>
    </row>
    <row r="2" spans="1:7" ht="19.95" customHeight="1">
      <c r="A2" s="32" t="s">
        <v>27</v>
      </c>
      <c r="B2" s="32"/>
      <c r="C2" s="32"/>
      <c r="D2" s="32"/>
      <c r="E2" s="32"/>
    </row>
    <row r="3" spans="1:7" ht="19.95" customHeight="1">
      <c r="A3" s="16"/>
      <c r="B3" s="16"/>
      <c r="C3" s="16"/>
      <c r="D3" s="16"/>
      <c r="E3" s="16"/>
    </row>
    <row r="4" spans="1:7" ht="19.95" customHeight="1" thickBot="1">
      <c r="A4" s="26" t="s">
        <v>0</v>
      </c>
      <c r="E4" s="8" t="s">
        <v>26</v>
      </c>
    </row>
    <row r="5" spans="1:7" s="2" customFormat="1" ht="19.95" customHeight="1">
      <c r="A5" s="33" t="s">
        <v>31</v>
      </c>
      <c r="B5" s="34"/>
      <c r="C5" s="37" t="s">
        <v>12</v>
      </c>
      <c r="D5" s="22" t="s">
        <v>10</v>
      </c>
      <c r="E5" s="23" t="s">
        <v>11</v>
      </c>
    </row>
    <row r="6" spans="1:7" s="2" customFormat="1" ht="19.95" customHeight="1">
      <c r="A6" s="35"/>
      <c r="B6" s="36"/>
      <c r="C6" s="38"/>
      <c r="D6" s="24" t="s">
        <v>18</v>
      </c>
      <c r="E6" s="25" t="s">
        <v>17</v>
      </c>
      <c r="F6" s="4"/>
      <c r="G6" s="4"/>
    </row>
    <row r="7" spans="1:7" ht="30" customHeight="1">
      <c r="A7" s="11" t="s">
        <v>1</v>
      </c>
      <c r="B7" s="6" t="s">
        <v>38</v>
      </c>
      <c r="C7" s="7" t="s">
        <v>13</v>
      </c>
      <c r="D7" s="27"/>
      <c r="E7" s="17">
        <f>ROUNDDOWN(D7*(8/10),-3)</f>
        <v>0</v>
      </c>
    </row>
    <row r="8" spans="1:7" ht="30" customHeight="1">
      <c r="A8" s="11" t="s">
        <v>2</v>
      </c>
      <c r="B8" s="6" t="s">
        <v>3</v>
      </c>
      <c r="C8" s="7" t="s">
        <v>13</v>
      </c>
      <c r="D8" s="27"/>
      <c r="E8" s="17">
        <f t="shared" ref="E8:E12" si="0">ROUNDDOWN(D8*(8/10),-3)</f>
        <v>0</v>
      </c>
    </row>
    <row r="9" spans="1:7" ht="30" customHeight="1">
      <c r="A9" s="11" t="s">
        <v>4</v>
      </c>
      <c r="B9" s="6" t="s">
        <v>5</v>
      </c>
      <c r="C9" s="7" t="s">
        <v>13</v>
      </c>
      <c r="D9" s="27"/>
      <c r="E9" s="17">
        <f t="shared" si="0"/>
        <v>0</v>
      </c>
    </row>
    <row r="10" spans="1:7" ht="30" customHeight="1">
      <c r="A10" s="11" t="s">
        <v>7</v>
      </c>
      <c r="B10" s="6" t="s">
        <v>6</v>
      </c>
      <c r="C10" s="7" t="s">
        <v>13</v>
      </c>
      <c r="D10" s="27"/>
      <c r="E10" s="17">
        <f t="shared" si="0"/>
        <v>0</v>
      </c>
    </row>
    <row r="11" spans="1:7" ht="30" customHeight="1">
      <c r="A11" s="11" t="s">
        <v>8</v>
      </c>
      <c r="B11" s="6" t="s">
        <v>9</v>
      </c>
      <c r="C11" s="7" t="s">
        <v>14</v>
      </c>
      <c r="D11" s="27"/>
      <c r="E11" s="17">
        <f>ROUNDDOWN(D11*(1/2),-3)</f>
        <v>0</v>
      </c>
    </row>
    <row r="12" spans="1:7" ht="30" customHeight="1" thickBot="1">
      <c r="A12" s="12" t="s">
        <v>15</v>
      </c>
      <c r="B12" s="9" t="s">
        <v>16</v>
      </c>
      <c r="C12" s="10" t="s">
        <v>14</v>
      </c>
      <c r="D12" s="28"/>
      <c r="E12" s="18">
        <f>ROUNDDOWN(D12*(1/2),-3)</f>
        <v>0</v>
      </c>
    </row>
    <row r="13" spans="1:7" ht="30" customHeight="1" thickTop="1" thickBot="1">
      <c r="A13" s="39" t="s">
        <v>21</v>
      </c>
      <c r="B13" s="40"/>
      <c r="C13" s="40"/>
      <c r="D13" s="19">
        <f>SUM(D7:D12)</f>
        <v>0</v>
      </c>
      <c r="E13" s="20">
        <f>SUM(E7:E12)</f>
        <v>0</v>
      </c>
      <c r="F13" s="26" t="s">
        <v>28</v>
      </c>
    </row>
    <row r="14" spans="1:7" ht="15" customHeight="1" thickBot="1">
      <c r="F14" s="26"/>
    </row>
    <row r="15" spans="1:7" ht="30" customHeight="1" thickBot="1">
      <c r="A15" s="30" t="s">
        <v>19</v>
      </c>
      <c r="B15" s="31"/>
      <c r="C15" s="31"/>
      <c r="D15" s="31"/>
      <c r="E15" s="29"/>
      <c r="F15" s="26" t="s">
        <v>29</v>
      </c>
    </row>
    <row r="16" spans="1:7" ht="15" customHeight="1" thickBot="1">
      <c r="F16" s="26"/>
    </row>
    <row r="17" spans="1:6" ht="30" customHeight="1" thickBot="1">
      <c r="A17" s="30" t="s">
        <v>20</v>
      </c>
      <c r="B17" s="31"/>
      <c r="C17" s="31"/>
      <c r="D17" s="31"/>
      <c r="E17" s="21">
        <f>IF((E13-E15)&gt;14000000,14000000,(E13-E15))</f>
        <v>0</v>
      </c>
      <c r="F17" s="26" t="s">
        <v>30</v>
      </c>
    </row>
    <row r="18" spans="1:6" ht="18" customHeight="1">
      <c r="A18" s="15" t="s">
        <v>22</v>
      </c>
      <c r="B18" s="14" t="s">
        <v>23</v>
      </c>
    </row>
    <row r="19" spans="1:6" ht="18" customHeight="1">
      <c r="A19" s="15" t="s">
        <v>22</v>
      </c>
      <c r="B19" s="13" t="s">
        <v>24</v>
      </c>
    </row>
    <row r="20" spans="1:6" ht="18" customHeight="1">
      <c r="A20" s="13"/>
      <c r="B20" s="14" t="s">
        <v>25</v>
      </c>
    </row>
  </sheetData>
  <mergeCells count="6">
    <mergeCell ref="A17:D17"/>
    <mergeCell ref="A2:E2"/>
    <mergeCell ref="A15:D15"/>
    <mergeCell ref="A5:B6"/>
    <mergeCell ref="C5:C6"/>
    <mergeCell ref="A13:C13"/>
  </mergeCells>
  <phoneticPr fontId="1"/>
  <printOptions horizontalCentered="1"/>
  <pageMargins left="0.51181102362204722" right="0.19685039370078741" top="0.74803149606299213" bottom="0.74803149606299213" header="0.31496062992125984" footer="0.31496062992125984"/>
  <pageSetup paperSize="9"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347A5-82A7-4B83-9A83-CEC4E8A1A61E}">
  <dimension ref="A1:G16"/>
  <sheetViews>
    <sheetView showGridLines="0" view="pageBreakPreview" zoomScaleNormal="100" zoomScaleSheetLayoutView="100" workbookViewId="0"/>
  </sheetViews>
  <sheetFormatPr defaultRowHeight="19.95" customHeight="1"/>
  <cols>
    <col min="1" max="1" width="3.69921875" style="1" customWidth="1"/>
    <col min="2" max="2" width="63.69921875" style="3" customWidth="1"/>
    <col min="3" max="3" width="7.5" style="5" bestFit="1" customWidth="1"/>
    <col min="4" max="5" width="22.69921875" style="3" customWidth="1"/>
    <col min="6" max="6" width="7.5" style="3" bestFit="1" customWidth="1"/>
    <col min="7" max="10" width="17.69921875" style="3" customWidth="1"/>
    <col min="11" max="11" width="25.69921875" style="3" customWidth="1"/>
    <col min="12" max="16384" width="8.796875" style="3"/>
  </cols>
  <sheetData>
    <row r="1" spans="1:7" ht="19.95" customHeight="1">
      <c r="A1" s="3" t="s">
        <v>35</v>
      </c>
    </row>
    <row r="2" spans="1:7" ht="19.95" customHeight="1">
      <c r="A2" s="32" t="s">
        <v>27</v>
      </c>
      <c r="B2" s="32"/>
      <c r="C2" s="32"/>
      <c r="D2" s="32"/>
      <c r="E2" s="32"/>
    </row>
    <row r="3" spans="1:7" ht="19.95" customHeight="1">
      <c r="A3" s="16"/>
      <c r="B3" s="16"/>
      <c r="C3" s="16"/>
      <c r="D3" s="16"/>
      <c r="E3" s="16"/>
    </row>
    <row r="4" spans="1:7" ht="19.95" customHeight="1" thickBot="1">
      <c r="A4" s="26" t="s">
        <v>32</v>
      </c>
      <c r="E4" s="8" t="s">
        <v>26</v>
      </c>
    </row>
    <row r="5" spans="1:7" s="2" customFormat="1" ht="19.95" customHeight="1">
      <c r="A5" s="33" t="s">
        <v>31</v>
      </c>
      <c r="B5" s="34"/>
      <c r="C5" s="37" t="s">
        <v>12</v>
      </c>
      <c r="D5" s="22" t="s">
        <v>10</v>
      </c>
      <c r="E5" s="23" t="s">
        <v>11</v>
      </c>
    </row>
    <row r="6" spans="1:7" s="2" customFormat="1" ht="19.95" customHeight="1">
      <c r="A6" s="35"/>
      <c r="B6" s="36"/>
      <c r="C6" s="38"/>
      <c r="D6" s="24" t="s">
        <v>18</v>
      </c>
      <c r="E6" s="25" t="s">
        <v>17</v>
      </c>
      <c r="F6" s="4"/>
      <c r="G6" s="4"/>
    </row>
    <row r="7" spans="1:7" ht="30" customHeight="1">
      <c r="A7" s="11" t="s">
        <v>1</v>
      </c>
      <c r="B7" s="6" t="s">
        <v>33</v>
      </c>
      <c r="C7" s="7" t="s">
        <v>13</v>
      </c>
      <c r="D7" s="27"/>
      <c r="E7" s="17">
        <f>ROUNDDOWN(D7*(8/10),-3)</f>
        <v>0</v>
      </c>
    </row>
    <row r="8" spans="1:7" ht="30" customHeight="1" thickBot="1">
      <c r="A8" s="11" t="s">
        <v>2</v>
      </c>
      <c r="B8" s="6" t="s">
        <v>34</v>
      </c>
      <c r="C8" s="7" t="s">
        <v>14</v>
      </c>
      <c r="D8" s="27"/>
      <c r="E8" s="17">
        <f>ROUNDDOWN(D8*(1/2),-3)</f>
        <v>0</v>
      </c>
    </row>
    <row r="9" spans="1:7" ht="30" customHeight="1" thickTop="1" thickBot="1">
      <c r="A9" s="39" t="s">
        <v>21</v>
      </c>
      <c r="B9" s="40"/>
      <c r="C9" s="40"/>
      <c r="D9" s="19">
        <f>SUM(D7:D8)</f>
        <v>0</v>
      </c>
      <c r="E9" s="20">
        <f>SUM(E7:E8)</f>
        <v>0</v>
      </c>
      <c r="F9" s="26" t="s">
        <v>28</v>
      </c>
    </row>
    <row r="10" spans="1:7" ht="15" customHeight="1" thickBot="1">
      <c r="F10" s="26"/>
    </row>
    <row r="11" spans="1:7" ht="30" customHeight="1" thickBot="1">
      <c r="A11" s="30" t="s">
        <v>19</v>
      </c>
      <c r="B11" s="31"/>
      <c r="C11" s="31"/>
      <c r="D11" s="31"/>
      <c r="E11" s="29"/>
      <c r="F11" s="26" t="s">
        <v>29</v>
      </c>
    </row>
    <row r="12" spans="1:7" ht="15" customHeight="1" thickBot="1">
      <c r="F12" s="26"/>
    </row>
    <row r="13" spans="1:7" ht="30" customHeight="1" thickBot="1">
      <c r="A13" s="30" t="s">
        <v>20</v>
      </c>
      <c r="B13" s="31"/>
      <c r="C13" s="31"/>
      <c r="D13" s="31"/>
      <c r="E13" s="21">
        <f>IF((E9-E11)&gt;1500000,1500000,(E9-E11))</f>
        <v>0</v>
      </c>
      <c r="F13" s="26" t="s">
        <v>30</v>
      </c>
    </row>
    <row r="14" spans="1:7" ht="18" customHeight="1">
      <c r="A14" s="15" t="s">
        <v>22</v>
      </c>
      <c r="B14" s="14" t="s">
        <v>23</v>
      </c>
    </row>
    <row r="15" spans="1:7" ht="18" customHeight="1">
      <c r="A15" s="15" t="s">
        <v>22</v>
      </c>
      <c r="B15" s="13" t="s">
        <v>24</v>
      </c>
    </row>
    <row r="16" spans="1:7" ht="18" customHeight="1">
      <c r="A16" s="13"/>
      <c r="B16" s="14" t="s">
        <v>37</v>
      </c>
    </row>
  </sheetData>
  <mergeCells count="6">
    <mergeCell ref="A13:D13"/>
    <mergeCell ref="A2:E2"/>
    <mergeCell ref="A5:B6"/>
    <mergeCell ref="C5:C6"/>
    <mergeCell ref="A9:C9"/>
    <mergeCell ref="A11:D11"/>
  </mergeCells>
  <phoneticPr fontId="1"/>
  <printOptions horizontalCentered="1"/>
  <pageMargins left="0.51181102362204722" right="0.19685039370078741" top="0.74803149606299213" bottom="0.74803149606299213" header="0.31496062992125984" footer="0.31496062992125984"/>
  <pageSetup paperSize="9"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所要額調書(中核FB)</vt:lpstr>
      <vt:lpstr>所要額調書(地域FB)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2024-08-28T08:39:22Z</dcterms:created>
  <dcterms:modified xsi:type="dcterms:W3CDTF">2025-01-08T02:58:54Z</dcterms:modified>
</cp:coreProperties>
</file>