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163.10\data\☆02健康ちば推進班\健康情報ナビ\★ナビ更新関連\★HP公開用\H29年3月\"/>
    </mc:Choice>
  </mc:AlternateContent>
  <bookViews>
    <workbookView xWindow="480" yWindow="45" windowWidth="18315" windowHeight="8505" tabRatio="795" activeTab="9"/>
  </bookViews>
  <sheets>
    <sheet name="表１－①" sheetId="1" r:id="rId1"/>
    <sheet name="表１－②" sheetId="2" r:id="rId2"/>
    <sheet name="表２－①" sheetId="12" r:id="rId3"/>
    <sheet name="表２－②" sheetId="13" r:id="rId4"/>
    <sheet name="表３－①" sheetId="3" r:id="rId5"/>
    <sheet name="表３－②" sheetId="4" r:id="rId6"/>
    <sheet name="表４－①" sheetId="5" r:id="rId7"/>
    <sheet name="表４－②" sheetId="6" r:id="rId8"/>
    <sheet name="表４－③" sheetId="7" r:id="rId9"/>
    <sheet name="表４－④" sheetId="8" r:id="rId10"/>
  </sheets>
  <definedNames>
    <definedName name="_xlnm.Print_Area" localSheetId="0">'表１－①'!$A$1:$M$282</definedName>
    <definedName name="_xlnm.Print_Area" localSheetId="1">'表１－②'!$A$1:$M$282</definedName>
    <definedName name="_xlnm.Print_Area" localSheetId="2">'表２－①'!$A$1:$M$282</definedName>
    <definedName name="_xlnm.Print_Area" localSheetId="3">'表２－②'!$A$1:$M$282</definedName>
    <definedName name="_xlnm.Print_Area" localSheetId="4">'表３－①'!$A$1:$M$282</definedName>
    <definedName name="_xlnm.Print_Area" localSheetId="5">'表３－②'!$A$1:$M$282</definedName>
    <definedName name="_xlnm.Print_Titles" localSheetId="0">'表１－①'!$5:$7</definedName>
    <definedName name="_xlnm.Print_Titles" localSheetId="1">'表１－②'!$5:$7</definedName>
    <definedName name="_xlnm.Print_Titles" localSheetId="2">'表２－①'!$5:$7</definedName>
    <definedName name="_xlnm.Print_Titles" localSheetId="3">'表２－②'!$5:$7</definedName>
    <definedName name="_xlnm.Print_Titles" localSheetId="4">'表３－①'!$5:$7</definedName>
    <definedName name="_xlnm.Print_Titles" localSheetId="5">'表３－②'!$5:$7</definedName>
  </definedNames>
  <calcPr calcId="162913"/>
</workbook>
</file>

<file path=xl/calcChain.xml><?xml version="1.0" encoding="utf-8"?>
<calcChain xmlns="http://schemas.openxmlformats.org/spreadsheetml/2006/main">
  <c r="R68" i="7" l="1"/>
  <c r="R69" i="7"/>
  <c r="R70" i="7"/>
  <c r="R71" i="7"/>
  <c r="R68" i="8"/>
  <c r="R69" i="8"/>
  <c r="R70" i="8"/>
  <c r="R71" i="8"/>
  <c r="R68" i="6"/>
  <c r="R69" i="6"/>
  <c r="R70" i="6"/>
  <c r="R71" i="6"/>
  <c r="K68" i="7"/>
  <c r="K69" i="7"/>
  <c r="K70" i="7"/>
  <c r="K71" i="7"/>
  <c r="K68" i="8"/>
  <c r="K69" i="8"/>
  <c r="K70" i="8"/>
  <c r="K71" i="8"/>
  <c r="K68" i="6"/>
  <c r="K69" i="6"/>
  <c r="K70" i="6"/>
  <c r="K71" i="6"/>
  <c r="D68" i="7"/>
  <c r="D69" i="7"/>
  <c r="D70" i="7"/>
  <c r="D71" i="7"/>
  <c r="D68" i="8"/>
  <c r="D69" i="8"/>
  <c r="D70" i="8"/>
  <c r="D71" i="8"/>
  <c r="D68" i="6"/>
  <c r="D69" i="6"/>
  <c r="D70" i="6"/>
  <c r="D71"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S57" i="8"/>
  <c r="S58" i="8"/>
  <c r="S59" i="8"/>
  <c r="S60" i="8"/>
  <c r="S61" i="8"/>
  <c r="S62" i="8"/>
  <c r="S63" i="8"/>
  <c r="S64" i="8"/>
  <c r="S65" i="8"/>
  <c r="S66" i="8"/>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12" i="6"/>
  <c r="S12" i="7"/>
  <c r="S12" i="8"/>
  <c r="S12" i="5"/>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12" i="6"/>
  <c r="L12" i="7"/>
  <c r="L12" i="8"/>
  <c r="L12" i="5"/>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12" i="6"/>
  <c r="E12" i="7"/>
  <c r="E12" i="8"/>
  <c r="E12" i="5"/>
  <c r="R68" i="5"/>
  <c r="R69" i="5"/>
  <c r="R70" i="5"/>
  <c r="R71" i="5"/>
  <c r="K68" i="5"/>
  <c r="K69" i="5"/>
  <c r="K70" i="5"/>
  <c r="K71" i="5"/>
  <c r="D68" i="5"/>
  <c r="D69" i="5"/>
  <c r="D70" i="5"/>
  <c r="D71" i="5"/>
  <c r="Q12"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14" i="8"/>
  <c r="U15" i="8"/>
  <c r="U16" i="8"/>
  <c r="U17" i="8"/>
  <c r="U18" i="8"/>
  <c r="U19" i="8"/>
  <c r="U20" i="8"/>
  <c r="U21" i="8"/>
  <c r="U22" i="8"/>
  <c r="U23" i="8"/>
  <c r="U24" i="8"/>
  <c r="U25" i="8"/>
  <c r="U26" i="8"/>
  <c r="U27" i="8"/>
  <c r="U28" i="8"/>
  <c r="U29" i="8"/>
  <c r="U30" i="8"/>
  <c r="U31" i="8"/>
  <c r="U32" i="8"/>
  <c r="U33" i="8"/>
  <c r="U34" i="8"/>
  <c r="U35" i="8"/>
  <c r="U36" i="8"/>
  <c r="U37" i="8"/>
  <c r="U38" i="8"/>
  <c r="U39" i="8"/>
  <c r="U40" i="8"/>
  <c r="U41" i="8"/>
  <c r="U42" i="8"/>
  <c r="U43" i="8"/>
  <c r="U44" i="8"/>
  <c r="U45" i="8"/>
  <c r="U46" i="8"/>
  <c r="U47" i="8"/>
  <c r="U48" i="8"/>
  <c r="U49" i="8"/>
  <c r="U50" i="8"/>
  <c r="U51" i="8"/>
  <c r="U52" i="8"/>
  <c r="U53" i="8"/>
  <c r="U54" i="8"/>
  <c r="U55" i="8"/>
  <c r="U56" i="8"/>
  <c r="U57" i="8"/>
  <c r="U58" i="8"/>
  <c r="U59" i="8"/>
  <c r="U60" i="8"/>
  <c r="U61" i="8"/>
  <c r="U62" i="8"/>
  <c r="U63" i="8"/>
  <c r="U64" i="8"/>
  <c r="U65" i="8"/>
  <c r="U66" i="8"/>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13" i="6"/>
  <c r="U13" i="7"/>
  <c r="U13" i="8"/>
  <c r="U13" i="5"/>
  <c r="U12" i="6"/>
  <c r="U12" i="7"/>
  <c r="U12" i="8"/>
  <c r="U12" i="5"/>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12" i="7"/>
  <c r="Q12" i="8"/>
  <c r="Q12" i="5"/>
  <c r="W71" i="8"/>
  <c r="T71" i="8"/>
  <c r="P71" i="8"/>
  <c r="M71" i="8"/>
  <c r="I71" i="8"/>
  <c r="F71" i="8"/>
  <c r="B71" i="8"/>
  <c r="W70" i="8"/>
  <c r="T70" i="8"/>
  <c r="P70" i="8"/>
  <c r="M70" i="8"/>
  <c r="I70" i="8"/>
  <c r="F70" i="8"/>
  <c r="B70" i="8"/>
  <c r="W69" i="8"/>
  <c r="T69" i="8"/>
  <c r="P69" i="8"/>
  <c r="M69" i="8"/>
  <c r="I69" i="8"/>
  <c r="F69" i="8"/>
  <c r="B69" i="8"/>
  <c r="W68" i="8"/>
  <c r="T68" i="8"/>
  <c r="P68" i="8"/>
  <c r="M68" i="8"/>
  <c r="I68" i="8"/>
  <c r="F68" i="8"/>
  <c r="B68" i="8"/>
  <c r="X66" i="8"/>
  <c r="V66" i="8"/>
  <c r="O66" i="8"/>
  <c r="N66" i="8"/>
  <c r="J66" i="8"/>
  <c r="H66" i="8"/>
  <c r="G66" i="8"/>
  <c r="C66" i="8"/>
  <c r="X65" i="8"/>
  <c r="V65" i="8"/>
  <c r="O65" i="8"/>
  <c r="N65" i="8"/>
  <c r="J65" i="8"/>
  <c r="H65" i="8"/>
  <c r="G65" i="8"/>
  <c r="C65" i="8"/>
  <c r="X64" i="8"/>
  <c r="V64" i="8"/>
  <c r="O64" i="8"/>
  <c r="N64" i="8"/>
  <c r="J64" i="8"/>
  <c r="H64" i="8"/>
  <c r="G64" i="8"/>
  <c r="C64" i="8"/>
  <c r="X63" i="8"/>
  <c r="V63" i="8"/>
  <c r="O63" i="8"/>
  <c r="N63" i="8"/>
  <c r="J63" i="8"/>
  <c r="H63" i="8"/>
  <c r="G63" i="8"/>
  <c r="C63" i="8"/>
  <c r="X62" i="8"/>
  <c r="V62" i="8"/>
  <c r="O62" i="8"/>
  <c r="N62" i="8"/>
  <c r="J62" i="8"/>
  <c r="H62" i="8"/>
  <c r="G62" i="8"/>
  <c r="C62" i="8"/>
  <c r="X61" i="8"/>
  <c r="V61" i="8"/>
  <c r="O61" i="8"/>
  <c r="N61" i="8"/>
  <c r="J61" i="8"/>
  <c r="H61" i="8"/>
  <c r="G61" i="8"/>
  <c r="C61" i="8"/>
  <c r="X60" i="8"/>
  <c r="V60" i="8"/>
  <c r="O60" i="8"/>
  <c r="N60" i="8"/>
  <c r="J60" i="8"/>
  <c r="H60" i="8"/>
  <c r="G60" i="8"/>
  <c r="C60" i="8"/>
  <c r="X59" i="8"/>
  <c r="V59" i="8"/>
  <c r="O59" i="8"/>
  <c r="N59" i="8"/>
  <c r="J59" i="8"/>
  <c r="H59" i="8"/>
  <c r="G59" i="8"/>
  <c r="C59" i="8"/>
  <c r="X58" i="8"/>
  <c r="V58" i="8"/>
  <c r="O58" i="8"/>
  <c r="N58" i="8"/>
  <c r="J58" i="8"/>
  <c r="H58" i="8"/>
  <c r="G58" i="8"/>
  <c r="C58" i="8"/>
  <c r="X57" i="8"/>
  <c r="V57" i="8"/>
  <c r="O57" i="8"/>
  <c r="N57" i="8"/>
  <c r="J57" i="8"/>
  <c r="H57" i="8"/>
  <c r="G57" i="8"/>
  <c r="C57" i="8"/>
  <c r="X56" i="8"/>
  <c r="V56" i="8"/>
  <c r="O56" i="8"/>
  <c r="N56" i="8"/>
  <c r="J56" i="8"/>
  <c r="H56" i="8"/>
  <c r="G56" i="8"/>
  <c r="C56" i="8"/>
  <c r="X55" i="8"/>
  <c r="V55" i="8"/>
  <c r="O55" i="8"/>
  <c r="N55" i="8"/>
  <c r="J55" i="8"/>
  <c r="H55" i="8"/>
  <c r="G55" i="8"/>
  <c r="C55" i="8"/>
  <c r="X54" i="8"/>
  <c r="V54" i="8"/>
  <c r="O54" i="8"/>
  <c r="N54" i="8"/>
  <c r="J54" i="8"/>
  <c r="H54" i="8"/>
  <c r="G54" i="8"/>
  <c r="C54" i="8"/>
  <c r="X53" i="8"/>
  <c r="V53" i="8"/>
  <c r="O53" i="8"/>
  <c r="N53" i="8"/>
  <c r="J53" i="8"/>
  <c r="H53" i="8"/>
  <c r="G53" i="8"/>
  <c r="C53" i="8"/>
  <c r="X52" i="8"/>
  <c r="V52" i="8"/>
  <c r="O52" i="8"/>
  <c r="N52" i="8"/>
  <c r="J52" i="8"/>
  <c r="H52" i="8"/>
  <c r="G52" i="8"/>
  <c r="C52" i="8"/>
  <c r="X51" i="8"/>
  <c r="V51" i="8"/>
  <c r="O51" i="8"/>
  <c r="N51" i="8"/>
  <c r="J51" i="8"/>
  <c r="H51" i="8"/>
  <c r="G51" i="8"/>
  <c r="C51" i="8"/>
  <c r="X50" i="8"/>
  <c r="V50" i="8"/>
  <c r="O50" i="8"/>
  <c r="N50" i="8"/>
  <c r="J50" i="8"/>
  <c r="H50" i="8"/>
  <c r="G50" i="8"/>
  <c r="C50" i="8"/>
  <c r="X49" i="8"/>
  <c r="V49" i="8"/>
  <c r="O49" i="8"/>
  <c r="N49" i="8"/>
  <c r="J49" i="8"/>
  <c r="H49" i="8"/>
  <c r="G49" i="8"/>
  <c r="C49" i="8"/>
  <c r="X48" i="8"/>
  <c r="V48" i="8"/>
  <c r="O48" i="8"/>
  <c r="N48" i="8"/>
  <c r="J48" i="8"/>
  <c r="H48" i="8"/>
  <c r="G48" i="8"/>
  <c r="C48" i="8"/>
  <c r="X47" i="8"/>
  <c r="V47" i="8"/>
  <c r="O47" i="8"/>
  <c r="N47" i="8"/>
  <c r="J47" i="8"/>
  <c r="H47" i="8"/>
  <c r="G47" i="8"/>
  <c r="C47" i="8"/>
  <c r="X46" i="8"/>
  <c r="V46" i="8"/>
  <c r="O46" i="8"/>
  <c r="N46" i="8"/>
  <c r="J46" i="8"/>
  <c r="H46" i="8"/>
  <c r="G46" i="8"/>
  <c r="C46" i="8"/>
  <c r="X45" i="8"/>
  <c r="V45" i="8"/>
  <c r="O45" i="8"/>
  <c r="N45" i="8"/>
  <c r="J45" i="8"/>
  <c r="H45" i="8"/>
  <c r="G45" i="8"/>
  <c r="C45" i="8"/>
  <c r="X44" i="8"/>
  <c r="V44" i="8"/>
  <c r="O44" i="8"/>
  <c r="N44" i="8"/>
  <c r="J44" i="8"/>
  <c r="H44" i="8"/>
  <c r="G44" i="8"/>
  <c r="C44" i="8"/>
  <c r="X43" i="8"/>
  <c r="V43" i="8"/>
  <c r="O43" i="8"/>
  <c r="N43" i="8"/>
  <c r="J43" i="8"/>
  <c r="H43" i="8"/>
  <c r="G43" i="8"/>
  <c r="C43" i="8"/>
  <c r="X42" i="8"/>
  <c r="V42" i="8"/>
  <c r="O42" i="8"/>
  <c r="N42" i="8"/>
  <c r="J42" i="8"/>
  <c r="H42" i="8"/>
  <c r="G42" i="8"/>
  <c r="C42" i="8"/>
  <c r="X41" i="8"/>
  <c r="V41" i="8"/>
  <c r="O41" i="8"/>
  <c r="N41" i="8"/>
  <c r="J41" i="8"/>
  <c r="H41" i="8"/>
  <c r="G41" i="8"/>
  <c r="C41" i="8"/>
  <c r="X40" i="8"/>
  <c r="V40" i="8"/>
  <c r="O40" i="8"/>
  <c r="N40" i="8"/>
  <c r="J40" i="8"/>
  <c r="H40" i="8"/>
  <c r="G40" i="8"/>
  <c r="C40" i="8"/>
  <c r="X39" i="8"/>
  <c r="V39" i="8"/>
  <c r="O39" i="8"/>
  <c r="N39" i="8"/>
  <c r="J39" i="8"/>
  <c r="H39" i="8"/>
  <c r="G39" i="8"/>
  <c r="C39" i="8"/>
  <c r="X38" i="8"/>
  <c r="V38" i="8"/>
  <c r="O38" i="8"/>
  <c r="N38" i="8"/>
  <c r="J38" i="8"/>
  <c r="H38" i="8"/>
  <c r="G38" i="8"/>
  <c r="C38" i="8"/>
  <c r="X37" i="8"/>
  <c r="V37" i="8"/>
  <c r="O37" i="8"/>
  <c r="N37" i="8"/>
  <c r="J37" i="8"/>
  <c r="H37" i="8"/>
  <c r="G37" i="8"/>
  <c r="C37" i="8"/>
  <c r="X36" i="8"/>
  <c r="V36" i="8"/>
  <c r="O36" i="8"/>
  <c r="N36" i="8"/>
  <c r="J36" i="8"/>
  <c r="H36" i="8"/>
  <c r="G36" i="8"/>
  <c r="C36" i="8"/>
  <c r="X35" i="8"/>
  <c r="V35" i="8"/>
  <c r="O35" i="8"/>
  <c r="N35" i="8"/>
  <c r="J35" i="8"/>
  <c r="H35" i="8"/>
  <c r="G35" i="8"/>
  <c r="C35" i="8"/>
  <c r="X34" i="8"/>
  <c r="V34" i="8"/>
  <c r="O34" i="8"/>
  <c r="N34" i="8"/>
  <c r="J34" i="8"/>
  <c r="H34" i="8"/>
  <c r="G34" i="8"/>
  <c r="C34" i="8"/>
  <c r="X33" i="8"/>
  <c r="V33" i="8"/>
  <c r="O33" i="8"/>
  <c r="N33" i="8"/>
  <c r="J33" i="8"/>
  <c r="H33" i="8"/>
  <c r="G33" i="8"/>
  <c r="C33" i="8"/>
  <c r="X32" i="8"/>
  <c r="V32" i="8"/>
  <c r="O32" i="8"/>
  <c r="N32" i="8"/>
  <c r="J32" i="8"/>
  <c r="H32" i="8"/>
  <c r="G32" i="8"/>
  <c r="C32" i="8"/>
  <c r="X31" i="8"/>
  <c r="V31" i="8"/>
  <c r="O31" i="8"/>
  <c r="N31" i="8"/>
  <c r="J31" i="8"/>
  <c r="H31" i="8"/>
  <c r="G31" i="8"/>
  <c r="C31" i="8"/>
  <c r="X30" i="8"/>
  <c r="V30" i="8"/>
  <c r="O30" i="8"/>
  <c r="N30" i="8"/>
  <c r="J30" i="8"/>
  <c r="H30" i="8"/>
  <c r="G30" i="8"/>
  <c r="C30" i="8"/>
  <c r="X29" i="8"/>
  <c r="V29" i="8"/>
  <c r="O29" i="8"/>
  <c r="N29" i="8"/>
  <c r="J29" i="8"/>
  <c r="H29" i="8"/>
  <c r="G29" i="8"/>
  <c r="C29" i="8"/>
  <c r="X28" i="8"/>
  <c r="V28" i="8"/>
  <c r="O28" i="8"/>
  <c r="N28" i="8"/>
  <c r="J28" i="8"/>
  <c r="H28" i="8"/>
  <c r="G28" i="8"/>
  <c r="C28" i="8"/>
  <c r="X27" i="8"/>
  <c r="V27" i="8"/>
  <c r="O27" i="8"/>
  <c r="N27" i="8"/>
  <c r="J27" i="8"/>
  <c r="H27" i="8"/>
  <c r="G27" i="8"/>
  <c r="C27" i="8"/>
  <c r="X26" i="8"/>
  <c r="V26" i="8"/>
  <c r="O26" i="8"/>
  <c r="N26" i="8"/>
  <c r="J26" i="8"/>
  <c r="H26" i="8"/>
  <c r="G26" i="8"/>
  <c r="C26" i="8"/>
  <c r="X25" i="8"/>
  <c r="V25" i="8"/>
  <c r="O25" i="8"/>
  <c r="N25" i="8"/>
  <c r="J25" i="8"/>
  <c r="H25" i="8"/>
  <c r="G25" i="8"/>
  <c r="C25" i="8"/>
  <c r="X24" i="8"/>
  <c r="V24" i="8"/>
  <c r="O24" i="8"/>
  <c r="N24" i="8"/>
  <c r="J24" i="8"/>
  <c r="H24" i="8"/>
  <c r="G24" i="8"/>
  <c r="C24" i="8"/>
  <c r="X23" i="8"/>
  <c r="V23" i="8"/>
  <c r="O23" i="8"/>
  <c r="N23" i="8"/>
  <c r="J23" i="8"/>
  <c r="H23" i="8"/>
  <c r="G23" i="8"/>
  <c r="C23" i="8"/>
  <c r="X22" i="8"/>
  <c r="V22" i="8"/>
  <c r="O22" i="8"/>
  <c r="N22" i="8"/>
  <c r="J22" i="8"/>
  <c r="H22" i="8"/>
  <c r="G22" i="8"/>
  <c r="C22" i="8"/>
  <c r="X21" i="8"/>
  <c r="V21" i="8"/>
  <c r="O21" i="8"/>
  <c r="N21" i="8"/>
  <c r="J21" i="8"/>
  <c r="H21" i="8"/>
  <c r="G21" i="8"/>
  <c r="C21" i="8"/>
  <c r="X20" i="8"/>
  <c r="V20" i="8"/>
  <c r="O20" i="8"/>
  <c r="N20" i="8"/>
  <c r="J20" i="8"/>
  <c r="H20" i="8"/>
  <c r="G20" i="8"/>
  <c r="C20" i="8"/>
  <c r="X19" i="8"/>
  <c r="V19" i="8"/>
  <c r="O19" i="8"/>
  <c r="N19" i="8"/>
  <c r="J19" i="8"/>
  <c r="H19" i="8"/>
  <c r="G19" i="8"/>
  <c r="C19" i="8"/>
  <c r="X18" i="8"/>
  <c r="V18" i="8"/>
  <c r="O18" i="8"/>
  <c r="N18" i="8"/>
  <c r="J18" i="8"/>
  <c r="H18" i="8"/>
  <c r="G18" i="8"/>
  <c r="C18" i="8"/>
  <c r="X17" i="8"/>
  <c r="V17" i="8"/>
  <c r="O17" i="8"/>
  <c r="N17" i="8"/>
  <c r="J17" i="8"/>
  <c r="H17" i="8"/>
  <c r="G17" i="8"/>
  <c r="C17" i="8"/>
  <c r="X16" i="8"/>
  <c r="V16" i="8"/>
  <c r="O16" i="8"/>
  <c r="N16" i="8"/>
  <c r="J16" i="8"/>
  <c r="H16" i="8"/>
  <c r="G16" i="8"/>
  <c r="C16" i="8"/>
  <c r="X15" i="8"/>
  <c r="V15" i="8"/>
  <c r="O15" i="8"/>
  <c r="N15" i="8"/>
  <c r="J15" i="8"/>
  <c r="H15" i="8"/>
  <c r="G15" i="8"/>
  <c r="C15" i="8"/>
  <c r="X14" i="8"/>
  <c r="V14" i="8"/>
  <c r="O14" i="8"/>
  <c r="N14" i="8"/>
  <c r="J14" i="8"/>
  <c r="H14" i="8"/>
  <c r="G14" i="8"/>
  <c r="C14" i="8"/>
  <c r="X13" i="8"/>
  <c r="V13" i="8"/>
  <c r="O13" i="8"/>
  <c r="N13" i="8"/>
  <c r="J13" i="8"/>
  <c r="H13" i="8"/>
  <c r="G13" i="8"/>
  <c r="C13" i="8"/>
  <c r="X12" i="8"/>
  <c r="V12" i="8"/>
  <c r="V70" i="8" s="1"/>
  <c r="O12" i="8"/>
  <c r="N12" i="8"/>
  <c r="J12" i="8"/>
  <c r="H12" i="8"/>
  <c r="G12" i="8"/>
  <c r="C12" i="8"/>
  <c r="W71" i="7"/>
  <c r="T71" i="7"/>
  <c r="P71" i="7"/>
  <c r="M71" i="7"/>
  <c r="I71" i="7"/>
  <c r="F71" i="7"/>
  <c r="B71" i="7"/>
  <c r="W70" i="7"/>
  <c r="T70" i="7"/>
  <c r="P70" i="7"/>
  <c r="M70" i="7"/>
  <c r="I70" i="7"/>
  <c r="F70" i="7"/>
  <c r="B70" i="7"/>
  <c r="W69" i="7"/>
  <c r="T69" i="7"/>
  <c r="P69" i="7"/>
  <c r="M69" i="7"/>
  <c r="I69" i="7"/>
  <c r="F69" i="7"/>
  <c r="B69" i="7"/>
  <c r="W68" i="7"/>
  <c r="T68" i="7"/>
  <c r="P68" i="7"/>
  <c r="M68" i="7"/>
  <c r="I68" i="7"/>
  <c r="F68" i="7"/>
  <c r="B68" i="7"/>
  <c r="X66" i="7"/>
  <c r="V66" i="7"/>
  <c r="O66" i="7"/>
  <c r="N66" i="7"/>
  <c r="J66" i="7"/>
  <c r="H66" i="7"/>
  <c r="G66" i="7"/>
  <c r="C66" i="7"/>
  <c r="X65" i="7"/>
  <c r="V65" i="7"/>
  <c r="O65" i="7"/>
  <c r="N65" i="7"/>
  <c r="J65" i="7"/>
  <c r="H65" i="7"/>
  <c r="G65" i="7"/>
  <c r="C65" i="7"/>
  <c r="X64" i="7"/>
  <c r="V64" i="7"/>
  <c r="O64" i="7"/>
  <c r="N64" i="7"/>
  <c r="J64" i="7"/>
  <c r="H64" i="7"/>
  <c r="G64" i="7"/>
  <c r="C64" i="7"/>
  <c r="X63" i="7"/>
  <c r="V63" i="7"/>
  <c r="O63" i="7"/>
  <c r="N63" i="7"/>
  <c r="J63" i="7"/>
  <c r="H63" i="7"/>
  <c r="G63" i="7"/>
  <c r="C63" i="7"/>
  <c r="X62" i="7"/>
  <c r="V62" i="7"/>
  <c r="O62" i="7"/>
  <c r="N62" i="7"/>
  <c r="J62" i="7"/>
  <c r="H62" i="7"/>
  <c r="G62" i="7"/>
  <c r="C62" i="7"/>
  <c r="X61" i="7"/>
  <c r="V61" i="7"/>
  <c r="O61" i="7"/>
  <c r="N61" i="7"/>
  <c r="J61" i="7"/>
  <c r="H61" i="7"/>
  <c r="G61" i="7"/>
  <c r="C61" i="7"/>
  <c r="X60" i="7"/>
  <c r="V60" i="7"/>
  <c r="O60" i="7"/>
  <c r="N60" i="7"/>
  <c r="J60" i="7"/>
  <c r="H60" i="7"/>
  <c r="G60" i="7"/>
  <c r="C60" i="7"/>
  <c r="X59" i="7"/>
  <c r="V59" i="7"/>
  <c r="O59" i="7"/>
  <c r="N59" i="7"/>
  <c r="J59" i="7"/>
  <c r="H59" i="7"/>
  <c r="G59" i="7"/>
  <c r="C59" i="7"/>
  <c r="X58" i="7"/>
  <c r="V58" i="7"/>
  <c r="O58" i="7"/>
  <c r="N58" i="7"/>
  <c r="J58" i="7"/>
  <c r="H58" i="7"/>
  <c r="G58" i="7"/>
  <c r="C58" i="7"/>
  <c r="X57" i="7"/>
  <c r="V57" i="7"/>
  <c r="O57" i="7"/>
  <c r="N57" i="7"/>
  <c r="J57" i="7"/>
  <c r="H57" i="7"/>
  <c r="G57" i="7"/>
  <c r="C57" i="7"/>
  <c r="X56" i="7"/>
  <c r="V56" i="7"/>
  <c r="O56" i="7"/>
  <c r="N56" i="7"/>
  <c r="J56" i="7"/>
  <c r="H56" i="7"/>
  <c r="G56" i="7"/>
  <c r="C56" i="7"/>
  <c r="X55" i="7"/>
  <c r="V55" i="7"/>
  <c r="O55" i="7"/>
  <c r="N55" i="7"/>
  <c r="J55" i="7"/>
  <c r="H55" i="7"/>
  <c r="G55" i="7"/>
  <c r="C55" i="7"/>
  <c r="X54" i="7"/>
  <c r="V54" i="7"/>
  <c r="O54" i="7"/>
  <c r="N54" i="7"/>
  <c r="J54" i="7"/>
  <c r="H54" i="7"/>
  <c r="G54" i="7"/>
  <c r="C54" i="7"/>
  <c r="X53" i="7"/>
  <c r="V53" i="7"/>
  <c r="O53" i="7"/>
  <c r="N53" i="7"/>
  <c r="J53" i="7"/>
  <c r="H53" i="7"/>
  <c r="G53" i="7"/>
  <c r="C53" i="7"/>
  <c r="X52" i="7"/>
  <c r="V52" i="7"/>
  <c r="O52" i="7"/>
  <c r="N52" i="7"/>
  <c r="J52" i="7"/>
  <c r="H52" i="7"/>
  <c r="G52" i="7"/>
  <c r="C52" i="7"/>
  <c r="X51" i="7"/>
  <c r="V51" i="7"/>
  <c r="O51" i="7"/>
  <c r="N51" i="7"/>
  <c r="J51" i="7"/>
  <c r="H51" i="7"/>
  <c r="G51" i="7"/>
  <c r="C51" i="7"/>
  <c r="X50" i="7"/>
  <c r="V50" i="7"/>
  <c r="O50" i="7"/>
  <c r="N50" i="7"/>
  <c r="J50" i="7"/>
  <c r="H50" i="7"/>
  <c r="G50" i="7"/>
  <c r="C50" i="7"/>
  <c r="X49" i="7"/>
  <c r="V49" i="7"/>
  <c r="O49" i="7"/>
  <c r="N49" i="7"/>
  <c r="J49" i="7"/>
  <c r="H49" i="7"/>
  <c r="G49" i="7"/>
  <c r="C49" i="7"/>
  <c r="X48" i="7"/>
  <c r="V48" i="7"/>
  <c r="O48" i="7"/>
  <c r="N48" i="7"/>
  <c r="J48" i="7"/>
  <c r="H48" i="7"/>
  <c r="G48" i="7"/>
  <c r="C48" i="7"/>
  <c r="X47" i="7"/>
  <c r="V47" i="7"/>
  <c r="O47" i="7"/>
  <c r="N47" i="7"/>
  <c r="J47" i="7"/>
  <c r="H47" i="7"/>
  <c r="G47" i="7"/>
  <c r="C47" i="7"/>
  <c r="X46" i="7"/>
  <c r="V46" i="7"/>
  <c r="O46" i="7"/>
  <c r="N46" i="7"/>
  <c r="J46" i="7"/>
  <c r="H46" i="7"/>
  <c r="G46" i="7"/>
  <c r="C46" i="7"/>
  <c r="X45" i="7"/>
  <c r="V45" i="7"/>
  <c r="O45" i="7"/>
  <c r="N45" i="7"/>
  <c r="J45" i="7"/>
  <c r="H45" i="7"/>
  <c r="G45" i="7"/>
  <c r="C45" i="7"/>
  <c r="X44" i="7"/>
  <c r="V44" i="7"/>
  <c r="O44" i="7"/>
  <c r="N44" i="7"/>
  <c r="J44" i="7"/>
  <c r="H44" i="7"/>
  <c r="G44" i="7"/>
  <c r="C44" i="7"/>
  <c r="X43" i="7"/>
  <c r="V43" i="7"/>
  <c r="O43" i="7"/>
  <c r="N43" i="7"/>
  <c r="J43" i="7"/>
  <c r="H43" i="7"/>
  <c r="G43" i="7"/>
  <c r="C43" i="7"/>
  <c r="X42" i="7"/>
  <c r="V42" i="7"/>
  <c r="O42" i="7"/>
  <c r="N42" i="7"/>
  <c r="J42" i="7"/>
  <c r="H42" i="7"/>
  <c r="G42" i="7"/>
  <c r="C42" i="7"/>
  <c r="X41" i="7"/>
  <c r="V41" i="7"/>
  <c r="O41" i="7"/>
  <c r="N41" i="7"/>
  <c r="J41" i="7"/>
  <c r="H41" i="7"/>
  <c r="G41" i="7"/>
  <c r="C41" i="7"/>
  <c r="X40" i="7"/>
  <c r="V40" i="7"/>
  <c r="O40" i="7"/>
  <c r="N40" i="7"/>
  <c r="J40" i="7"/>
  <c r="H40" i="7"/>
  <c r="G40" i="7"/>
  <c r="C40" i="7"/>
  <c r="X39" i="7"/>
  <c r="V39" i="7"/>
  <c r="O39" i="7"/>
  <c r="N39" i="7"/>
  <c r="J39" i="7"/>
  <c r="H39" i="7"/>
  <c r="G39" i="7"/>
  <c r="C39" i="7"/>
  <c r="X38" i="7"/>
  <c r="V38" i="7"/>
  <c r="O38" i="7"/>
  <c r="N38" i="7"/>
  <c r="J38" i="7"/>
  <c r="H38" i="7"/>
  <c r="G38" i="7"/>
  <c r="C38" i="7"/>
  <c r="X37" i="7"/>
  <c r="V37" i="7"/>
  <c r="O37" i="7"/>
  <c r="N37" i="7"/>
  <c r="J37" i="7"/>
  <c r="H37" i="7"/>
  <c r="G37" i="7"/>
  <c r="C37" i="7"/>
  <c r="X36" i="7"/>
  <c r="V36" i="7"/>
  <c r="O36" i="7"/>
  <c r="N36" i="7"/>
  <c r="J36" i="7"/>
  <c r="H36" i="7"/>
  <c r="G36" i="7"/>
  <c r="C36" i="7"/>
  <c r="X35" i="7"/>
  <c r="V35" i="7"/>
  <c r="O35" i="7"/>
  <c r="N35" i="7"/>
  <c r="J35" i="7"/>
  <c r="H35" i="7"/>
  <c r="G35" i="7"/>
  <c r="C35" i="7"/>
  <c r="X34" i="7"/>
  <c r="V34" i="7"/>
  <c r="O34" i="7"/>
  <c r="N34" i="7"/>
  <c r="J34" i="7"/>
  <c r="H34" i="7"/>
  <c r="G34" i="7"/>
  <c r="C34" i="7"/>
  <c r="X33" i="7"/>
  <c r="V33" i="7"/>
  <c r="O33" i="7"/>
  <c r="N33" i="7"/>
  <c r="J33" i="7"/>
  <c r="H33" i="7"/>
  <c r="G33" i="7"/>
  <c r="C33" i="7"/>
  <c r="X32" i="7"/>
  <c r="V32" i="7"/>
  <c r="O32" i="7"/>
  <c r="N32" i="7"/>
  <c r="J32" i="7"/>
  <c r="H32" i="7"/>
  <c r="G32" i="7"/>
  <c r="C32" i="7"/>
  <c r="X31" i="7"/>
  <c r="V31" i="7"/>
  <c r="O31" i="7"/>
  <c r="N31" i="7"/>
  <c r="J31" i="7"/>
  <c r="H31" i="7"/>
  <c r="G31" i="7"/>
  <c r="C31" i="7"/>
  <c r="X30" i="7"/>
  <c r="V30" i="7"/>
  <c r="O30" i="7"/>
  <c r="N30" i="7"/>
  <c r="J30" i="7"/>
  <c r="H30" i="7"/>
  <c r="G30" i="7"/>
  <c r="C30" i="7"/>
  <c r="X29" i="7"/>
  <c r="V29" i="7"/>
  <c r="O29" i="7"/>
  <c r="N29" i="7"/>
  <c r="J29" i="7"/>
  <c r="H29" i="7"/>
  <c r="G29" i="7"/>
  <c r="C29" i="7"/>
  <c r="X28" i="7"/>
  <c r="V28" i="7"/>
  <c r="O28" i="7"/>
  <c r="N28" i="7"/>
  <c r="J28" i="7"/>
  <c r="H28" i="7"/>
  <c r="G28" i="7"/>
  <c r="C28" i="7"/>
  <c r="X27" i="7"/>
  <c r="V27" i="7"/>
  <c r="O27" i="7"/>
  <c r="N27" i="7"/>
  <c r="J27" i="7"/>
  <c r="H27" i="7"/>
  <c r="G27" i="7"/>
  <c r="C27" i="7"/>
  <c r="X26" i="7"/>
  <c r="V26" i="7"/>
  <c r="O26" i="7"/>
  <c r="N26" i="7"/>
  <c r="J26" i="7"/>
  <c r="H26" i="7"/>
  <c r="G26" i="7"/>
  <c r="C26" i="7"/>
  <c r="X25" i="7"/>
  <c r="V25" i="7"/>
  <c r="O25" i="7"/>
  <c r="N25" i="7"/>
  <c r="J25" i="7"/>
  <c r="H25" i="7"/>
  <c r="G25" i="7"/>
  <c r="C25" i="7"/>
  <c r="X24" i="7"/>
  <c r="V24" i="7"/>
  <c r="O24" i="7"/>
  <c r="N24" i="7"/>
  <c r="J24" i="7"/>
  <c r="H24" i="7"/>
  <c r="G24" i="7"/>
  <c r="C24" i="7"/>
  <c r="X23" i="7"/>
  <c r="V23" i="7"/>
  <c r="O23" i="7"/>
  <c r="N23" i="7"/>
  <c r="J23" i="7"/>
  <c r="H23" i="7"/>
  <c r="G23" i="7"/>
  <c r="C23" i="7"/>
  <c r="X22" i="7"/>
  <c r="V22" i="7"/>
  <c r="O22" i="7"/>
  <c r="N22" i="7"/>
  <c r="J22" i="7"/>
  <c r="H22" i="7"/>
  <c r="G22" i="7"/>
  <c r="C22" i="7"/>
  <c r="X21" i="7"/>
  <c r="V21" i="7"/>
  <c r="O21" i="7"/>
  <c r="N21" i="7"/>
  <c r="J21" i="7"/>
  <c r="H21" i="7"/>
  <c r="G21" i="7"/>
  <c r="C21" i="7"/>
  <c r="X20" i="7"/>
  <c r="V20" i="7"/>
  <c r="O20" i="7"/>
  <c r="N20" i="7"/>
  <c r="J20" i="7"/>
  <c r="H20" i="7"/>
  <c r="G20" i="7"/>
  <c r="C20" i="7"/>
  <c r="X19" i="7"/>
  <c r="V19" i="7"/>
  <c r="O19" i="7"/>
  <c r="N19" i="7"/>
  <c r="J19" i="7"/>
  <c r="H19" i="7"/>
  <c r="G19" i="7"/>
  <c r="C19" i="7"/>
  <c r="X18" i="7"/>
  <c r="V18" i="7"/>
  <c r="O18" i="7"/>
  <c r="N18" i="7"/>
  <c r="J18" i="7"/>
  <c r="H18" i="7"/>
  <c r="G18" i="7"/>
  <c r="C18" i="7"/>
  <c r="X17" i="7"/>
  <c r="V17" i="7"/>
  <c r="O17" i="7"/>
  <c r="N17" i="7"/>
  <c r="J17" i="7"/>
  <c r="H17" i="7"/>
  <c r="G17" i="7"/>
  <c r="C17" i="7"/>
  <c r="X16" i="7"/>
  <c r="V16" i="7"/>
  <c r="O16" i="7"/>
  <c r="N16" i="7"/>
  <c r="J16" i="7"/>
  <c r="H16" i="7"/>
  <c r="G16" i="7"/>
  <c r="C16" i="7"/>
  <c r="X15" i="7"/>
  <c r="V15" i="7"/>
  <c r="O15" i="7"/>
  <c r="N15" i="7"/>
  <c r="J15" i="7"/>
  <c r="H15" i="7"/>
  <c r="G15" i="7"/>
  <c r="C15" i="7"/>
  <c r="X14" i="7"/>
  <c r="V14" i="7"/>
  <c r="O14" i="7"/>
  <c r="N14" i="7"/>
  <c r="J14" i="7"/>
  <c r="H14" i="7"/>
  <c r="G14" i="7"/>
  <c r="C14" i="7"/>
  <c r="X13" i="7"/>
  <c r="V13" i="7"/>
  <c r="O13" i="7"/>
  <c r="N13" i="7"/>
  <c r="J13" i="7"/>
  <c r="H13" i="7"/>
  <c r="G13" i="7"/>
  <c r="C13" i="7"/>
  <c r="X12" i="7"/>
  <c r="V12" i="7"/>
  <c r="O12" i="7"/>
  <c r="N12" i="7"/>
  <c r="J12" i="7"/>
  <c r="H12" i="7"/>
  <c r="G12" i="7"/>
  <c r="C12" i="7"/>
  <c r="W71" i="6"/>
  <c r="T71" i="6"/>
  <c r="P71" i="6"/>
  <c r="M71" i="6"/>
  <c r="I71" i="6"/>
  <c r="F71" i="6"/>
  <c r="B71" i="6"/>
  <c r="W70" i="6"/>
  <c r="T70" i="6"/>
  <c r="P70" i="6"/>
  <c r="M70" i="6"/>
  <c r="I70" i="6"/>
  <c r="F70" i="6"/>
  <c r="B70" i="6"/>
  <c r="W69" i="6"/>
  <c r="T69" i="6"/>
  <c r="P69" i="6"/>
  <c r="M69" i="6"/>
  <c r="I69" i="6"/>
  <c r="F69" i="6"/>
  <c r="B69" i="6"/>
  <c r="W68" i="6"/>
  <c r="T68" i="6"/>
  <c r="P68" i="6"/>
  <c r="M68" i="6"/>
  <c r="I68" i="6"/>
  <c r="F68" i="6"/>
  <c r="B68" i="6"/>
  <c r="X66" i="6"/>
  <c r="V66" i="6"/>
  <c r="O66" i="6"/>
  <c r="N66" i="6"/>
  <c r="J66" i="6"/>
  <c r="H66" i="6"/>
  <c r="G66" i="6"/>
  <c r="C66" i="6"/>
  <c r="X65" i="6"/>
  <c r="V65" i="6"/>
  <c r="O65" i="6"/>
  <c r="N65" i="6"/>
  <c r="J65" i="6"/>
  <c r="H65" i="6"/>
  <c r="G65" i="6"/>
  <c r="C65" i="6"/>
  <c r="X64" i="6"/>
  <c r="V64" i="6"/>
  <c r="O64" i="6"/>
  <c r="N64" i="6"/>
  <c r="J64" i="6"/>
  <c r="H64" i="6"/>
  <c r="G64" i="6"/>
  <c r="C64" i="6"/>
  <c r="X63" i="6"/>
  <c r="V63" i="6"/>
  <c r="O63" i="6"/>
  <c r="N63" i="6"/>
  <c r="J63" i="6"/>
  <c r="H63" i="6"/>
  <c r="G63" i="6"/>
  <c r="C63" i="6"/>
  <c r="X62" i="6"/>
  <c r="V62" i="6"/>
  <c r="O62" i="6"/>
  <c r="N62" i="6"/>
  <c r="J62" i="6"/>
  <c r="H62" i="6"/>
  <c r="G62" i="6"/>
  <c r="C62" i="6"/>
  <c r="X61" i="6"/>
  <c r="V61" i="6"/>
  <c r="O61" i="6"/>
  <c r="N61" i="6"/>
  <c r="J61" i="6"/>
  <c r="H61" i="6"/>
  <c r="G61" i="6"/>
  <c r="C61" i="6"/>
  <c r="X60" i="6"/>
  <c r="V60" i="6"/>
  <c r="O60" i="6"/>
  <c r="N60" i="6"/>
  <c r="J60" i="6"/>
  <c r="H60" i="6"/>
  <c r="G60" i="6"/>
  <c r="C60" i="6"/>
  <c r="X59" i="6"/>
  <c r="V59" i="6"/>
  <c r="O59" i="6"/>
  <c r="N59" i="6"/>
  <c r="J59" i="6"/>
  <c r="H59" i="6"/>
  <c r="G59" i="6"/>
  <c r="C59" i="6"/>
  <c r="X58" i="6"/>
  <c r="V58" i="6"/>
  <c r="O58" i="6"/>
  <c r="N58" i="6"/>
  <c r="J58" i="6"/>
  <c r="H58" i="6"/>
  <c r="G58" i="6"/>
  <c r="C58" i="6"/>
  <c r="X57" i="6"/>
  <c r="V57" i="6"/>
  <c r="O57" i="6"/>
  <c r="N57" i="6"/>
  <c r="J57" i="6"/>
  <c r="H57" i="6"/>
  <c r="G57" i="6"/>
  <c r="C57" i="6"/>
  <c r="X56" i="6"/>
  <c r="V56" i="6"/>
  <c r="O56" i="6"/>
  <c r="N56" i="6"/>
  <c r="J56" i="6"/>
  <c r="H56" i="6"/>
  <c r="G56" i="6"/>
  <c r="C56" i="6"/>
  <c r="X55" i="6"/>
  <c r="V55" i="6"/>
  <c r="O55" i="6"/>
  <c r="N55" i="6"/>
  <c r="J55" i="6"/>
  <c r="H55" i="6"/>
  <c r="G55" i="6"/>
  <c r="C55" i="6"/>
  <c r="X54" i="6"/>
  <c r="V54" i="6"/>
  <c r="O54" i="6"/>
  <c r="N54" i="6"/>
  <c r="J54" i="6"/>
  <c r="H54" i="6"/>
  <c r="G54" i="6"/>
  <c r="C54" i="6"/>
  <c r="X53" i="6"/>
  <c r="V53" i="6"/>
  <c r="O53" i="6"/>
  <c r="N53" i="6"/>
  <c r="J53" i="6"/>
  <c r="H53" i="6"/>
  <c r="G53" i="6"/>
  <c r="C53" i="6"/>
  <c r="X52" i="6"/>
  <c r="V52" i="6"/>
  <c r="O52" i="6"/>
  <c r="N52" i="6"/>
  <c r="J52" i="6"/>
  <c r="H52" i="6"/>
  <c r="G52" i="6"/>
  <c r="C52" i="6"/>
  <c r="X51" i="6"/>
  <c r="V51" i="6"/>
  <c r="O51" i="6"/>
  <c r="N51" i="6"/>
  <c r="J51" i="6"/>
  <c r="H51" i="6"/>
  <c r="G51" i="6"/>
  <c r="C51" i="6"/>
  <c r="X50" i="6"/>
  <c r="V50" i="6"/>
  <c r="O50" i="6"/>
  <c r="N50" i="6"/>
  <c r="J50" i="6"/>
  <c r="H50" i="6"/>
  <c r="G50" i="6"/>
  <c r="C50" i="6"/>
  <c r="X49" i="6"/>
  <c r="V49" i="6"/>
  <c r="O49" i="6"/>
  <c r="N49" i="6"/>
  <c r="J49" i="6"/>
  <c r="H49" i="6"/>
  <c r="G49" i="6"/>
  <c r="C49" i="6"/>
  <c r="X48" i="6"/>
  <c r="V48" i="6"/>
  <c r="O48" i="6"/>
  <c r="N48" i="6"/>
  <c r="J48" i="6"/>
  <c r="H48" i="6"/>
  <c r="G48" i="6"/>
  <c r="C48" i="6"/>
  <c r="X47" i="6"/>
  <c r="V47" i="6"/>
  <c r="O47" i="6"/>
  <c r="N47" i="6"/>
  <c r="J47" i="6"/>
  <c r="H47" i="6"/>
  <c r="G47" i="6"/>
  <c r="C47" i="6"/>
  <c r="X46" i="6"/>
  <c r="V46" i="6"/>
  <c r="O46" i="6"/>
  <c r="N46" i="6"/>
  <c r="J46" i="6"/>
  <c r="H46" i="6"/>
  <c r="G46" i="6"/>
  <c r="C46" i="6"/>
  <c r="X45" i="6"/>
  <c r="V45" i="6"/>
  <c r="O45" i="6"/>
  <c r="N45" i="6"/>
  <c r="J45" i="6"/>
  <c r="H45" i="6"/>
  <c r="G45" i="6"/>
  <c r="C45" i="6"/>
  <c r="X44" i="6"/>
  <c r="V44" i="6"/>
  <c r="O44" i="6"/>
  <c r="N44" i="6"/>
  <c r="J44" i="6"/>
  <c r="H44" i="6"/>
  <c r="G44" i="6"/>
  <c r="C44" i="6"/>
  <c r="X43" i="6"/>
  <c r="V43" i="6"/>
  <c r="O43" i="6"/>
  <c r="N43" i="6"/>
  <c r="J43" i="6"/>
  <c r="H43" i="6"/>
  <c r="G43" i="6"/>
  <c r="C43" i="6"/>
  <c r="X42" i="6"/>
  <c r="V42" i="6"/>
  <c r="O42" i="6"/>
  <c r="N42" i="6"/>
  <c r="J42" i="6"/>
  <c r="H42" i="6"/>
  <c r="G42" i="6"/>
  <c r="C42" i="6"/>
  <c r="X41" i="6"/>
  <c r="V41" i="6"/>
  <c r="O41" i="6"/>
  <c r="N41" i="6"/>
  <c r="J41" i="6"/>
  <c r="H41" i="6"/>
  <c r="G41" i="6"/>
  <c r="C41" i="6"/>
  <c r="X40" i="6"/>
  <c r="V40" i="6"/>
  <c r="O40" i="6"/>
  <c r="N40" i="6"/>
  <c r="J40" i="6"/>
  <c r="H40" i="6"/>
  <c r="G40" i="6"/>
  <c r="C40" i="6"/>
  <c r="X39" i="6"/>
  <c r="V39" i="6"/>
  <c r="O39" i="6"/>
  <c r="N39" i="6"/>
  <c r="J39" i="6"/>
  <c r="H39" i="6"/>
  <c r="G39" i="6"/>
  <c r="C39" i="6"/>
  <c r="X38" i="6"/>
  <c r="V38" i="6"/>
  <c r="O38" i="6"/>
  <c r="N38" i="6"/>
  <c r="J38" i="6"/>
  <c r="H38" i="6"/>
  <c r="G38" i="6"/>
  <c r="C38" i="6"/>
  <c r="X37" i="6"/>
  <c r="V37" i="6"/>
  <c r="O37" i="6"/>
  <c r="N37" i="6"/>
  <c r="J37" i="6"/>
  <c r="H37" i="6"/>
  <c r="G37" i="6"/>
  <c r="C37" i="6"/>
  <c r="X36" i="6"/>
  <c r="V36" i="6"/>
  <c r="O36" i="6"/>
  <c r="N36" i="6"/>
  <c r="J36" i="6"/>
  <c r="H36" i="6"/>
  <c r="G36" i="6"/>
  <c r="C36" i="6"/>
  <c r="X35" i="6"/>
  <c r="V35" i="6"/>
  <c r="O35" i="6"/>
  <c r="N35" i="6"/>
  <c r="J35" i="6"/>
  <c r="H35" i="6"/>
  <c r="G35" i="6"/>
  <c r="C35" i="6"/>
  <c r="X34" i="6"/>
  <c r="V34" i="6"/>
  <c r="O34" i="6"/>
  <c r="N34" i="6"/>
  <c r="J34" i="6"/>
  <c r="H34" i="6"/>
  <c r="G34" i="6"/>
  <c r="C34" i="6"/>
  <c r="X33" i="6"/>
  <c r="V33" i="6"/>
  <c r="O33" i="6"/>
  <c r="N33" i="6"/>
  <c r="J33" i="6"/>
  <c r="H33" i="6"/>
  <c r="G33" i="6"/>
  <c r="C33" i="6"/>
  <c r="X32" i="6"/>
  <c r="V32" i="6"/>
  <c r="O32" i="6"/>
  <c r="N32" i="6"/>
  <c r="J32" i="6"/>
  <c r="H32" i="6"/>
  <c r="G32" i="6"/>
  <c r="C32" i="6"/>
  <c r="X31" i="6"/>
  <c r="V31" i="6"/>
  <c r="O31" i="6"/>
  <c r="N31" i="6"/>
  <c r="J31" i="6"/>
  <c r="H31" i="6"/>
  <c r="G31" i="6"/>
  <c r="C31" i="6"/>
  <c r="X30" i="6"/>
  <c r="V30" i="6"/>
  <c r="O30" i="6"/>
  <c r="N30" i="6"/>
  <c r="J30" i="6"/>
  <c r="H30" i="6"/>
  <c r="G30" i="6"/>
  <c r="C30" i="6"/>
  <c r="X29" i="6"/>
  <c r="V29" i="6"/>
  <c r="O29" i="6"/>
  <c r="N29" i="6"/>
  <c r="J29" i="6"/>
  <c r="H29" i="6"/>
  <c r="G29" i="6"/>
  <c r="C29" i="6"/>
  <c r="X28" i="6"/>
  <c r="V28" i="6"/>
  <c r="O28" i="6"/>
  <c r="N28" i="6"/>
  <c r="J28" i="6"/>
  <c r="H28" i="6"/>
  <c r="G28" i="6"/>
  <c r="C28" i="6"/>
  <c r="X27" i="6"/>
  <c r="V27" i="6"/>
  <c r="O27" i="6"/>
  <c r="N27" i="6"/>
  <c r="J27" i="6"/>
  <c r="H27" i="6"/>
  <c r="G27" i="6"/>
  <c r="C27" i="6"/>
  <c r="X26" i="6"/>
  <c r="V26" i="6"/>
  <c r="O26" i="6"/>
  <c r="N26" i="6"/>
  <c r="J26" i="6"/>
  <c r="H26" i="6"/>
  <c r="G26" i="6"/>
  <c r="C26" i="6"/>
  <c r="X25" i="6"/>
  <c r="V25" i="6"/>
  <c r="O25" i="6"/>
  <c r="N25" i="6"/>
  <c r="J25" i="6"/>
  <c r="H25" i="6"/>
  <c r="G25" i="6"/>
  <c r="C25" i="6"/>
  <c r="X24" i="6"/>
  <c r="V24" i="6"/>
  <c r="O24" i="6"/>
  <c r="N24" i="6"/>
  <c r="J24" i="6"/>
  <c r="H24" i="6"/>
  <c r="G24" i="6"/>
  <c r="C24" i="6"/>
  <c r="X23" i="6"/>
  <c r="V23" i="6"/>
  <c r="O23" i="6"/>
  <c r="N23" i="6"/>
  <c r="J23" i="6"/>
  <c r="H23" i="6"/>
  <c r="G23" i="6"/>
  <c r="C23" i="6"/>
  <c r="X22" i="6"/>
  <c r="V22" i="6"/>
  <c r="O22" i="6"/>
  <c r="N22" i="6"/>
  <c r="J22" i="6"/>
  <c r="H22" i="6"/>
  <c r="G22" i="6"/>
  <c r="C22" i="6"/>
  <c r="X21" i="6"/>
  <c r="V21" i="6"/>
  <c r="O21" i="6"/>
  <c r="N21" i="6"/>
  <c r="J21" i="6"/>
  <c r="H21" i="6"/>
  <c r="G21" i="6"/>
  <c r="C21" i="6"/>
  <c r="X20" i="6"/>
  <c r="V20" i="6"/>
  <c r="O20" i="6"/>
  <c r="N20" i="6"/>
  <c r="J20" i="6"/>
  <c r="H20" i="6"/>
  <c r="G20" i="6"/>
  <c r="C20" i="6"/>
  <c r="X19" i="6"/>
  <c r="V19" i="6"/>
  <c r="O19" i="6"/>
  <c r="N19" i="6"/>
  <c r="J19" i="6"/>
  <c r="H19" i="6"/>
  <c r="G19" i="6"/>
  <c r="C19" i="6"/>
  <c r="X18" i="6"/>
  <c r="V18" i="6"/>
  <c r="O18" i="6"/>
  <c r="N18" i="6"/>
  <c r="J18" i="6"/>
  <c r="H18" i="6"/>
  <c r="G18" i="6"/>
  <c r="C18" i="6"/>
  <c r="X17" i="6"/>
  <c r="V17" i="6"/>
  <c r="O17" i="6"/>
  <c r="N17" i="6"/>
  <c r="J17" i="6"/>
  <c r="H17" i="6"/>
  <c r="G17" i="6"/>
  <c r="C17" i="6"/>
  <c r="X16" i="6"/>
  <c r="V16" i="6"/>
  <c r="O16" i="6"/>
  <c r="N16" i="6"/>
  <c r="J16" i="6"/>
  <c r="H16" i="6"/>
  <c r="G16" i="6"/>
  <c r="C16" i="6"/>
  <c r="X15" i="6"/>
  <c r="V15" i="6"/>
  <c r="O15" i="6"/>
  <c r="N15" i="6"/>
  <c r="J15" i="6"/>
  <c r="H15" i="6"/>
  <c r="G15" i="6"/>
  <c r="C15" i="6"/>
  <c r="X14" i="6"/>
  <c r="V14" i="6"/>
  <c r="O14" i="6"/>
  <c r="N14" i="6"/>
  <c r="J14" i="6"/>
  <c r="H14" i="6"/>
  <c r="G14" i="6"/>
  <c r="C14" i="6"/>
  <c r="X13" i="6"/>
  <c r="V13" i="6"/>
  <c r="O13" i="6"/>
  <c r="N13" i="6"/>
  <c r="J13" i="6"/>
  <c r="H13" i="6"/>
  <c r="G13" i="6"/>
  <c r="C13" i="6"/>
  <c r="X12" i="6"/>
  <c r="V12" i="6"/>
  <c r="V70" i="6" s="1"/>
  <c r="O12" i="6"/>
  <c r="N12" i="6"/>
  <c r="J12" i="6"/>
  <c r="H12" i="6"/>
  <c r="G12" i="6"/>
  <c r="C12" i="6"/>
  <c r="W71" i="5"/>
  <c r="T71" i="5"/>
  <c r="P71" i="5"/>
  <c r="M71" i="5"/>
  <c r="I71" i="5"/>
  <c r="F71" i="5"/>
  <c r="B71" i="5"/>
  <c r="W70" i="5"/>
  <c r="T70" i="5"/>
  <c r="P70" i="5"/>
  <c r="M70" i="5"/>
  <c r="I70" i="5"/>
  <c r="F70" i="5"/>
  <c r="B70" i="5"/>
  <c r="W69" i="5"/>
  <c r="T69" i="5"/>
  <c r="P69" i="5"/>
  <c r="M69" i="5"/>
  <c r="I69" i="5"/>
  <c r="F69" i="5"/>
  <c r="B69" i="5"/>
  <c r="W68" i="5"/>
  <c r="T68" i="5"/>
  <c r="P68" i="5"/>
  <c r="M68" i="5"/>
  <c r="I68" i="5"/>
  <c r="F68" i="5"/>
  <c r="B68" i="5"/>
  <c r="X66" i="5"/>
  <c r="V66" i="5"/>
  <c r="O66" i="5"/>
  <c r="N66" i="5"/>
  <c r="J66" i="5"/>
  <c r="H66" i="5"/>
  <c r="G66" i="5"/>
  <c r="C66" i="5"/>
  <c r="X65" i="5"/>
  <c r="V65" i="5"/>
  <c r="O65" i="5"/>
  <c r="N65" i="5"/>
  <c r="J65" i="5"/>
  <c r="H65" i="5"/>
  <c r="G65" i="5"/>
  <c r="C65" i="5"/>
  <c r="X64" i="5"/>
  <c r="V64" i="5"/>
  <c r="O64" i="5"/>
  <c r="N64" i="5"/>
  <c r="J64" i="5"/>
  <c r="H64" i="5"/>
  <c r="G64" i="5"/>
  <c r="C64" i="5"/>
  <c r="X63" i="5"/>
  <c r="V63" i="5"/>
  <c r="O63" i="5"/>
  <c r="N63" i="5"/>
  <c r="J63" i="5"/>
  <c r="H63" i="5"/>
  <c r="G63" i="5"/>
  <c r="C63" i="5"/>
  <c r="X62" i="5"/>
  <c r="V62" i="5"/>
  <c r="O62" i="5"/>
  <c r="N62" i="5"/>
  <c r="J62" i="5"/>
  <c r="H62" i="5"/>
  <c r="G62" i="5"/>
  <c r="C62" i="5"/>
  <c r="X61" i="5"/>
  <c r="V61" i="5"/>
  <c r="O61" i="5"/>
  <c r="N61" i="5"/>
  <c r="J61" i="5"/>
  <c r="H61" i="5"/>
  <c r="G61" i="5"/>
  <c r="C61" i="5"/>
  <c r="X60" i="5"/>
  <c r="V60" i="5"/>
  <c r="O60" i="5"/>
  <c r="N60" i="5"/>
  <c r="J60" i="5"/>
  <c r="H60" i="5"/>
  <c r="G60" i="5"/>
  <c r="C60" i="5"/>
  <c r="X59" i="5"/>
  <c r="V59" i="5"/>
  <c r="O59" i="5"/>
  <c r="N59" i="5"/>
  <c r="J59" i="5"/>
  <c r="H59" i="5"/>
  <c r="G59" i="5"/>
  <c r="C59" i="5"/>
  <c r="X58" i="5"/>
  <c r="V58" i="5"/>
  <c r="O58" i="5"/>
  <c r="N58" i="5"/>
  <c r="J58" i="5"/>
  <c r="H58" i="5"/>
  <c r="G58" i="5"/>
  <c r="C58" i="5"/>
  <c r="X57" i="5"/>
  <c r="V57" i="5"/>
  <c r="O57" i="5"/>
  <c r="N57" i="5"/>
  <c r="J57" i="5"/>
  <c r="H57" i="5"/>
  <c r="G57" i="5"/>
  <c r="C57" i="5"/>
  <c r="X56" i="5"/>
  <c r="V56" i="5"/>
  <c r="O56" i="5"/>
  <c r="N56" i="5"/>
  <c r="J56" i="5"/>
  <c r="H56" i="5"/>
  <c r="G56" i="5"/>
  <c r="C56" i="5"/>
  <c r="X55" i="5"/>
  <c r="V55" i="5"/>
  <c r="O55" i="5"/>
  <c r="N55" i="5"/>
  <c r="J55" i="5"/>
  <c r="H55" i="5"/>
  <c r="G55" i="5"/>
  <c r="C55" i="5"/>
  <c r="X54" i="5"/>
  <c r="V54" i="5"/>
  <c r="O54" i="5"/>
  <c r="N54" i="5"/>
  <c r="J54" i="5"/>
  <c r="H54" i="5"/>
  <c r="G54" i="5"/>
  <c r="C54" i="5"/>
  <c r="X53" i="5"/>
  <c r="V53" i="5"/>
  <c r="O53" i="5"/>
  <c r="N53" i="5"/>
  <c r="J53" i="5"/>
  <c r="H53" i="5"/>
  <c r="G53" i="5"/>
  <c r="C53" i="5"/>
  <c r="X52" i="5"/>
  <c r="V52" i="5"/>
  <c r="O52" i="5"/>
  <c r="N52" i="5"/>
  <c r="J52" i="5"/>
  <c r="H52" i="5"/>
  <c r="G52" i="5"/>
  <c r="C52" i="5"/>
  <c r="X51" i="5"/>
  <c r="V51" i="5"/>
  <c r="O51" i="5"/>
  <c r="N51" i="5"/>
  <c r="J51" i="5"/>
  <c r="H51" i="5"/>
  <c r="G51" i="5"/>
  <c r="C51" i="5"/>
  <c r="X50" i="5"/>
  <c r="V50" i="5"/>
  <c r="O50" i="5"/>
  <c r="N50" i="5"/>
  <c r="J50" i="5"/>
  <c r="H50" i="5"/>
  <c r="G50" i="5"/>
  <c r="C50" i="5"/>
  <c r="X49" i="5"/>
  <c r="V49" i="5"/>
  <c r="O49" i="5"/>
  <c r="N49" i="5"/>
  <c r="J49" i="5"/>
  <c r="H49" i="5"/>
  <c r="G49" i="5"/>
  <c r="C49" i="5"/>
  <c r="X48" i="5"/>
  <c r="V48" i="5"/>
  <c r="O48" i="5"/>
  <c r="N48" i="5"/>
  <c r="J48" i="5"/>
  <c r="H48" i="5"/>
  <c r="G48" i="5"/>
  <c r="C48" i="5"/>
  <c r="X47" i="5"/>
  <c r="V47" i="5"/>
  <c r="O47" i="5"/>
  <c r="N47" i="5"/>
  <c r="J47" i="5"/>
  <c r="H47" i="5"/>
  <c r="G47" i="5"/>
  <c r="C47" i="5"/>
  <c r="X46" i="5"/>
  <c r="V46" i="5"/>
  <c r="O46" i="5"/>
  <c r="N46" i="5"/>
  <c r="J46" i="5"/>
  <c r="H46" i="5"/>
  <c r="G46" i="5"/>
  <c r="C46" i="5"/>
  <c r="X45" i="5"/>
  <c r="V45" i="5"/>
  <c r="O45" i="5"/>
  <c r="N45" i="5"/>
  <c r="J45" i="5"/>
  <c r="H45" i="5"/>
  <c r="G45" i="5"/>
  <c r="C45" i="5"/>
  <c r="X44" i="5"/>
  <c r="V44" i="5"/>
  <c r="O44" i="5"/>
  <c r="N44" i="5"/>
  <c r="J44" i="5"/>
  <c r="H44" i="5"/>
  <c r="G44" i="5"/>
  <c r="C44" i="5"/>
  <c r="X43" i="5"/>
  <c r="V43" i="5"/>
  <c r="O43" i="5"/>
  <c r="N43" i="5"/>
  <c r="J43" i="5"/>
  <c r="H43" i="5"/>
  <c r="G43" i="5"/>
  <c r="C43" i="5"/>
  <c r="X42" i="5"/>
  <c r="V42" i="5"/>
  <c r="O42" i="5"/>
  <c r="N42" i="5"/>
  <c r="J42" i="5"/>
  <c r="H42" i="5"/>
  <c r="G42" i="5"/>
  <c r="C42" i="5"/>
  <c r="X41" i="5"/>
  <c r="V41" i="5"/>
  <c r="O41" i="5"/>
  <c r="N41" i="5"/>
  <c r="J41" i="5"/>
  <c r="H41" i="5"/>
  <c r="G41" i="5"/>
  <c r="C41" i="5"/>
  <c r="X40" i="5"/>
  <c r="V40" i="5"/>
  <c r="O40" i="5"/>
  <c r="N40" i="5"/>
  <c r="J40" i="5"/>
  <c r="H40" i="5"/>
  <c r="G40" i="5"/>
  <c r="C40" i="5"/>
  <c r="X39" i="5"/>
  <c r="V39" i="5"/>
  <c r="O39" i="5"/>
  <c r="N39" i="5"/>
  <c r="J39" i="5"/>
  <c r="H39" i="5"/>
  <c r="G39" i="5"/>
  <c r="C39" i="5"/>
  <c r="X38" i="5"/>
  <c r="V38" i="5"/>
  <c r="O38" i="5"/>
  <c r="N38" i="5"/>
  <c r="J38" i="5"/>
  <c r="H38" i="5"/>
  <c r="G38" i="5"/>
  <c r="C38" i="5"/>
  <c r="X37" i="5"/>
  <c r="V37" i="5"/>
  <c r="O37" i="5"/>
  <c r="N37" i="5"/>
  <c r="J37" i="5"/>
  <c r="H37" i="5"/>
  <c r="G37" i="5"/>
  <c r="C37" i="5"/>
  <c r="X36" i="5"/>
  <c r="V36" i="5"/>
  <c r="O36" i="5"/>
  <c r="N36" i="5"/>
  <c r="J36" i="5"/>
  <c r="H36" i="5"/>
  <c r="G36" i="5"/>
  <c r="C36" i="5"/>
  <c r="X35" i="5"/>
  <c r="V35" i="5"/>
  <c r="O35" i="5"/>
  <c r="N35" i="5"/>
  <c r="J35" i="5"/>
  <c r="H35" i="5"/>
  <c r="G35" i="5"/>
  <c r="C35" i="5"/>
  <c r="X34" i="5"/>
  <c r="V34" i="5"/>
  <c r="O34" i="5"/>
  <c r="N34" i="5"/>
  <c r="J34" i="5"/>
  <c r="H34" i="5"/>
  <c r="G34" i="5"/>
  <c r="C34" i="5"/>
  <c r="X33" i="5"/>
  <c r="V33" i="5"/>
  <c r="O33" i="5"/>
  <c r="N33" i="5"/>
  <c r="J33" i="5"/>
  <c r="H33" i="5"/>
  <c r="G33" i="5"/>
  <c r="C33" i="5"/>
  <c r="X32" i="5"/>
  <c r="V32" i="5"/>
  <c r="O32" i="5"/>
  <c r="N32" i="5"/>
  <c r="J32" i="5"/>
  <c r="H32" i="5"/>
  <c r="G32" i="5"/>
  <c r="C32" i="5"/>
  <c r="X31" i="5"/>
  <c r="V31" i="5"/>
  <c r="O31" i="5"/>
  <c r="N31" i="5"/>
  <c r="J31" i="5"/>
  <c r="H31" i="5"/>
  <c r="G31" i="5"/>
  <c r="C31" i="5"/>
  <c r="X30" i="5"/>
  <c r="V30" i="5"/>
  <c r="O30" i="5"/>
  <c r="N30" i="5"/>
  <c r="J30" i="5"/>
  <c r="H30" i="5"/>
  <c r="G30" i="5"/>
  <c r="C30" i="5"/>
  <c r="X29" i="5"/>
  <c r="V29" i="5"/>
  <c r="O29" i="5"/>
  <c r="N29" i="5"/>
  <c r="J29" i="5"/>
  <c r="H29" i="5"/>
  <c r="G29" i="5"/>
  <c r="C29" i="5"/>
  <c r="X28" i="5"/>
  <c r="V28" i="5"/>
  <c r="O28" i="5"/>
  <c r="N28" i="5"/>
  <c r="J28" i="5"/>
  <c r="H28" i="5"/>
  <c r="G28" i="5"/>
  <c r="C28" i="5"/>
  <c r="X27" i="5"/>
  <c r="V27" i="5"/>
  <c r="O27" i="5"/>
  <c r="N27" i="5"/>
  <c r="J27" i="5"/>
  <c r="H27" i="5"/>
  <c r="G27" i="5"/>
  <c r="C27" i="5"/>
  <c r="X26" i="5"/>
  <c r="V26" i="5"/>
  <c r="O26" i="5"/>
  <c r="N26" i="5"/>
  <c r="J26" i="5"/>
  <c r="H26" i="5"/>
  <c r="G26" i="5"/>
  <c r="C26" i="5"/>
  <c r="X25" i="5"/>
  <c r="V25" i="5"/>
  <c r="O25" i="5"/>
  <c r="N25" i="5"/>
  <c r="J25" i="5"/>
  <c r="H25" i="5"/>
  <c r="G25" i="5"/>
  <c r="C25" i="5"/>
  <c r="X24" i="5"/>
  <c r="V24" i="5"/>
  <c r="O24" i="5"/>
  <c r="N24" i="5"/>
  <c r="J24" i="5"/>
  <c r="H24" i="5"/>
  <c r="G24" i="5"/>
  <c r="C24" i="5"/>
  <c r="X23" i="5"/>
  <c r="V23" i="5"/>
  <c r="O23" i="5"/>
  <c r="N23" i="5"/>
  <c r="J23" i="5"/>
  <c r="H23" i="5"/>
  <c r="G23" i="5"/>
  <c r="C23" i="5"/>
  <c r="X22" i="5"/>
  <c r="V22" i="5"/>
  <c r="O22" i="5"/>
  <c r="N22" i="5"/>
  <c r="J22" i="5"/>
  <c r="H22" i="5"/>
  <c r="G22" i="5"/>
  <c r="C22" i="5"/>
  <c r="X21" i="5"/>
  <c r="V21" i="5"/>
  <c r="O21" i="5"/>
  <c r="N21" i="5"/>
  <c r="J21" i="5"/>
  <c r="H21" i="5"/>
  <c r="G21" i="5"/>
  <c r="C21" i="5"/>
  <c r="X20" i="5"/>
  <c r="V20" i="5"/>
  <c r="O20" i="5"/>
  <c r="N20" i="5"/>
  <c r="J20" i="5"/>
  <c r="H20" i="5"/>
  <c r="G20" i="5"/>
  <c r="C20" i="5"/>
  <c r="X19" i="5"/>
  <c r="V19" i="5"/>
  <c r="O19" i="5"/>
  <c r="N19" i="5"/>
  <c r="J19" i="5"/>
  <c r="H19" i="5"/>
  <c r="G19" i="5"/>
  <c r="C19" i="5"/>
  <c r="X18" i="5"/>
  <c r="V18" i="5"/>
  <c r="O18" i="5"/>
  <c r="N18" i="5"/>
  <c r="J18" i="5"/>
  <c r="H18" i="5"/>
  <c r="G18" i="5"/>
  <c r="C18" i="5"/>
  <c r="X17" i="5"/>
  <c r="V17" i="5"/>
  <c r="O17" i="5"/>
  <c r="N17" i="5"/>
  <c r="J17" i="5"/>
  <c r="H17" i="5"/>
  <c r="G17" i="5"/>
  <c r="C17" i="5"/>
  <c r="X16" i="5"/>
  <c r="V16" i="5"/>
  <c r="O16" i="5"/>
  <c r="N16" i="5"/>
  <c r="J16" i="5"/>
  <c r="H16" i="5"/>
  <c r="G16" i="5"/>
  <c r="C16" i="5"/>
  <c r="X15" i="5"/>
  <c r="V15" i="5"/>
  <c r="O15" i="5"/>
  <c r="N15" i="5"/>
  <c r="J15" i="5"/>
  <c r="H15" i="5"/>
  <c r="G15" i="5"/>
  <c r="C15" i="5"/>
  <c r="X14" i="5"/>
  <c r="V14" i="5"/>
  <c r="O14" i="5"/>
  <c r="N14" i="5"/>
  <c r="J14" i="5"/>
  <c r="H14" i="5"/>
  <c r="G14" i="5"/>
  <c r="C14" i="5"/>
  <c r="X13" i="5"/>
  <c r="V13" i="5"/>
  <c r="O13" i="5"/>
  <c r="N13" i="5"/>
  <c r="J13" i="5"/>
  <c r="H13" i="5"/>
  <c r="G13" i="5"/>
  <c r="C13" i="5"/>
  <c r="X12" i="5"/>
  <c r="V12" i="5"/>
  <c r="O12" i="5"/>
  <c r="N12" i="5"/>
  <c r="J12" i="5"/>
  <c r="H12" i="5"/>
  <c r="H70" i="5" s="1"/>
  <c r="G12" i="5"/>
  <c r="C12" i="5"/>
  <c r="H70" i="7" l="1"/>
  <c r="V70" i="5"/>
  <c r="H70" i="6"/>
  <c r="V70" i="7"/>
  <c r="H70" i="8"/>
  <c r="O71" i="7"/>
  <c r="O70" i="8"/>
  <c r="O70" i="5"/>
  <c r="O68" i="6"/>
  <c r="O71" i="6"/>
  <c r="O71" i="8"/>
  <c r="V71" i="5"/>
  <c r="H71" i="6"/>
  <c r="V71" i="7"/>
  <c r="H71" i="8"/>
  <c r="V68" i="5"/>
  <c r="H68" i="6"/>
  <c r="V69" i="6"/>
  <c r="H71" i="7"/>
  <c r="H68" i="8"/>
  <c r="V69" i="8"/>
  <c r="V71" i="8"/>
  <c r="O69" i="5"/>
  <c r="O71" i="5"/>
  <c r="O70" i="6"/>
  <c r="O69" i="7"/>
  <c r="O68" i="5"/>
  <c r="O69" i="6"/>
  <c r="O68" i="7"/>
  <c r="O70" i="7"/>
  <c r="O69" i="8"/>
  <c r="H69" i="5"/>
  <c r="H71" i="5"/>
  <c r="V71" i="6"/>
  <c r="V68" i="7"/>
  <c r="H69" i="7"/>
  <c r="O68" i="8"/>
  <c r="H68" i="5"/>
  <c r="V69" i="5"/>
  <c r="V68" i="6"/>
  <c r="H69" i="6"/>
  <c r="H68" i="7"/>
  <c r="V69" i="7"/>
  <c r="V68" i="8"/>
  <c r="H69" i="8"/>
</calcChain>
</file>

<file path=xl/sharedStrings.xml><?xml version="1.0" encoding="utf-8"?>
<sst xmlns="http://schemas.openxmlformats.org/spreadsheetml/2006/main" count="858" uniqueCount="160">
  <si>
    <t>表1-①　市町村別の平均余命・平均自立期間・平均要介護期間</t>
    <rPh sb="0" eb="1">
      <t>ヒョウ</t>
    </rPh>
    <rPh sb="5" eb="8">
      <t>シチョウソン</t>
    </rPh>
    <rPh sb="8" eb="9">
      <t>ベツ</t>
    </rPh>
    <rPh sb="10" eb="12">
      <t>ヘイキン</t>
    </rPh>
    <rPh sb="12" eb="14">
      <t>ヨミョウ</t>
    </rPh>
    <rPh sb="15" eb="17">
      <t>ヘイキン</t>
    </rPh>
    <rPh sb="17" eb="19">
      <t>ジリツ</t>
    </rPh>
    <rPh sb="19" eb="21">
      <t>キカン</t>
    </rPh>
    <rPh sb="22" eb="24">
      <t>ヘイキン</t>
    </rPh>
    <rPh sb="24" eb="27">
      <t>ヨウカイゴ</t>
    </rPh>
    <rPh sb="27" eb="29">
      <t>キカン</t>
    </rPh>
    <phoneticPr fontId="3"/>
  </si>
  <si>
    <t>平成20年・男</t>
    <rPh sb="0" eb="2">
      <t>ヘイセイ</t>
    </rPh>
    <rPh sb="4" eb="5">
      <t>ネン</t>
    </rPh>
    <rPh sb="6" eb="7">
      <t>オトコ</t>
    </rPh>
    <phoneticPr fontId="3"/>
  </si>
  <si>
    <t>#：平均余命に対する割合</t>
    <rPh sb="2" eb="4">
      <t>ヘイキン</t>
    </rPh>
    <rPh sb="4" eb="6">
      <t>ヨミョウ</t>
    </rPh>
    <rPh sb="7" eb="8">
      <t>タイ</t>
    </rPh>
    <rPh sb="10" eb="12">
      <t>ワリアイ</t>
    </rPh>
    <phoneticPr fontId="8"/>
  </si>
  <si>
    <t>男</t>
    <rPh sb="0" eb="1">
      <t>オトコ</t>
    </rPh>
    <phoneticPr fontId="3"/>
  </si>
  <si>
    <t>市町村名</t>
    <rPh sb="0" eb="3">
      <t>シチョウソン</t>
    </rPh>
    <rPh sb="3" eb="4">
      <t>メイ</t>
    </rPh>
    <phoneticPr fontId="3"/>
  </si>
  <si>
    <t>年齢
（歳）</t>
    <rPh sb="0" eb="2">
      <t>ネンレイ</t>
    </rPh>
    <rPh sb="4" eb="5">
      <t>サイ</t>
    </rPh>
    <phoneticPr fontId="8"/>
  </si>
  <si>
    <t>平均余命</t>
    <rPh sb="0" eb="2">
      <t>ヘイキン</t>
    </rPh>
    <rPh sb="2" eb="4">
      <t>ヨミョウ</t>
    </rPh>
    <phoneticPr fontId="8"/>
  </si>
  <si>
    <t>平均自立期間</t>
    <rPh sb="0" eb="2">
      <t>ヘイキン</t>
    </rPh>
    <rPh sb="2" eb="4">
      <t>ジリツ</t>
    </rPh>
    <rPh sb="4" eb="6">
      <t>キカン</t>
    </rPh>
    <phoneticPr fontId="8"/>
  </si>
  <si>
    <t>平均要介護期間</t>
    <rPh sb="0" eb="2">
      <t>ヘイキン</t>
    </rPh>
    <rPh sb="2" eb="5">
      <t>ヨウカイゴ</t>
    </rPh>
    <rPh sb="5" eb="7">
      <t>キカン</t>
    </rPh>
    <phoneticPr fontId="8"/>
  </si>
  <si>
    <t>（年）</t>
    <rPh sb="1" eb="2">
      <t>ネン</t>
    </rPh>
    <phoneticPr fontId="8"/>
  </si>
  <si>
    <t>95％信頼区間</t>
    <rPh sb="3" eb="5">
      <t>シンライ</t>
    </rPh>
    <rPh sb="5" eb="7">
      <t>クカン</t>
    </rPh>
    <phoneticPr fontId="8"/>
  </si>
  <si>
    <t>（％）#</t>
  </si>
  <si>
    <t>千葉県</t>
    <rPh sb="0" eb="3">
      <t>チバケン</t>
    </rPh>
    <phoneticPr fontId="3"/>
  </si>
  <si>
    <t>千葉市</t>
    <rPh sb="0" eb="3">
      <t>チバシ</t>
    </rPh>
    <phoneticPr fontId="3"/>
  </si>
  <si>
    <t>銚子市</t>
    <rPh sb="0" eb="3">
      <t>チョウシシ</t>
    </rPh>
    <phoneticPr fontId="3"/>
  </si>
  <si>
    <t>市川市</t>
    <rPh sb="0" eb="3">
      <t>イチカワシ</t>
    </rPh>
    <phoneticPr fontId="3"/>
  </si>
  <si>
    <t>船橋市</t>
    <rPh sb="0" eb="3">
      <t>フナバシシ</t>
    </rPh>
    <phoneticPr fontId="3"/>
  </si>
  <si>
    <t>館山市</t>
    <rPh sb="0" eb="3">
      <t>タテヤマシ</t>
    </rPh>
    <phoneticPr fontId="3"/>
  </si>
  <si>
    <t>木更津市</t>
    <rPh sb="0" eb="4">
      <t>キサラヅシ</t>
    </rPh>
    <phoneticPr fontId="3"/>
  </si>
  <si>
    <t>松戸市</t>
    <rPh sb="0" eb="3">
      <t>マツドシ</t>
    </rPh>
    <phoneticPr fontId="3"/>
  </si>
  <si>
    <t>野田市</t>
    <rPh sb="0" eb="3">
      <t>ノダシ</t>
    </rPh>
    <phoneticPr fontId="3"/>
  </si>
  <si>
    <t>茂原市</t>
    <rPh sb="0" eb="3">
      <t>モバラシ</t>
    </rPh>
    <phoneticPr fontId="3"/>
  </si>
  <si>
    <t>成田市</t>
    <rPh sb="0" eb="3">
      <t>ナリタシ</t>
    </rPh>
    <phoneticPr fontId="3"/>
  </si>
  <si>
    <t>佐倉市</t>
    <rPh sb="0" eb="3">
      <t>サクラシ</t>
    </rPh>
    <phoneticPr fontId="3"/>
  </si>
  <si>
    <t>東金市</t>
    <rPh sb="0" eb="3">
      <t>トウガネシ</t>
    </rPh>
    <phoneticPr fontId="3"/>
  </si>
  <si>
    <t>旭市</t>
    <rPh sb="0" eb="2">
      <t>アサヒシ</t>
    </rPh>
    <phoneticPr fontId="3"/>
  </si>
  <si>
    <t>習志野市</t>
    <rPh sb="0" eb="4">
      <t>ナラシノシ</t>
    </rPh>
    <phoneticPr fontId="3"/>
  </si>
  <si>
    <t>柏市</t>
    <rPh sb="0" eb="2">
      <t>カシワシ</t>
    </rPh>
    <phoneticPr fontId="3"/>
  </si>
  <si>
    <t>勝浦市</t>
    <rPh sb="0" eb="3">
      <t>カツウラシ</t>
    </rPh>
    <phoneticPr fontId="3"/>
  </si>
  <si>
    <t>市原市</t>
    <rPh sb="0" eb="3">
      <t>イチハラシ</t>
    </rPh>
    <phoneticPr fontId="3"/>
  </si>
  <si>
    <t>流山市</t>
    <rPh sb="0" eb="3">
      <t>ナガレヤマシ</t>
    </rPh>
    <phoneticPr fontId="3"/>
  </si>
  <si>
    <t>八千代市</t>
    <rPh sb="0" eb="4">
      <t>ヤチヨシ</t>
    </rPh>
    <phoneticPr fontId="3"/>
  </si>
  <si>
    <t>我孫子市</t>
    <rPh sb="0" eb="4">
      <t>アビコシ</t>
    </rPh>
    <phoneticPr fontId="3"/>
  </si>
  <si>
    <t>鴨川市</t>
    <rPh sb="0" eb="3">
      <t>カモガワシ</t>
    </rPh>
    <phoneticPr fontId="3"/>
  </si>
  <si>
    <t>鎌ヶ谷市</t>
    <rPh sb="0" eb="4">
      <t>カマガヤシ</t>
    </rPh>
    <phoneticPr fontId="3"/>
  </si>
  <si>
    <t>君津市</t>
    <rPh sb="0" eb="3">
      <t>キミツシ</t>
    </rPh>
    <phoneticPr fontId="3"/>
  </si>
  <si>
    <t>富津市</t>
    <rPh sb="0" eb="3">
      <t>フッツシ</t>
    </rPh>
    <phoneticPr fontId="3"/>
  </si>
  <si>
    <t>浦安市</t>
    <rPh sb="0" eb="3">
      <t>ウラヤスシ</t>
    </rPh>
    <phoneticPr fontId="3"/>
  </si>
  <si>
    <t>四街道市</t>
    <rPh sb="0" eb="4">
      <t>ヨツカイドウシ</t>
    </rPh>
    <phoneticPr fontId="3"/>
  </si>
  <si>
    <t>袖ヶ浦市</t>
    <rPh sb="0" eb="4">
      <t>ソデガウラシ</t>
    </rPh>
    <phoneticPr fontId="3"/>
  </si>
  <si>
    <t>八街市</t>
    <rPh sb="0" eb="3">
      <t>ヤチマタシ</t>
    </rPh>
    <phoneticPr fontId="3"/>
  </si>
  <si>
    <t>印西市</t>
    <rPh sb="0" eb="3">
      <t>インザイシ</t>
    </rPh>
    <phoneticPr fontId="3"/>
  </si>
  <si>
    <t>白井市</t>
    <rPh sb="0" eb="3">
      <t>シロイシ</t>
    </rPh>
    <phoneticPr fontId="3"/>
  </si>
  <si>
    <t>富里市</t>
    <rPh sb="0" eb="3">
      <t>トミサトシ</t>
    </rPh>
    <phoneticPr fontId="3"/>
  </si>
  <si>
    <t>南房総市</t>
    <rPh sb="0" eb="1">
      <t>ミナミ</t>
    </rPh>
    <rPh sb="1" eb="3">
      <t>ボウソウ</t>
    </rPh>
    <rPh sb="3" eb="4">
      <t>シ</t>
    </rPh>
    <phoneticPr fontId="3"/>
  </si>
  <si>
    <t>匝瑳市</t>
    <rPh sb="0" eb="3">
      <t>ソウサシ</t>
    </rPh>
    <phoneticPr fontId="3"/>
  </si>
  <si>
    <t>香取市</t>
    <rPh sb="0" eb="3">
      <t>カトリシ</t>
    </rPh>
    <phoneticPr fontId="3"/>
  </si>
  <si>
    <t>山武市</t>
    <rPh sb="0" eb="3">
      <t>サンムシ</t>
    </rPh>
    <phoneticPr fontId="3"/>
  </si>
  <si>
    <t>いすみ市</t>
    <rPh sb="3" eb="4">
      <t>シ</t>
    </rPh>
    <phoneticPr fontId="3"/>
  </si>
  <si>
    <t>酒々井町</t>
    <rPh sb="0" eb="3">
      <t>シスイ</t>
    </rPh>
    <rPh sb="3" eb="4">
      <t>マチ</t>
    </rPh>
    <phoneticPr fontId="3"/>
  </si>
  <si>
    <t>栄町</t>
    <rPh sb="0" eb="2">
      <t>サカエマチ</t>
    </rPh>
    <phoneticPr fontId="3"/>
  </si>
  <si>
    <t>神崎町</t>
    <rPh sb="0" eb="2">
      <t>コウザキ</t>
    </rPh>
    <rPh sb="2" eb="3">
      <t>マチ</t>
    </rPh>
    <phoneticPr fontId="3"/>
  </si>
  <si>
    <t>多古町</t>
    <rPh sb="0" eb="2">
      <t>タコ</t>
    </rPh>
    <rPh sb="2" eb="3">
      <t>マチ</t>
    </rPh>
    <phoneticPr fontId="3"/>
  </si>
  <si>
    <t>東庄町</t>
    <rPh sb="0" eb="2">
      <t>トウノショウ</t>
    </rPh>
    <rPh sb="2" eb="3">
      <t>マチ</t>
    </rPh>
    <phoneticPr fontId="3"/>
  </si>
  <si>
    <t>大網白里町</t>
    <rPh sb="0" eb="4">
      <t>オオアミシラサト</t>
    </rPh>
    <rPh sb="4" eb="5">
      <t>マチ</t>
    </rPh>
    <phoneticPr fontId="3"/>
  </si>
  <si>
    <t>九十九里町</t>
    <rPh sb="0" eb="4">
      <t>クジュウクリ</t>
    </rPh>
    <rPh sb="4" eb="5">
      <t>マチ</t>
    </rPh>
    <phoneticPr fontId="3"/>
  </si>
  <si>
    <t>芝山町</t>
    <rPh sb="0" eb="2">
      <t>シバヤマ</t>
    </rPh>
    <rPh sb="2" eb="3">
      <t>マチ</t>
    </rPh>
    <phoneticPr fontId="3"/>
  </si>
  <si>
    <t>横芝光町</t>
    <rPh sb="0" eb="2">
      <t>ヨコシバ</t>
    </rPh>
    <rPh sb="2" eb="3">
      <t>ヒカリ</t>
    </rPh>
    <rPh sb="3" eb="4">
      <t>マチ</t>
    </rPh>
    <phoneticPr fontId="3"/>
  </si>
  <si>
    <t>一宮町</t>
    <rPh sb="0" eb="2">
      <t>イチノミヤ</t>
    </rPh>
    <rPh sb="2" eb="3">
      <t>マチ</t>
    </rPh>
    <phoneticPr fontId="3"/>
  </si>
  <si>
    <t>睦沢町</t>
    <rPh sb="0" eb="1">
      <t>ムツ</t>
    </rPh>
    <rPh sb="1" eb="3">
      <t>サワマチ</t>
    </rPh>
    <phoneticPr fontId="3"/>
  </si>
  <si>
    <t>長生村</t>
    <rPh sb="0" eb="2">
      <t>チョウセイ</t>
    </rPh>
    <rPh sb="2" eb="3">
      <t>ムラ</t>
    </rPh>
    <phoneticPr fontId="3"/>
  </si>
  <si>
    <t>白子町</t>
    <rPh sb="0" eb="2">
      <t>シラコ</t>
    </rPh>
    <rPh sb="2" eb="3">
      <t>マチ</t>
    </rPh>
    <phoneticPr fontId="3"/>
  </si>
  <si>
    <t>長柄町</t>
    <rPh sb="0" eb="2">
      <t>ナガラ</t>
    </rPh>
    <rPh sb="2" eb="3">
      <t>マチ</t>
    </rPh>
    <phoneticPr fontId="3"/>
  </si>
  <si>
    <t>長南町</t>
    <rPh sb="0" eb="2">
      <t>チョウナン</t>
    </rPh>
    <rPh sb="2" eb="3">
      <t>マチ</t>
    </rPh>
    <phoneticPr fontId="3"/>
  </si>
  <si>
    <t>大多喜町</t>
    <rPh sb="0" eb="3">
      <t>オオタキ</t>
    </rPh>
    <rPh sb="3" eb="4">
      <t>マチ</t>
    </rPh>
    <phoneticPr fontId="3"/>
  </si>
  <si>
    <t>御宿町</t>
    <rPh sb="0" eb="2">
      <t>オンジュク</t>
    </rPh>
    <rPh sb="2" eb="3">
      <t>マチ</t>
    </rPh>
    <phoneticPr fontId="3"/>
  </si>
  <si>
    <t>鋸南町</t>
    <rPh sb="0" eb="3">
      <t>キョナンマチ</t>
    </rPh>
    <phoneticPr fontId="3"/>
  </si>
  <si>
    <t>女</t>
    <rPh sb="0" eb="1">
      <t>オンナ</t>
    </rPh>
    <phoneticPr fontId="3"/>
  </si>
  <si>
    <t>平成22年・男</t>
    <rPh sb="0" eb="2">
      <t>ヘイセイ</t>
    </rPh>
    <rPh sb="4" eb="5">
      <t>ネン</t>
    </rPh>
    <rPh sb="6" eb="7">
      <t>オトコ</t>
    </rPh>
    <phoneticPr fontId="3"/>
  </si>
  <si>
    <t>平成22年・女</t>
    <rPh sb="0" eb="2">
      <t>ヘイセイ</t>
    </rPh>
    <rPh sb="4" eb="5">
      <t>ネン</t>
    </rPh>
    <rPh sb="6" eb="7">
      <t>オンナ</t>
    </rPh>
    <phoneticPr fontId="3"/>
  </si>
  <si>
    <t>栄町</t>
    <rPh sb="0" eb="1">
      <t>サカエ</t>
    </rPh>
    <rPh sb="1" eb="2">
      <t>マチ</t>
    </rPh>
    <phoneticPr fontId="3"/>
  </si>
  <si>
    <t>大多喜町</t>
    <rPh sb="0" eb="4">
      <t>オオタキマチ</t>
    </rPh>
    <phoneticPr fontId="3"/>
  </si>
  <si>
    <t>御宿町</t>
    <rPh sb="0" eb="3">
      <t>オンジュクマチ</t>
    </rPh>
    <phoneticPr fontId="3"/>
  </si>
  <si>
    <t>表2-①　市町村別の平均余命・平均自立期間・平均要介護期間</t>
    <rPh sb="0" eb="1">
      <t>ヒョウ</t>
    </rPh>
    <rPh sb="5" eb="8">
      <t>シチョウソン</t>
    </rPh>
    <rPh sb="8" eb="9">
      <t>ベツ</t>
    </rPh>
    <rPh sb="10" eb="12">
      <t>ヘイキン</t>
    </rPh>
    <rPh sb="12" eb="14">
      <t>ヨミョウ</t>
    </rPh>
    <rPh sb="15" eb="17">
      <t>ヘイキン</t>
    </rPh>
    <rPh sb="17" eb="19">
      <t>ジリツ</t>
    </rPh>
    <rPh sb="19" eb="21">
      <t>キカン</t>
    </rPh>
    <rPh sb="22" eb="24">
      <t>ヘイキン</t>
    </rPh>
    <rPh sb="24" eb="27">
      <t>ヨウカイゴ</t>
    </rPh>
    <rPh sb="27" eb="29">
      <t>キカン</t>
    </rPh>
    <phoneticPr fontId="3"/>
  </si>
  <si>
    <t>表2-②　市町村別の平均余命・平均自立期間・平均要介護期間</t>
    <rPh sb="0" eb="1">
      <t>ヒョウ</t>
    </rPh>
    <rPh sb="5" eb="8">
      <t>シチョウソン</t>
    </rPh>
    <rPh sb="8" eb="9">
      <t>ベツ</t>
    </rPh>
    <rPh sb="10" eb="12">
      <t>ヘイキン</t>
    </rPh>
    <rPh sb="12" eb="14">
      <t>ヨミョウ</t>
    </rPh>
    <rPh sb="15" eb="17">
      <t>ヘイキン</t>
    </rPh>
    <rPh sb="17" eb="19">
      <t>ジリツ</t>
    </rPh>
    <rPh sb="19" eb="21">
      <t>キカン</t>
    </rPh>
    <rPh sb="22" eb="24">
      <t>ヘイキン</t>
    </rPh>
    <rPh sb="24" eb="27">
      <t>ヨウカイゴ</t>
    </rPh>
    <rPh sb="27" eb="29">
      <t>キカン</t>
    </rPh>
    <phoneticPr fontId="3"/>
  </si>
  <si>
    <t>平成20年・女</t>
    <rPh sb="0" eb="2">
      <t>ヘイセイ</t>
    </rPh>
    <rPh sb="4" eb="5">
      <t>ネン</t>
    </rPh>
    <rPh sb="6" eb="7">
      <t>オンナ</t>
    </rPh>
    <phoneticPr fontId="3"/>
  </si>
  <si>
    <t>注）算出方法・算出に用いたデータは、別紙「平均自立期間の算出方法について」を参照してください。</t>
    <rPh sb="0" eb="1">
      <t>チュウ</t>
    </rPh>
    <rPh sb="2" eb="4">
      <t>サンシュツ</t>
    </rPh>
    <rPh sb="4" eb="6">
      <t>ホウホウ</t>
    </rPh>
    <rPh sb="7" eb="9">
      <t>サンシュツ</t>
    </rPh>
    <rPh sb="10" eb="11">
      <t>モチ</t>
    </rPh>
    <rPh sb="18" eb="20">
      <t>ベッシ</t>
    </rPh>
    <rPh sb="21" eb="23">
      <t>ヘイキン</t>
    </rPh>
    <rPh sb="23" eb="25">
      <t>ジリツ</t>
    </rPh>
    <rPh sb="25" eb="27">
      <t>キカン</t>
    </rPh>
    <rPh sb="28" eb="30">
      <t>サンシュツ</t>
    </rPh>
    <rPh sb="30" eb="32">
      <t>ホウホウ</t>
    </rPh>
    <rPh sb="38" eb="40">
      <t>サンショウ</t>
    </rPh>
    <phoneticPr fontId="3"/>
  </si>
  <si>
    <t>※平均寿命「平成22年市区町村生命表」より引用：平成12年から5年（国勢調査年）ごとに作成し22年が3回目</t>
    <rPh sb="1" eb="3">
      <t>ヘイキン</t>
    </rPh>
    <rPh sb="3" eb="5">
      <t>ジュミョウ</t>
    </rPh>
    <rPh sb="6" eb="8">
      <t>ヘイセイ</t>
    </rPh>
    <rPh sb="10" eb="11">
      <t>ネン</t>
    </rPh>
    <rPh sb="11" eb="13">
      <t>シク</t>
    </rPh>
    <rPh sb="13" eb="15">
      <t>チョウソン</t>
    </rPh>
    <rPh sb="15" eb="17">
      <t>セイメイ</t>
    </rPh>
    <rPh sb="17" eb="18">
      <t>ヒョウ</t>
    </rPh>
    <rPh sb="21" eb="23">
      <t>インヨウ</t>
    </rPh>
    <rPh sb="24" eb="26">
      <t>ヘイセイ</t>
    </rPh>
    <rPh sb="28" eb="29">
      <t>ネン</t>
    </rPh>
    <rPh sb="32" eb="33">
      <t>ネン</t>
    </rPh>
    <rPh sb="34" eb="36">
      <t>コクセイ</t>
    </rPh>
    <rPh sb="36" eb="38">
      <t>チョウサ</t>
    </rPh>
    <rPh sb="38" eb="39">
      <t>ネン</t>
    </rPh>
    <rPh sb="43" eb="45">
      <t>サクセイ</t>
    </rPh>
    <rPh sb="48" eb="49">
      <t>ネン</t>
    </rPh>
    <rPh sb="51" eb="53">
      <t>カイメ</t>
    </rPh>
    <phoneticPr fontId="12"/>
  </si>
  <si>
    <t>平成20年</t>
    <rPh sb="0" eb="2">
      <t>ヘイセイ</t>
    </rPh>
    <rPh sb="4" eb="5">
      <t>ネン</t>
    </rPh>
    <phoneticPr fontId="12"/>
  </si>
  <si>
    <t>平成22年</t>
    <rPh sb="0" eb="2">
      <t>ヘイセイ</t>
    </rPh>
    <rPh sb="4" eb="5">
      <t>ネン</t>
    </rPh>
    <phoneticPr fontId="12"/>
  </si>
  <si>
    <t>H20～22
の変化</t>
    <rPh sb="8" eb="10">
      <t>ヘンカ</t>
    </rPh>
    <phoneticPr fontId="12"/>
  </si>
  <si>
    <t>（年）</t>
    <rPh sb="1" eb="2">
      <t>ネン</t>
    </rPh>
    <phoneticPr fontId="12"/>
  </si>
  <si>
    <t>千葉県</t>
    <rPh sb="0" eb="3">
      <t>チバケン</t>
    </rPh>
    <phoneticPr fontId="15"/>
  </si>
  <si>
    <t>千葉市</t>
    <rPh sb="0" eb="3">
      <t>チバシ</t>
    </rPh>
    <phoneticPr fontId="15"/>
  </si>
  <si>
    <t>銚子市</t>
    <rPh sb="0" eb="3">
      <t>チョウシシ</t>
    </rPh>
    <phoneticPr fontId="15"/>
  </si>
  <si>
    <t>市川市</t>
    <rPh sb="0" eb="3">
      <t>イチカワシ</t>
    </rPh>
    <phoneticPr fontId="15"/>
  </si>
  <si>
    <t>船橋市</t>
    <rPh sb="0" eb="3">
      <t>フナバシシ</t>
    </rPh>
    <phoneticPr fontId="15"/>
  </si>
  <si>
    <t>館山市</t>
    <rPh sb="0" eb="3">
      <t>タテヤマシ</t>
    </rPh>
    <phoneticPr fontId="15"/>
  </si>
  <si>
    <t>木更津市</t>
    <rPh sb="0" eb="4">
      <t>キサラヅシ</t>
    </rPh>
    <phoneticPr fontId="15"/>
  </si>
  <si>
    <t>松戸市</t>
    <rPh sb="0" eb="3">
      <t>マツドシ</t>
    </rPh>
    <phoneticPr fontId="15"/>
  </si>
  <si>
    <t>野田市</t>
    <rPh sb="0" eb="3">
      <t>ノダシ</t>
    </rPh>
    <phoneticPr fontId="15"/>
  </si>
  <si>
    <t>茂原市</t>
    <rPh sb="0" eb="2">
      <t>モバラ</t>
    </rPh>
    <rPh sb="2" eb="3">
      <t>シ</t>
    </rPh>
    <phoneticPr fontId="15"/>
  </si>
  <si>
    <t>成田市</t>
    <rPh sb="0" eb="3">
      <t>ナリタシ</t>
    </rPh>
    <phoneticPr fontId="15"/>
  </si>
  <si>
    <t>佐倉市</t>
    <rPh sb="0" eb="3">
      <t>サクラシ</t>
    </rPh>
    <phoneticPr fontId="16"/>
  </si>
  <si>
    <t>東金市</t>
    <rPh sb="0" eb="1">
      <t>ヒガシ</t>
    </rPh>
    <rPh sb="1" eb="2">
      <t>カネ</t>
    </rPh>
    <rPh sb="2" eb="3">
      <t>シ</t>
    </rPh>
    <phoneticPr fontId="15"/>
  </si>
  <si>
    <t>旭市</t>
    <rPh sb="0" eb="2">
      <t>アサヒシ</t>
    </rPh>
    <phoneticPr fontId="15"/>
  </si>
  <si>
    <t>習志野市</t>
    <rPh sb="0" eb="4">
      <t>ナラシノシ</t>
    </rPh>
    <phoneticPr fontId="15"/>
  </si>
  <si>
    <t>柏市</t>
    <rPh sb="0" eb="2">
      <t>カシワシ</t>
    </rPh>
    <phoneticPr fontId="15"/>
  </si>
  <si>
    <t>勝浦市</t>
    <rPh sb="0" eb="3">
      <t>カツウラシ</t>
    </rPh>
    <phoneticPr fontId="15"/>
  </si>
  <si>
    <t>市原市</t>
    <rPh sb="0" eb="3">
      <t>イチハラシ</t>
    </rPh>
    <phoneticPr fontId="15"/>
  </si>
  <si>
    <t>流山市</t>
    <rPh sb="0" eb="3">
      <t>ナガレヤマシ</t>
    </rPh>
    <phoneticPr fontId="15"/>
  </si>
  <si>
    <t>八千代市</t>
    <rPh sb="0" eb="4">
      <t>ヤチヨシ</t>
    </rPh>
    <phoneticPr fontId="15"/>
  </si>
  <si>
    <t>我孫子市</t>
    <rPh sb="0" eb="4">
      <t>アビコシ</t>
    </rPh>
    <phoneticPr fontId="15"/>
  </si>
  <si>
    <t>鴨川市</t>
    <rPh sb="0" eb="3">
      <t>カモガワシ</t>
    </rPh>
    <phoneticPr fontId="15"/>
  </si>
  <si>
    <t>鎌ヶ谷市</t>
    <rPh sb="0" eb="4">
      <t>カマガヤシ</t>
    </rPh>
    <phoneticPr fontId="15"/>
  </si>
  <si>
    <t>君津市</t>
    <rPh sb="0" eb="3">
      <t>キミツシ</t>
    </rPh>
    <phoneticPr fontId="15"/>
  </si>
  <si>
    <t>富津市</t>
    <rPh sb="0" eb="1">
      <t>トミ</t>
    </rPh>
    <rPh sb="1" eb="3">
      <t>ツシ</t>
    </rPh>
    <phoneticPr fontId="15"/>
  </si>
  <si>
    <t>浦安市</t>
    <rPh sb="0" eb="3">
      <t>ウラヤスシ</t>
    </rPh>
    <phoneticPr fontId="15"/>
  </si>
  <si>
    <t>四街道市</t>
    <rPh sb="0" eb="1">
      <t>ヨン</t>
    </rPh>
    <rPh sb="1" eb="3">
      <t>カイドウ</t>
    </rPh>
    <rPh sb="3" eb="4">
      <t>シ</t>
    </rPh>
    <phoneticPr fontId="15"/>
  </si>
  <si>
    <t>袖ヶ浦市</t>
    <rPh sb="0" eb="4">
      <t>ソデガウラシ</t>
    </rPh>
    <phoneticPr fontId="15"/>
  </si>
  <si>
    <t>八街市</t>
    <rPh sb="0" eb="1">
      <t>ハチ</t>
    </rPh>
    <rPh sb="1" eb="2">
      <t>マチ</t>
    </rPh>
    <rPh sb="2" eb="3">
      <t>シ</t>
    </rPh>
    <phoneticPr fontId="15"/>
  </si>
  <si>
    <t>印西市</t>
    <rPh sb="0" eb="3">
      <t>インザイシ</t>
    </rPh>
    <phoneticPr fontId="15"/>
  </si>
  <si>
    <t>白井市</t>
    <rPh sb="0" eb="2">
      <t>シライ</t>
    </rPh>
    <rPh sb="2" eb="3">
      <t>シ</t>
    </rPh>
    <phoneticPr fontId="15"/>
  </si>
  <si>
    <t>富里市</t>
    <rPh sb="0" eb="1">
      <t>トミ</t>
    </rPh>
    <rPh sb="1" eb="3">
      <t>サトイチ</t>
    </rPh>
    <phoneticPr fontId="15"/>
  </si>
  <si>
    <t>南房総市</t>
    <rPh sb="0" eb="1">
      <t>ナン</t>
    </rPh>
    <rPh sb="1" eb="3">
      <t>ボウソウ</t>
    </rPh>
    <rPh sb="3" eb="4">
      <t>シ</t>
    </rPh>
    <phoneticPr fontId="15"/>
  </si>
  <si>
    <t>匝瑳市</t>
    <rPh sb="0" eb="1">
      <t>ソウ</t>
    </rPh>
    <rPh sb="1" eb="2">
      <t>サ</t>
    </rPh>
    <rPh sb="2" eb="3">
      <t>シ</t>
    </rPh>
    <phoneticPr fontId="15"/>
  </si>
  <si>
    <t>香取市</t>
    <rPh sb="0" eb="3">
      <t>カトリシ</t>
    </rPh>
    <phoneticPr fontId="15"/>
  </si>
  <si>
    <t>山武市</t>
    <rPh sb="0" eb="1">
      <t>ヤマ</t>
    </rPh>
    <rPh sb="1" eb="2">
      <t>ブ</t>
    </rPh>
    <rPh sb="2" eb="3">
      <t>シ</t>
    </rPh>
    <phoneticPr fontId="15"/>
  </si>
  <si>
    <t>いすみ市</t>
    <rPh sb="3" eb="4">
      <t>シ</t>
    </rPh>
    <phoneticPr fontId="15"/>
  </si>
  <si>
    <t>酒々井町</t>
    <rPh sb="0" eb="1">
      <t>サケ</t>
    </rPh>
    <rPh sb="2" eb="3">
      <t>イ</t>
    </rPh>
    <rPh sb="3" eb="4">
      <t>マチ</t>
    </rPh>
    <phoneticPr fontId="15"/>
  </si>
  <si>
    <t>栄町</t>
    <rPh sb="0" eb="2">
      <t>サカエマチ</t>
    </rPh>
    <phoneticPr fontId="15"/>
  </si>
  <si>
    <t>神崎町</t>
    <rPh sb="0" eb="2">
      <t>カンザキ</t>
    </rPh>
    <rPh sb="2" eb="3">
      <t>チョウ</t>
    </rPh>
    <phoneticPr fontId="15"/>
  </si>
  <si>
    <t>多古町</t>
    <rPh sb="0" eb="2">
      <t>タコ</t>
    </rPh>
    <rPh sb="2" eb="3">
      <t>チョウ</t>
    </rPh>
    <phoneticPr fontId="15"/>
  </si>
  <si>
    <t>東庄町</t>
    <rPh sb="0" eb="1">
      <t>ヒガシ</t>
    </rPh>
    <rPh sb="1" eb="2">
      <t>ショウ</t>
    </rPh>
    <rPh sb="2" eb="3">
      <t>チョウ</t>
    </rPh>
    <phoneticPr fontId="15"/>
  </si>
  <si>
    <t>大網白里町</t>
    <rPh sb="0" eb="4">
      <t>オオアミシラサト</t>
    </rPh>
    <rPh sb="4" eb="5">
      <t>チョウ</t>
    </rPh>
    <phoneticPr fontId="15"/>
  </si>
  <si>
    <t>九十九里町</t>
    <rPh sb="0" eb="4">
      <t>クジュウクリ</t>
    </rPh>
    <rPh sb="4" eb="5">
      <t>チョウ</t>
    </rPh>
    <phoneticPr fontId="15"/>
  </si>
  <si>
    <t>芝山町</t>
    <rPh sb="0" eb="1">
      <t>シバ</t>
    </rPh>
    <rPh sb="1" eb="3">
      <t>ヤマチョウ</t>
    </rPh>
    <phoneticPr fontId="15"/>
  </si>
  <si>
    <t>横芝光町</t>
    <rPh sb="0" eb="2">
      <t>ヨコシバ</t>
    </rPh>
    <rPh sb="2" eb="3">
      <t>ミツ</t>
    </rPh>
    <rPh sb="3" eb="4">
      <t>チョウ</t>
    </rPh>
    <phoneticPr fontId="15"/>
  </si>
  <si>
    <t>一宮町</t>
    <rPh sb="0" eb="2">
      <t>イチミヤ</t>
    </rPh>
    <rPh sb="2" eb="3">
      <t>チョウ</t>
    </rPh>
    <phoneticPr fontId="15"/>
  </si>
  <si>
    <t>睦沢町</t>
    <rPh sb="0" eb="2">
      <t>ムツザワ</t>
    </rPh>
    <rPh sb="2" eb="3">
      <t>チョウ</t>
    </rPh>
    <phoneticPr fontId="15"/>
  </si>
  <si>
    <t>長生村</t>
    <rPh sb="0" eb="1">
      <t>ナガ</t>
    </rPh>
    <rPh sb="1" eb="2">
      <t>イ</t>
    </rPh>
    <rPh sb="2" eb="3">
      <t>ムラ</t>
    </rPh>
    <phoneticPr fontId="15"/>
  </si>
  <si>
    <t>白子町</t>
    <rPh sb="0" eb="2">
      <t>シラコ</t>
    </rPh>
    <rPh sb="2" eb="3">
      <t>チョウ</t>
    </rPh>
    <phoneticPr fontId="15"/>
  </si>
  <si>
    <t>長柄町</t>
    <rPh sb="0" eb="1">
      <t>ナガ</t>
    </rPh>
    <rPh sb="1" eb="2">
      <t>ガラ</t>
    </rPh>
    <rPh sb="2" eb="3">
      <t>チョウ</t>
    </rPh>
    <phoneticPr fontId="15"/>
  </si>
  <si>
    <t>長南町</t>
    <rPh sb="0" eb="2">
      <t>チョウナン</t>
    </rPh>
    <rPh sb="2" eb="3">
      <t>チョウ</t>
    </rPh>
    <phoneticPr fontId="15"/>
  </si>
  <si>
    <t>大多喜町</t>
    <rPh sb="0" eb="3">
      <t>オオタキ</t>
    </rPh>
    <rPh sb="3" eb="4">
      <t>チョウ</t>
    </rPh>
    <phoneticPr fontId="15"/>
  </si>
  <si>
    <t>御宿町</t>
    <rPh sb="0" eb="1">
      <t>ミ</t>
    </rPh>
    <rPh sb="1" eb="2">
      <t>ヤド</t>
    </rPh>
    <rPh sb="2" eb="3">
      <t>チョウ</t>
    </rPh>
    <phoneticPr fontId="15"/>
  </si>
  <si>
    <t>鋸南町</t>
    <rPh sb="0" eb="1">
      <t>ノコギリ</t>
    </rPh>
    <rPh sb="1" eb="2">
      <t>ミナミ</t>
    </rPh>
    <rPh sb="2" eb="3">
      <t>マチ</t>
    </rPh>
    <phoneticPr fontId="15"/>
  </si>
  <si>
    <t>最大値</t>
    <rPh sb="0" eb="3">
      <t>サイダイチ</t>
    </rPh>
    <phoneticPr fontId="12"/>
  </si>
  <si>
    <t>最小値</t>
    <rPh sb="0" eb="3">
      <t>サイショウチ</t>
    </rPh>
    <phoneticPr fontId="12"/>
  </si>
  <si>
    <t>中央値</t>
    <rPh sb="0" eb="2">
      <t>チュウオウ</t>
    </rPh>
    <rPh sb="2" eb="3">
      <t>チ</t>
    </rPh>
    <phoneticPr fontId="12"/>
  </si>
  <si>
    <t>平均値</t>
    <rPh sb="0" eb="2">
      <t>ヘイキン</t>
    </rPh>
    <rPh sb="2" eb="3">
      <t>チ</t>
    </rPh>
    <phoneticPr fontId="12"/>
  </si>
  <si>
    <t>表1-②　市町村別の平均余命・平均自立期間・平均要介護期間</t>
    <rPh sb="0" eb="1">
      <t>ヒョウ</t>
    </rPh>
    <rPh sb="5" eb="8">
      <t>シチョウソン</t>
    </rPh>
    <rPh sb="8" eb="9">
      <t>ベツ</t>
    </rPh>
    <rPh sb="10" eb="12">
      <t>ヘイキン</t>
    </rPh>
    <rPh sb="12" eb="14">
      <t>ヨミョウ</t>
    </rPh>
    <rPh sb="15" eb="17">
      <t>ヘイキン</t>
    </rPh>
    <rPh sb="17" eb="19">
      <t>ジリツ</t>
    </rPh>
    <rPh sb="19" eb="21">
      <t>キカン</t>
    </rPh>
    <rPh sb="22" eb="24">
      <t>ヘイキン</t>
    </rPh>
    <rPh sb="24" eb="27">
      <t>ヨウカイゴ</t>
    </rPh>
    <rPh sb="27" eb="29">
      <t>キカン</t>
    </rPh>
    <phoneticPr fontId="3"/>
  </si>
  <si>
    <t>短期間でのわずかな変化のため、変化の値・順位は参考程度に掲載します。</t>
    <rPh sb="0" eb="3">
      <t>タンキカン</t>
    </rPh>
    <rPh sb="9" eb="11">
      <t>ヘンカ</t>
    </rPh>
    <rPh sb="15" eb="17">
      <t>ヘンカ</t>
    </rPh>
    <rPh sb="18" eb="19">
      <t>アタイ</t>
    </rPh>
    <rPh sb="20" eb="22">
      <t>ジュンイ</t>
    </rPh>
    <rPh sb="23" eb="25">
      <t>サンコウ</t>
    </rPh>
    <rPh sb="25" eb="27">
      <t>テイド</t>
    </rPh>
    <rPh sb="28" eb="30">
      <t>ケイサイ</t>
    </rPh>
    <phoneticPr fontId="3"/>
  </si>
  <si>
    <t>　県及び千葉市・船橋市・野田市・佐倉市・我孫子市・浦安市については、20年と22年で平均自立期間において統計的な有意差がみられます。</t>
    <rPh sb="1" eb="2">
      <t>ケン</t>
    </rPh>
    <rPh sb="2" eb="3">
      <t>オヨ</t>
    </rPh>
    <rPh sb="4" eb="7">
      <t>チバシ</t>
    </rPh>
    <rPh sb="8" eb="11">
      <t>フナバシシ</t>
    </rPh>
    <rPh sb="12" eb="15">
      <t>ノダシ</t>
    </rPh>
    <rPh sb="16" eb="19">
      <t>サクラシ</t>
    </rPh>
    <rPh sb="20" eb="24">
      <t>アビコシ</t>
    </rPh>
    <rPh sb="25" eb="28">
      <t>ウラヤスシ</t>
    </rPh>
    <rPh sb="36" eb="37">
      <t>ネン</t>
    </rPh>
    <rPh sb="40" eb="41">
      <t>ネン</t>
    </rPh>
    <rPh sb="42" eb="44">
      <t>ヘイキン</t>
    </rPh>
    <rPh sb="44" eb="46">
      <t>ジリツ</t>
    </rPh>
    <rPh sb="46" eb="48">
      <t>キカン</t>
    </rPh>
    <rPh sb="52" eb="55">
      <t>トウケイテキ</t>
    </rPh>
    <rPh sb="56" eb="59">
      <t>ユウイサ</t>
    </rPh>
    <phoneticPr fontId="3"/>
  </si>
  <si>
    <t>　その他の市町村については有意な変化が認められるまでには至っていません。</t>
    <rPh sb="3" eb="4">
      <t>タ</t>
    </rPh>
    <rPh sb="5" eb="8">
      <t>シチョウソン</t>
    </rPh>
    <rPh sb="13" eb="15">
      <t>ユウイ</t>
    </rPh>
    <rPh sb="16" eb="18">
      <t>ヘンカ</t>
    </rPh>
    <rPh sb="19" eb="20">
      <t>ミト</t>
    </rPh>
    <rPh sb="28" eb="29">
      <t>イタ</t>
    </rPh>
    <phoneticPr fontId="3"/>
  </si>
  <si>
    <t>　県及び千葉市・君津市・浦安市については、20年と22年で平均自立期間において統計的な有意差がみられます。</t>
    <rPh sb="1" eb="2">
      <t>ケン</t>
    </rPh>
    <rPh sb="2" eb="3">
      <t>オヨ</t>
    </rPh>
    <rPh sb="4" eb="7">
      <t>チバシ</t>
    </rPh>
    <rPh sb="8" eb="11">
      <t>キミツシ</t>
    </rPh>
    <rPh sb="12" eb="15">
      <t>ウラヤスシ</t>
    </rPh>
    <rPh sb="23" eb="24">
      <t>ネン</t>
    </rPh>
    <rPh sb="27" eb="28">
      <t>ネン</t>
    </rPh>
    <rPh sb="29" eb="31">
      <t>ヘイキン</t>
    </rPh>
    <rPh sb="31" eb="33">
      <t>ジリツ</t>
    </rPh>
    <rPh sb="33" eb="35">
      <t>キカン</t>
    </rPh>
    <rPh sb="39" eb="42">
      <t>トウケイテキ</t>
    </rPh>
    <rPh sb="43" eb="46">
      <t>ユウイサ</t>
    </rPh>
    <phoneticPr fontId="3"/>
  </si>
  <si>
    <t>　県及び船橋市・佐倉市については、20年と22年で平均自立期間において統計的な有意差がみられます。</t>
    <rPh sb="1" eb="2">
      <t>ケン</t>
    </rPh>
    <rPh sb="2" eb="3">
      <t>オヨ</t>
    </rPh>
    <rPh sb="4" eb="7">
      <t>フナバシシ</t>
    </rPh>
    <rPh sb="8" eb="11">
      <t>サクラシ</t>
    </rPh>
    <rPh sb="19" eb="20">
      <t>ネン</t>
    </rPh>
    <rPh sb="23" eb="24">
      <t>ネン</t>
    </rPh>
    <rPh sb="25" eb="27">
      <t>ヘイキン</t>
    </rPh>
    <rPh sb="27" eb="29">
      <t>ジリツ</t>
    </rPh>
    <rPh sb="29" eb="31">
      <t>キカン</t>
    </rPh>
    <rPh sb="35" eb="38">
      <t>トウケイテキ</t>
    </rPh>
    <rPh sb="39" eb="42">
      <t>ユウイサ</t>
    </rPh>
    <phoneticPr fontId="3"/>
  </si>
  <si>
    <t>　県及び銚子市については、20年と22年で平均自立期間において統計的な有意差がみられます。</t>
    <rPh sb="1" eb="2">
      <t>ケン</t>
    </rPh>
    <rPh sb="2" eb="3">
      <t>オヨ</t>
    </rPh>
    <rPh sb="4" eb="7">
      <t>チョウシシ</t>
    </rPh>
    <rPh sb="15" eb="16">
      <t>ネン</t>
    </rPh>
    <rPh sb="19" eb="20">
      <t>ネン</t>
    </rPh>
    <rPh sb="21" eb="23">
      <t>ヘイキン</t>
    </rPh>
    <rPh sb="23" eb="25">
      <t>ジリツ</t>
    </rPh>
    <rPh sb="25" eb="27">
      <t>キカン</t>
    </rPh>
    <rPh sb="31" eb="34">
      <t>トウケイテキ</t>
    </rPh>
    <rPh sb="35" eb="38">
      <t>ユウイサ</t>
    </rPh>
    <phoneticPr fontId="3"/>
  </si>
  <si>
    <t>※平均寿命</t>
    <rPh sb="1" eb="3">
      <t>ヘイキン</t>
    </rPh>
    <rPh sb="3" eb="5">
      <t>ジュミョウ</t>
    </rPh>
    <phoneticPr fontId="12"/>
  </si>
  <si>
    <t>表3-①　市町村別の平均余命・平均自立期間・平均要介護期間</t>
    <rPh sb="0" eb="1">
      <t>ヒョウ</t>
    </rPh>
    <rPh sb="5" eb="8">
      <t>シチョウソン</t>
    </rPh>
    <rPh sb="8" eb="9">
      <t>ベツ</t>
    </rPh>
    <rPh sb="10" eb="12">
      <t>ヘイキン</t>
    </rPh>
    <rPh sb="12" eb="14">
      <t>ヨミョウ</t>
    </rPh>
    <rPh sb="15" eb="17">
      <t>ヘイキン</t>
    </rPh>
    <rPh sb="17" eb="19">
      <t>ジリツ</t>
    </rPh>
    <rPh sb="19" eb="21">
      <t>キカン</t>
    </rPh>
    <rPh sb="22" eb="24">
      <t>ヘイキン</t>
    </rPh>
    <rPh sb="24" eb="27">
      <t>ヨウカイゴ</t>
    </rPh>
    <rPh sb="27" eb="29">
      <t>キカン</t>
    </rPh>
    <phoneticPr fontId="3"/>
  </si>
  <si>
    <t>表3-②　市町村別の平均余命・平均自立期間・平均要介護期間</t>
    <rPh sb="0" eb="1">
      <t>ヒョウ</t>
    </rPh>
    <rPh sb="5" eb="8">
      <t>シチョウソン</t>
    </rPh>
    <rPh sb="8" eb="9">
      <t>ベツ</t>
    </rPh>
    <rPh sb="10" eb="12">
      <t>ヘイキン</t>
    </rPh>
    <rPh sb="12" eb="14">
      <t>ヨミョウ</t>
    </rPh>
    <rPh sb="15" eb="17">
      <t>ヘイキン</t>
    </rPh>
    <rPh sb="17" eb="19">
      <t>ジリツ</t>
    </rPh>
    <rPh sb="19" eb="21">
      <t>キカン</t>
    </rPh>
    <rPh sb="22" eb="24">
      <t>ヘイキン</t>
    </rPh>
    <rPh sb="24" eb="27">
      <t>ヨウカイゴ</t>
    </rPh>
    <rPh sb="27" eb="29">
      <t>キカン</t>
    </rPh>
    <phoneticPr fontId="3"/>
  </si>
  <si>
    <t>平成21年・男</t>
    <rPh sb="0" eb="2">
      <t>ヘイセイ</t>
    </rPh>
    <rPh sb="4" eb="5">
      <t>ネン</t>
    </rPh>
    <rPh sb="6" eb="7">
      <t>オトコ</t>
    </rPh>
    <phoneticPr fontId="3"/>
  </si>
  <si>
    <t>平成21年・女</t>
    <rPh sb="0" eb="2">
      <t>ヘイセイ</t>
    </rPh>
    <rPh sb="4" eb="5">
      <t>ネン</t>
    </rPh>
    <rPh sb="6" eb="7">
      <t>オンナ</t>
    </rPh>
    <phoneticPr fontId="3"/>
  </si>
  <si>
    <t>平成21年</t>
    <rPh sb="0" eb="2">
      <t>ヘイセイ</t>
    </rPh>
    <rPh sb="4" eb="5">
      <t>ネン</t>
    </rPh>
    <phoneticPr fontId="3"/>
  </si>
  <si>
    <t>表4－①　平成20年～22年の平均余命・平均自立期間・平均要介護期間の比較（65歳男）</t>
    <rPh sb="0" eb="1">
      <t>ヒョウ</t>
    </rPh>
    <rPh sb="5" eb="7">
      <t>ヘイセイ</t>
    </rPh>
    <rPh sb="9" eb="10">
      <t>ネン</t>
    </rPh>
    <rPh sb="13" eb="14">
      <t>ネン</t>
    </rPh>
    <rPh sb="15" eb="17">
      <t>ヘイキン</t>
    </rPh>
    <rPh sb="17" eb="19">
      <t>ヨミョウ</t>
    </rPh>
    <rPh sb="20" eb="22">
      <t>ヘイキン</t>
    </rPh>
    <rPh sb="22" eb="24">
      <t>ジリツ</t>
    </rPh>
    <rPh sb="24" eb="26">
      <t>キカン</t>
    </rPh>
    <rPh sb="27" eb="29">
      <t>ヘイキン</t>
    </rPh>
    <rPh sb="29" eb="32">
      <t>ヨウカイゴ</t>
    </rPh>
    <rPh sb="32" eb="34">
      <t>キカン</t>
    </rPh>
    <rPh sb="35" eb="37">
      <t>ヒカク</t>
    </rPh>
    <rPh sb="40" eb="41">
      <t>サイ</t>
    </rPh>
    <rPh sb="41" eb="42">
      <t>オトコ</t>
    </rPh>
    <phoneticPr fontId="12"/>
  </si>
  <si>
    <t>表4－②　平成20年～22年の平均余命・平均自立期間・平均要介護期間の比較（65歳女）</t>
    <rPh sb="0" eb="1">
      <t>ヒョウ</t>
    </rPh>
    <rPh sb="5" eb="7">
      <t>ヘイセイ</t>
    </rPh>
    <rPh sb="9" eb="10">
      <t>ネン</t>
    </rPh>
    <rPh sb="13" eb="14">
      <t>ネン</t>
    </rPh>
    <rPh sb="15" eb="17">
      <t>ヘイキン</t>
    </rPh>
    <rPh sb="17" eb="19">
      <t>ヨミョウ</t>
    </rPh>
    <rPh sb="20" eb="22">
      <t>ヘイキン</t>
    </rPh>
    <rPh sb="22" eb="24">
      <t>ジリツ</t>
    </rPh>
    <rPh sb="24" eb="26">
      <t>キカン</t>
    </rPh>
    <rPh sb="27" eb="29">
      <t>ヘイキン</t>
    </rPh>
    <rPh sb="29" eb="32">
      <t>ヨウカイゴ</t>
    </rPh>
    <rPh sb="32" eb="34">
      <t>キカン</t>
    </rPh>
    <rPh sb="35" eb="37">
      <t>ヒカク</t>
    </rPh>
    <rPh sb="40" eb="41">
      <t>サイ</t>
    </rPh>
    <rPh sb="41" eb="42">
      <t>オンナ</t>
    </rPh>
    <phoneticPr fontId="12"/>
  </si>
  <si>
    <t>表4－③　平成20年～22年の平均余命・平均自立期間・平均要介護期間の比較（75歳男）</t>
    <rPh sb="0" eb="1">
      <t>ヒョウ</t>
    </rPh>
    <rPh sb="5" eb="7">
      <t>ヘイセイ</t>
    </rPh>
    <rPh sb="9" eb="10">
      <t>ネン</t>
    </rPh>
    <rPh sb="13" eb="14">
      <t>ネン</t>
    </rPh>
    <rPh sb="15" eb="17">
      <t>ヘイキン</t>
    </rPh>
    <rPh sb="17" eb="19">
      <t>ヨミョウ</t>
    </rPh>
    <rPh sb="20" eb="22">
      <t>ヘイキン</t>
    </rPh>
    <rPh sb="22" eb="24">
      <t>ジリツ</t>
    </rPh>
    <rPh sb="24" eb="26">
      <t>キカン</t>
    </rPh>
    <rPh sb="27" eb="29">
      <t>ヘイキン</t>
    </rPh>
    <rPh sb="29" eb="32">
      <t>ヨウカイゴ</t>
    </rPh>
    <rPh sb="32" eb="34">
      <t>キカン</t>
    </rPh>
    <rPh sb="35" eb="37">
      <t>ヒカク</t>
    </rPh>
    <rPh sb="40" eb="41">
      <t>サイ</t>
    </rPh>
    <rPh sb="41" eb="42">
      <t>オトコ</t>
    </rPh>
    <phoneticPr fontId="12"/>
  </si>
  <si>
    <t>表4－④　平成20年～22年の平均余命・平均自立期間・平均要介護期間の比較（75歳女）</t>
    <rPh sb="0" eb="1">
      <t>ヒョウ</t>
    </rPh>
    <rPh sb="5" eb="7">
      <t>ヘイセイ</t>
    </rPh>
    <rPh sb="9" eb="10">
      <t>ネン</t>
    </rPh>
    <rPh sb="13" eb="14">
      <t>ネン</t>
    </rPh>
    <rPh sb="15" eb="17">
      <t>ヘイキン</t>
    </rPh>
    <rPh sb="17" eb="19">
      <t>ヨミョウ</t>
    </rPh>
    <rPh sb="20" eb="22">
      <t>ヘイキン</t>
    </rPh>
    <rPh sb="22" eb="24">
      <t>ジリツ</t>
    </rPh>
    <rPh sb="24" eb="26">
      <t>キカン</t>
    </rPh>
    <rPh sb="27" eb="29">
      <t>ヘイキン</t>
    </rPh>
    <rPh sb="29" eb="32">
      <t>ヨウカイゴ</t>
    </rPh>
    <rPh sb="32" eb="34">
      <t>キカン</t>
    </rPh>
    <rPh sb="35" eb="37">
      <t>ヒカク</t>
    </rPh>
    <rPh sb="40" eb="41">
      <t>サイ</t>
    </rPh>
    <rPh sb="41" eb="42">
      <t>オンナ</t>
    </rPh>
    <phoneticPr fontId="12"/>
  </si>
  <si>
    <t>（順位）</t>
    <rPh sb="1" eb="3">
      <t>ジュンイ</t>
    </rPh>
    <phoneticPr fontId="12"/>
  </si>
  <si>
    <t>※順位：平均余命・平均自立期間・平均寿命は長い順、平均自立期間は短い順で掲載</t>
    <rPh sb="1" eb="3">
      <t>ジュンイ</t>
    </rPh>
    <rPh sb="4" eb="6">
      <t>ヘイキン</t>
    </rPh>
    <rPh sb="6" eb="8">
      <t>ヨミョウ</t>
    </rPh>
    <rPh sb="9" eb="11">
      <t>ヘイキン</t>
    </rPh>
    <rPh sb="11" eb="13">
      <t>ジリツ</t>
    </rPh>
    <rPh sb="13" eb="15">
      <t>キカン</t>
    </rPh>
    <rPh sb="16" eb="18">
      <t>ヘイキン</t>
    </rPh>
    <rPh sb="18" eb="20">
      <t>ジュミョウ</t>
    </rPh>
    <rPh sb="21" eb="22">
      <t>ナガ</t>
    </rPh>
    <rPh sb="23" eb="24">
      <t>ジュン</t>
    </rPh>
    <rPh sb="25" eb="27">
      <t>ヘイキン</t>
    </rPh>
    <rPh sb="27" eb="29">
      <t>ジリツ</t>
    </rPh>
    <rPh sb="29" eb="31">
      <t>キカン</t>
    </rPh>
    <rPh sb="32" eb="33">
      <t>ミジカ</t>
    </rPh>
    <rPh sb="34" eb="35">
      <t>ジュン</t>
    </rPh>
    <rPh sb="36" eb="38">
      <t>ケイサイ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</si>
</sst>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0_ "/>
    <numFmt numFmtId="178" formatCode="0.0_ "/>
    <numFmt numFmtId="179" formatCode="0_ "/>
    <numFmt numFmtId="180" formatCode="0.0_);[Red]\(0.0\)"/>
  </numFmts>
  <fonts count="34"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3"/>
      <charset val="128"/>
    </font>
    <font>
      <sz val="6"/>
      <name val="ＭＳ Ｐゴシック"/>
      <family val="2"/>
      <charset val="128"/>
      <scheme val="minor"/>
    </font>
    <font>
      <sz val="11"/>
      <color theme="1"/>
      <name val="ＭＳ Ｐゴシック"/>
      <family val="3"/>
      <charset val="128"/>
    </font>
    <font>
      <sz val="10"/>
      <color theme="1"/>
      <name val="ＭＳ Ｐゴシック"/>
      <family val="3"/>
      <charset val="128"/>
    </font>
    <font>
      <sz val="12"/>
      <name val="ＭＳ 明朝"/>
      <family val="1"/>
      <charset val="128"/>
    </font>
    <font>
      <sz val="11"/>
      <name val="ＭＳ Ｐゴシック"/>
      <family val="3"/>
      <charset val="128"/>
    </font>
    <font>
      <sz val="6"/>
      <name val="ＭＳ 明朝"/>
      <family val="1"/>
      <charset val="128"/>
    </font>
    <font>
      <sz val="10"/>
      <name val="ＭＳ 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6"/>
      <name val="ＭＳ Ｐゴシック"/>
      <family val="3"/>
      <charset val="128"/>
    </font>
    <font>
      <sz val="10"/>
      <name val="ＭＳ 明朝"/>
      <family val="1"/>
      <charset val="128"/>
    </font>
    <font>
      <sz val="8"/>
      <color theme="1"/>
      <name val="ＭＳ Ｐゴシック"/>
      <family val="2"/>
      <scheme val="minor"/>
    </font>
    <font>
      <sz val="8"/>
      <name val="ＭＳ Ｐゴシック"/>
      <family val="3"/>
      <charset val="128"/>
    </font>
    <font>
      <sz val="8"/>
      <color theme="1"/>
      <name val="ＭＳ Ｐゴシック"/>
      <family val="3"/>
      <charset val="128"/>
      <scheme val="minor"/>
    </font>
    <font>
      <sz val="12"/>
      <color theme="1"/>
      <name val="ＭＳ Ｐゴシック"/>
      <family val="2"/>
      <scheme val="minor"/>
    </font>
    <font>
      <sz val="9"/>
      <name val="ＭＳ Ｐゴシック"/>
      <family val="3"/>
      <charset val="128"/>
    </font>
    <font>
      <sz val="14"/>
      <color theme="1"/>
      <name val="ＭＳ Ｐゴシック"/>
      <family val="2"/>
      <scheme val="minor"/>
    </font>
    <font>
      <b/>
      <u/>
      <sz val="14"/>
      <color theme="1"/>
      <name val="ＭＳ Ｐゴシック"/>
      <family val="2"/>
      <scheme val="minor"/>
    </font>
    <font>
      <sz val="14"/>
      <color theme="1"/>
      <name val="ＭＳ Ｐゴシック"/>
      <family val="3"/>
      <charset val="128"/>
      <scheme val="minor"/>
    </font>
    <font>
      <b/>
      <u/>
      <sz val="14"/>
      <color indexed="8"/>
      <name val="ＭＳ Ｐゴシック"/>
      <family val="3"/>
      <charset val="128"/>
      <scheme val="minor"/>
    </font>
    <font>
      <sz val="14"/>
      <color indexed="8"/>
      <name val="ＭＳ Ｐゴシック"/>
      <family val="3"/>
      <charset val="128"/>
      <scheme val="minor"/>
    </font>
    <font>
      <sz val="16"/>
      <color theme="1"/>
      <name val="ＭＳ Ｐゴシック"/>
      <family val="2"/>
      <scheme val="minor"/>
    </font>
    <font>
      <sz val="12"/>
      <color theme="1"/>
      <name val="ＭＳ Ｐゴシック"/>
      <family val="3"/>
      <charset val="128"/>
      <scheme val="minor"/>
    </font>
    <font>
      <sz val="11"/>
      <name val="ＭＳ Ｐゴシック"/>
      <family val="2"/>
    </font>
    <font>
      <sz val="9"/>
      <name val="ＭＳ Ｐゴシック"/>
      <family val="2"/>
    </font>
    <font>
      <sz val="12"/>
      <name val="ＭＳ Ｐゴシック"/>
      <family val="2"/>
    </font>
    <font>
      <sz val="12"/>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4">
    <xf numFmtId="0" fontId="0" fillId="0" borderId="0">
      <alignment vertical="center"/>
    </xf>
    <xf numFmtId="0" fontId="1" fillId="0" borderId="0">
      <alignment vertical="center"/>
    </xf>
    <xf numFmtId="0" fontId="6" fillId="0" borderId="0"/>
    <xf numFmtId="38"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xf numFmtId="0" fontId="10" fillId="0" borderId="0">
      <alignment vertical="center"/>
    </xf>
    <xf numFmtId="0" fontId="10" fillId="0" borderId="0">
      <alignment vertical="center"/>
    </xf>
    <xf numFmtId="0" fontId="7" fillId="0" borderId="0"/>
    <xf numFmtId="0" fontId="10" fillId="0" borderId="0">
      <alignment vertical="center"/>
    </xf>
    <xf numFmtId="0" fontId="7" fillId="0" borderId="0"/>
    <xf numFmtId="0" fontId="7" fillId="0" borderId="0"/>
    <xf numFmtId="0" fontId="11" fillId="0" borderId="0"/>
  </cellStyleXfs>
  <cellXfs count="152">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7" fillId="0" borderId="0" xfId="2" applyFont="1"/>
    <xf numFmtId="0" fontId="7" fillId="0" borderId="0" xfId="2" applyFont="1" applyBorder="1" applyAlignment="1">
      <alignment vertical="center"/>
    </xf>
    <xf numFmtId="0" fontId="5" fillId="0" borderId="1" xfId="1" applyFont="1" applyBorder="1">
      <alignment vertical="center"/>
    </xf>
    <xf numFmtId="0" fontId="5" fillId="0" borderId="0" xfId="1" applyFont="1" applyFill="1">
      <alignment vertical="center"/>
    </xf>
    <xf numFmtId="0" fontId="9" fillId="0" borderId="9" xfId="2" applyFont="1" applyFill="1" applyBorder="1" applyAlignment="1">
      <alignment horizontal="center" vertical="center"/>
    </xf>
    <xf numFmtId="0" fontId="9" fillId="0" borderId="8" xfId="2" applyFont="1" applyFill="1" applyBorder="1" applyAlignment="1">
      <alignment horizontal="center" vertical="center"/>
    </xf>
    <xf numFmtId="176" fontId="9" fillId="0" borderId="4" xfId="1" applyNumberFormat="1" applyFont="1" applyFill="1" applyBorder="1" applyAlignment="1">
      <alignment horizontal="center" vertical="center"/>
    </xf>
    <xf numFmtId="177" fontId="9" fillId="2" borderId="4" xfId="1" applyNumberFormat="1" applyFont="1" applyFill="1" applyBorder="1" applyAlignment="1">
      <alignment vertical="center"/>
    </xf>
    <xf numFmtId="177" fontId="9" fillId="0" borderId="4" xfId="1" applyNumberFormat="1" applyFont="1" applyFill="1" applyBorder="1" applyAlignment="1">
      <alignment vertical="center"/>
    </xf>
    <xf numFmtId="178" fontId="9" fillId="0" borderId="4" xfId="1" applyNumberFormat="1" applyFont="1" applyFill="1" applyBorder="1" applyAlignment="1">
      <alignment vertical="center"/>
    </xf>
    <xf numFmtId="176" fontId="9" fillId="0" borderId="11" xfId="1" applyNumberFormat="1" applyFont="1" applyFill="1" applyBorder="1" applyAlignment="1">
      <alignment horizontal="center" vertical="center"/>
    </xf>
    <xf numFmtId="177" fontId="9" fillId="2" borderId="11" xfId="1" applyNumberFormat="1" applyFont="1" applyFill="1" applyBorder="1" applyAlignment="1">
      <alignment vertical="center"/>
    </xf>
    <xf numFmtId="177" fontId="9" fillId="0" borderId="11" xfId="1" applyNumberFormat="1" applyFont="1" applyFill="1" applyBorder="1" applyAlignment="1">
      <alignment vertical="center"/>
    </xf>
    <xf numFmtId="178" fontId="9" fillId="0" borderId="11" xfId="1" applyNumberFormat="1" applyFont="1" applyFill="1" applyBorder="1" applyAlignment="1">
      <alignment vertical="center"/>
    </xf>
    <xf numFmtId="176" fontId="9" fillId="0" borderId="8" xfId="1" applyNumberFormat="1" applyFont="1" applyFill="1" applyBorder="1" applyAlignment="1">
      <alignment horizontal="center" vertical="center"/>
    </xf>
    <xf numFmtId="177" fontId="9" fillId="2" borderId="8" xfId="1" applyNumberFormat="1" applyFont="1" applyFill="1" applyBorder="1" applyAlignment="1">
      <alignment vertical="center"/>
    </xf>
    <xf numFmtId="177" fontId="9" fillId="0" borderId="8" xfId="1" applyNumberFormat="1" applyFont="1" applyFill="1" applyBorder="1" applyAlignment="1">
      <alignment vertical="center"/>
    </xf>
    <xf numFmtId="178" fontId="9" fillId="0" borderId="8" xfId="1" applyNumberFormat="1" applyFont="1" applyFill="1" applyBorder="1" applyAlignment="1">
      <alignment vertical="center"/>
    </xf>
    <xf numFmtId="176" fontId="9" fillId="0" borderId="11" xfId="2" applyNumberFormat="1" applyFont="1" applyFill="1" applyBorder="1" applyAlignment="1">
      <alignment horizontal="center" vertical="center"/>
    </xf>
    <xf numFmtId="177" fontId="9" fillId="2" borderId="11" xfId="2" applyNumberFormat="1" applyFont="1" applyFill="1" applyBorder="1" applyAlignment="1">
      <alignment vertical="center"/>
    </xf>
    <xf numFmtId="177" fontId="9" fillId="0" borderId="11" xfId="2" applyNumberFormat="1" applyFont="1" applyFill="1" applyBorder="1" applyAlignment="1">
      <alignment vertical="center"/>
    </xf>
    <xf numFmtId="178" fontId="9" fillId="0" borderId="11" xfId="2" applyNumberFormat="1" applyFont="1" applyFill="1" applyBorder="1" applyAlignment="1">
      <alignment vertical="center"/>
    </xf>
    <xf numFmtId="176" fontId="9" fillId="0" borderId="4" xfId="2" applyNumberFormat="1" applyFont="1" applyFill="1" applyBorder="1" applyAlignment="1">
      <alignment horizontal="center" vertical="center"/>
    </xf>
    <xf numFmtId="177" fontId="9" fillId="2" borderId="4" xfId="2" applyNumberFormat="1" applyFont="1" applyFill="1" applyBorder="1" applyAlignment="1">
      <alignment vertical="center"/>
    </xf>
    <xf numFmtId="177" fontId="9" fillId="0" borderId="4" xfId="2" applyNumberFormat="1" applyFont="1" applyFill="1" applyBorder="1" applyAlignment="1">
      <alignment vertical="center"/>
    </xf>
    <xf numFmtId="178" fontId="9" fillId="0" borderId="4" xfId="2" applyNumberFormat="1" applyFont="1" applyFill="1" applyBorder="1" applyAlignment="1">
      <alignment vertical="center"/>
    </xf>
    <xf numFmtId="176" fontId="9" fillId="0" borderId="8" xfId="2" applyNumberFormat="1" applyFont="1" applyFill="1" applyBorder="1" applyAlignment="1">
      <alignment horizontal="center" vertical="center"/>
    </xf>
    <xf numFmtId="177" fontId="9" fillId="2" borderId="8" xfId="2" applyNumberFormat="1" applyFont="1" applyFill="1" applyBorder="1" applyAlignment="1">
      <alignment vertical="center"/>
    </xf>
    <xf numFmtId="177" fontId="9" fillId="0" borderId="8" xfId="2" applyNumberFormat="1" applyFont="1" applyFill="1" applyBorder="1" applyAlignment="1">
      <alignment vertical="center"/>
    </xf>
    <xf numFmtId="178" fontId="9" fillId="0" borderId="8" xfId="2" applyNumberFormat="1" applyFont="1" applyFill="1" applyBorder="1" applyAlignment="1">
      <alignment vertical="center"/>
    </xf>
    <xf numFmtId="0" fontId="5" fillId="0" borderId="12" xfId="1" applyFont="1" applyFill="1" applyBorder="1">
      <alignment vertical="center"/>
    </xf>
    <xf numFmtId="0" fontId="5" fillId="0" borderId="0" xfId="1" applyFont="1" applyFill="1" applyBorder="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0" xfId="0" applyFont="1" applyFill="1">
      <alignment vertical="center"/>
    </xf>
    <xf numFmtId="176" fontId="9" fillId="0" borderId="4" xfId="0" applyNumberFormat="1" applyFont="1" applyFill="1" applyBorder="1" applyAlignment="1">
      <alignment horizontal="center" vertical="center"/>
    </xf>
    <xf numFmtId="177" fontId="9" fillId="2" borderId="4" xfId="0" applyNumberFormat="1" applyFont="1" applyFill="1" applyBorder="1" applyAlignment="1">
      <alignment vertical="center"/>
    </xf>
    <xf numFmtId="177" fontId="9" fillId="0" borderId="4" xfId="0" applyNumberFormat="1" applyFont="1" applyFill="1" applyBorder="1" applyAlignment="1">
      <alignment vertical="center"/>
    </xf>
    <xf numFmtId="178" fontId="9" fillId="0" borderId="4" xfId="0" applyNumberFormat="1" applyFont="1" applyFill="1" applyBorder="1" applyAlignment="1">
      <alignment vertical="center"/>
    </xf>
    <xf numFmtId="176" fontId="9" fillId="0" borderId="11" xfId="0" applyNumberFormat="1" applyFont="1" applyFill="1" applyBorder="1" applyAlignment="1">
      <alignment horizontal="center" vertical="center"/>
    </xf>
    <xf numFmtId="177" fontId="9" fillId="2" borderId="11" xfId="0" applyNumberFormat="1" applyFont="1" applyFill="1" applyBorder="1" applyAlignment="1">
      <alignment vertical="center"/>
    </xf>
    <xf numFmtId="177" fontId="9" fillId="0" borderId="11" xfId="0" applyNumberFormat="1" applyFont="1" applyFill="1" applyBorder="1" applyAlignment="1">
      <alignment vertical="center"/>
    </xf>
    <xf numFmtId="178" fontId="9" fillId="0" borderId="11" xfId="0" applyNumberFormat="1" applyFont="1" applyFill="1" applyBorder="1" applyAlignment="1">
      <alignment vertical="center"/>
    </xf>
    <xf numFmtId="176" fontId="9" fillId="0" borderId="8" xfId="0" applyNumberFormat="1" applyFont="1" applyFill="1" applyBorder="1" applyAlignment="1">
      <alignment horizontal="center" vertical="center"/>
    </xf>
    <xf numFmtId="177" fontId="9" fillId="2" borderId="8" xfId="0" applyNumberFormat="1" applyFont="1" applyFill="1" applyBorder="1" applyAlignment="1">
      <alignment vertical="center"/>
    </xf>
    <xf numFmtId="177" fontId="9" fillId="0" borderId="8" xfId="0" applyNumberFormat="1" applyFont="1" applyFill="1" applyBorder="1" applyAlignment="1">
      <alignment vertical="center"/>
    </xf>
    <xf numFmtId="178" fontId="9" fillId="0" borderId="8" xfId="0" applyNumberFormat="1" applyFont="1" applyFill="1" applyBorder="1" applyAlignment="1">
      <alignment vertical="center"/>
    </xf>
    <xf numFmtId="0" fontId="5" fillId="0" borderId="12" xfId="0" applyFont="1" applyFill="1" applyBorder="1">
      <alignment vertical="center"/>
    </xf>
    <xf numFmtId="0" fontId="5" fillId="0" borderId="0" xfId="0" applyFont="1" applyFill="1" applyBorder="1">
      <alignment vertical="center"/>
    </xf>
    <xf numFmtId="0" fontId="9" fillId="0" borderId="0" xfId="2" applyFont="1"/>
    <xf numFmtId="0" fontId="9" fillId="0" borderId="0" xfId="2" applyFont="1" applyBorder="1" applyAlignment="1">
      <alignment vertical="center"/>
    </xf>
    <xf numFmtId="0" fontId="11" fillId="0" borderId="0" xfId="13"/>
    <xf numFmtId="0" fontId="11" fillId="0" borderId="0" xfId="13" applyAlignment="1">
      <alignment vertical="center"/>
    </xf>
    <xf numFmtId="0" fontId="14" fillId="0" borderId="0" xfId="13" applyFont="1"/>
    <xf numFmtId="0" fontId="13" fillId="0" borderId="0" xfId="13" applyFont="1"/>
    <xf numFmtId="0" fontId="17" fillId="0" borderId="8" xfId="13" applyFont="1" applyBorder="1" applyAlignment="1">
      <alignment vertical="center"/>
    </xf>
    <xf numFmtId="0" fontId="18" fillId="0" borderId="13" xfId="2" applyFont="1" applyFill="1" applyBorder="1" applyAlignment="1">
      <alignment horizontal="center" vertical="center"/>
    </xf>
    <xf numFmtId="0" fontId="19" fillId="0" borderId="0" xfId="13" applyFont="1"/>
    <xf numFmtId="0" fontId="19" fillId="0" borderId="8" xfId="13" applyFont="1" applyBorder="1" applyAlignment="1">
      <alignment vertical="center"/>
    </xf>
    <xf numFmtId="0" fontId="13" fillId="0" borderId="11" xfId="13" applyFont="1" applyBorder="1" applyAlignment="1">
      <alignment vertical="center"/>
    </xf>
    <xf numFmtId="0" fontId="14" fillId="0" borderId="11" xfId="13" applyFont="1" applyBorder="1" applyAlignment="1">
      <alignment vertical="center"/>
    </xf>
    <xf numFmtId="0" fontId="13" fillId="0" borderId="4" xfId="13" applyFont="1" applyBorder="1" applyAlignment="1">
      <alignment vertical="center"/>
    </xf>
    <xf numFmtId="0" fontId="14" fillId="0" borderId="4" xfId="13" applyFont="1" applyBorder="1" applyAlignment="1">
      <alignment vertical="center"/>
    </xf>
    <xf numFmtId="0" fontId="20" fillId="0" borderId="0" xfId="13" applyFont="1" applyAlignment="1">
      <alignment vertical="center"/>
    </xf>
    <xf numFmtId="0" fontId="9" fillId="0" borderId="8" xfId="2" applyFont="1" applyFill="1" applyBorder="1" applyAlignment="1">
      <alignment horizontal="center" vertical="center"/>
    </xf>
    <xf numFmtId="0" fontId="9" fillId="0" borderId="9" xfId="2" applyFont="1" applyFill="1" applyBorder="1" applyAlignment="1">
      <alignment horizontal="center" vertical="center"/>
    </xf>
    <xf numFmtId="0" fontId="21" fillId="0" borderId="13" xfId="2" applyFont="1" applyFill="1" applyBorder="1" applyAlignment="1">
      <alignment horizontal="center" vertical="center" wrapText="1"/>
    </xf>
    <xf numFmtId="0" fontId="22" fillId="0" borderId="0" xfId="13" applyFont="1" applyAlignment="1">
      <alignment vertical="center"/>
    </xf>
    <xf numFmtId="0" fontId="23" fillId="0" borderId="0" xfId="13" applyFont="1" applyAlignment="1">
      <alignment vertical="center"/>
    </xf>
    <xf numFmtId="0" fontId="24" fillId="0" borderId="0" xfId="13" applyFont="1" applyAlignment="1">
      <alignment vertical="center"/>
    </xf>
    <xf numFmtId="0" fontId="24" fillId="0" borderId="0" xfId="13" applyFont="1"/>
    <xf numFmtId="0" fontId="25" fillId="0" borderId="0" xfId="13" applyFont="1" applyAlignment="1">
      <alignment vertical="center"/>
    </xf>
    <xf numFmtId="0" fontId="26" fillId="0" borderId="0" xfId="13" applyFont="1" applyAlignment="1">
      <alignment vertical="center"/>
    </xf>
    <xf numFmtId="0" fontId="27" fillId="0" borderId="0" xfId="13" applyFont="1" applyAlignment="1">
      <alignment vertical="center"/>
    </xf>
    <xf numFmtId="0" fontId="28" fillId="0" borderId="0" xfId="13" applyFont="1" applyAlignment="1">
      <alignment vertical="center"/>
    </xf>
    <xf numFmtId="0" fontId="30" fillId="0" borderId="13" xfId="2" applyFont="1" applyFill="1" applyBorder="1" applyAlignment="1">
      <alignment horizontal="center" vertical="center"/>
    </xf>
    <xf numFmtId="0" fontId="21" fillId="0" borderId="13" xfId="2" applyFont="1" applyFill="1" applyBorder="1" applyAlignment="1">
      <alignment horizontal="center" vertical="center"/>
    </xf>
    <xf numFmtId="177" fontId="28" fillId="0" borderId="14" xfId="13" applyNumberFormat="1" applyFont="1" applyBorder="1" applyAlignment="1">
      <alignment vertical="center"/>
    </xf>
    <xf numFmtId="179" fontId="28" fillId="0" borderId="14" xfId="13" applyNumberFormat="1" applyFont="1" applyBorder="1" applyAlignment="1">
      <alignment vertical="center"/>
    </xf>
    <xf numFmtId="177" fontId="28" fillId="0" borderId="14" xfId="1" applyNumberFormat="1" applyFont="1" applyBorder="1">
      <alignment vertical="center"/>
    </xf>
    <xf numFmtId="179" fontId="28" fillId="0" borderId="14" xfId="1" applyNumberFormat="1" applyFont="1" applyBorder="1">
      <alignment vertical="center"/>
    </xf>
    <xf numFmtId="180" fontId="33" fillId="0" borderId="14" xfId="11" applyNumberFormat="1" applyFont="1" applyBorder="1" applyAlignment="1">
      <alignment horizontal="right" vertical="center"/>
    </xf>
    <xf numFmtId="0" fontId="28" fillId="0" borderId="14" xfId="13" applyFont="1" applyBorder="1" applyAlignment="1">
      <alignment vertical="center"/>
    </xf>
    <xf numFmtId="177" fontId="28" fillId="0" borderId="15" xfId="13" applyNumberFormat="1" applyFont="1" applyBorder="1" applyAlignment="1">
      <alignment vertical="center"/>
    </xf>
    <xf numFmtId="179" fontId="28" fillId="0" borderId="15" xfId="13" applyNumberFormat="1" applyFont="1" applyBorder="1" applyAlignment="1">
      <alignment vertical="center"/>
    </xf>
    <xf numFmtId="177" fontId="28" fillId="0" borderId="15" xfId="1" applyNumberFormat="1" applyFont="1" applyBorder="1">
      <alignment vertical="center"/>
    </xf>
    <xf numFmtId="179" fontId="28" fillId="0" borderId="15" xfId="1" applyNumberFormat="1" applyFont="1" applyBorder="1">
      <alignment vertical="center"/>
    </xf>
    <xf numFmtId="180" fontId="33" fillId="0" borderId="15" xfId="11" applyNumberFormat="1" applyFont="1" applyBorder="1" applyAlignment="1">
      <alignment horizontal="right" vertical="center"/>
    </xf>
    <xf numFmtId="0" fontId="28" fillId="0" borderId="15" xfId="13" applyFont="1" applyBorder="1" applyAlignment="1">
      <alignment vertical="center"/>
    </xf>
    <xf numFmtId="180" fontId="33" fillId="0" borderId="15" xfId="1" applyNumberFormat="1" applyFont="1" applyBorder="1" applyAlignment="1">
      <alignment horizontal="right" vertical="center"/>
    </xf>
    <xf numFmtId="177" fontId="28" fillId="0" borderId="16" xfId="13" applyNumberFormat="1" applyFont="1" applyBorder="1" applyAlignment="1">
      <alignment vertical="center"/>
    </xf>
    <xf numFmtId="179" fontId="28" fillId="0" borderId="16" xfId="13" applyNumberFormat="1" applyFont="1" applyBorder="1" applyAlignment="1">
      <alignment vertical="center"/>
    </xf>
    <xf numFmtId="177" fontId="28" fillId="0" borderId="16" xfId="1" applyNumberFormat="1" applyFont="1" applyBorder="1">
      <alignment vertical="center"/>
    </xf>
    <xf numFmtId="179" fontId="28" fillId="0" borderId="16" xfId="1" applyNumberFormat="1" applyFont="1" applyBorder="1">
      <alignment vertical="center"/>
    </xf>
    <xf numFmtId="180" fontId="33" fillId="0" borderId="16" xfId="1" applyNumberFormat="1" applyFont="1" applyBorder="1" applyAlignment="1">
      <alignment horizontal="right" vertical="center"/>
    </xf>
    <xf numFmtId="0" fontId="28" fillId="0" borderId="16" xfId="13" applyFont="1" applyBorder="1" applyAlignment="1">
      <alignment vertical="center"/>
    </xf>
    <xf numFmtId="0" fontId="28" fillId="0" borderId="0" xfId="13" applyFont="1"/>
    <xf numFmtId="177" fontId="28" fillId="3" borderId="14" xfId="13" applyNumberFormat="1" applyFont="1" applyFill="1" applyBorder="1" applyAlignment="1">
      <alignment vertical="center"/>
    </xf>
    <xf numFmtId="178" fontId="28" fillId="0" borderId="14" xfId="13" applyNumberFormat="1" applyFont="1" applyBorder="1" applyAlignment="1">
      <alignment vertical="center"/>
    </xf>
    <xf numFmtId="177" fontId="28" fillId="3" borderId="14" xfId="13" applyNumberFormat="1" applyFont="1" applyFill="1" applyBorder="1"/>
    <xf numFmtId="177" fontId="28" fillId="3" borderId="15" xfId="13" applyNumberFormat="1" applyFont="1" applyFill="1" applyBorder="1" applyAlignment="1">
      <alignment vertical="center"/>
    </xf>
    <xf numFmtId="178" fontId="28" fillId="0" borderId="15" xfId="13" applyNumberFormat="1" applyFont="1" applyBorder="1" applyAlignment="1">
      <alignment vertical="center"/>
    </xf>
    <xf numFmtId="177" fontId="28" fillId="3" borderId="15" xfId="13" applyNumberFormat="1" applyFont="1" applyFill="1" applyBorder="1"/>
    <xf numFmtId="177" fontId="28" fillId="3" borderId="16" xfId="13" applyNumberFormat="1" applyFont="1" applyFill="1" applyBorder="1" applyAlignment="1">
      <alignment vertical="center"/>
    </xf>
    <xf numFmtId="178" fontId="28" fillId="0" borderId="16" xfId="13" applyNumberFormat="1" applyFont="1" applyBorder="1" applyAlignment="1">
      <alignment vertical="center"/>
    </xf>
    <xf numFmtId="177" fontId="28" fillId="3" borderId="16" xfId="13" applyNumberFormat="1" applyFont="1" applyFill="1" applyBorder="1"/>
    <xf numFmtId="180" fontId="32" fillId="0" borderId="14" xfId="11" applyNumberFormat="1" applyFont="1" applyBorder="1" applyAlignment="1">
      <alignment horizontal="right" vertical="center"/>
    </xf>
    <xf numFmtId="176" fontId="2" fillId="0" borderId="14" xfId="13" applyNumberFormat="1" applyFont="1" applyBorder="1" applyAlignment="1">
      <alignment horizontal="right" vertical="center"/>
    </xf>
    <xf numFmtId="180" fontId="32" fillId="0" borderId="15" xfId="11" applyNumberFormat="1" applyFont="1" applyBorder="1" applyAlignment="1">
      <alignment horizontal="right" vertical="center"/>
    </xf>
    <xf numFmtId="176" fontId="2" fillId="0" borderId="15" xfId="13" applyNumberFormat="1" applyFont="1" applyBorder="1" applyAlignment="1">
      <alignment horizontal="right" vertical="center"/>
    </xf>
    <xf numFmtId="180" fontId="32" fillId="0" borderId="15" xfId="1" applyNumberFormat="1" applyFont="1" applyBorder="1" applyAlignment="1">
      <alignment horizontal="right" vertical="center"/>
    </xf>
    <xf numFmtId="180" fontId="32" fillId="0" borderId="16" xfId="1" applyNumberFormat="1" applyFont="1" applyBorder="1" applyAlignment="1">
      <alignment horizontal="right" vertical="center"/>
    </xf>
    <xf numFmtId="176" fontId="2" fillId="0" borderId="16" xfId="13" applyNumberFormat="1" applyFont="1" applyBorder="1" applyAlignment="1">
      <alignment horizontal="right" vertical="center"/>
    </xf>
    <xf numFmtId="0" fontId="32" fillId="0" borderId="14" xfId="1" applyFont="1" applyFill="1" applyBorder="1" applyAlignment="1">
      <alignment horizontal="center" vertical="center" shrinkToFit="1"/>
    </xf>
    <xf numFmtId="0" fontId="32" fillId="0" borderId="15" xfId="1" applyFont="1" applyFill="1" applyBorder="1" applyAlignment="1">
      <alignment horizontal="center" vertical="center" shrinkToFit="1"/>
    </xf>
    <xf numFmtId="0" fontId="32" fillId="0" borderId="16" xfId="1" applyFont="1" applyFill="1" applyBorder="1" applyAlignment="1">
      <alignment horizontal="center" vertical="center" shrinkToFit="1"/>
    </xf>
    <xf numFmtId="0" fontId="28" fillId="0" borderId="14" xfId="13" applyFont="1" applyBorder="1" applyAlignment="1">
      <alignment horizontal="center" vertical="center"/>
    </xf>
    <xf numFmtId="0" fontId="28" fillId="0" borderId="15" xfId="13" applyFont="1" applyBorder="1" applyAlignment="1">
      <alignment horizontal="center" vertical="center"/>
    </xf>
    <xf numFmtId="0" fontId="28" fillId="0" borderId="16" xfId="13" applyFont="1" applyBorder="1" applyAlignment="1">
      <alignment horizontal="center" vertical="center"/>
    </xf>
    <xf numFmtId="0" fontId="5" fillId="0" borderId="4"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8" xfId="1" applyFont="1" applyFill="1" applyBorder="1" applyAlignment="1">
      <alignment horizontal="center" vertical="center"/>
    </xf>
    <xf numFmtId="0" fontId="7" fillId="0" borderId="0" xfId="2" applyFont="1" applyBorder="1" applyAlignment="1">
      <alignment horizontal="right" vertical="center"/>
    </xf>
    <xf numFmtId="0" fontId="9" fillId="0" borderId="2" xfId="2" applyFont="1" applyBorder="1" applyAlignment="1">
      <alignment horizontal="center"/>
    </xf>
    <xf numFmtId="0" fontId="9" fillId="0" borderId="3" xfId="2" applyFont="1" applyBorder="1" applyAlignment="1">
      <alignment horizontal="center"/>
    </xf>
    <xf numFmtId="0" fontId="9" fillId="0" borderId="4" xfId="2" applyFont="1" applyFill="1" applyBorder="1" applyAlignment="1">
      <alignment horizontal="center" vertical="center" wrapText="1"/>
    </xf>
    <xf numFmtId="0" fontId="9" fillId="0" borderId="8" xfId="2" applyFont="1" applyFill="1" applyBorder="1" applyAlignment="1">
      <alignment horizontal="center" vertical="center"/>
    </xf>
    <xf numFmtId="0" fontId="9" fillId="0" borderId="5"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7" xfId="2" applyFont="1" applyFill="1" applyBorder="1" applyAlignment="1">
      <alignment horizontal="center" vertical="center"/>
    </xf>
    <xf numFmtId="0" fontId="9" fillId="0" borderId="10" xfId="2" applyFont="1" applyFill="1" applyBorder="1" applyAlignment="1">
      <alignment horizontal="center" vertical="center"/>
    </xf>
    <xf numFmtId="0" fontId="9" fillId="0" borderId="9" xfId="2"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7" fillId="0" borderId="6" xfId="2" applyFont="1" applyFill="1" applyBorder="1" applyAlignment="1">
      <alignment horizontal="center" vertical="center"/>
    </xf>
    <xf numFmtId="0" fontId="7" fillId="0" borderId="7" xfId="2" applyFont="1" applyFill="1" applyBorder="1" applyAlignment="1">
      <alignment horizontal="center" vertical="center"/>
    </xf>
    <xf numFmtId="0" fontId="10" fillId="0" borderId="13" xfId="13" applyFont="1" applyBorder="1" applyAlignment="1">
      <alignment horizontal="center" vertical="center"/>
    </xf>
    <xf numFmtId="0" fontId="28" fillId="0" borderId="5" xfId="13" applyFont="1" applyBorder="1" applyAlignment="1">
      <alignment horizontal="center" vertical="center" wrapText="1"/>
    </xf>
    <xf numFmtId="0" fontId="28" fillId="0" borderId="7" xfId="13" applyFont="1" applyBorder="1" applyAlignment="1">
      <alignment horizontal="center" vertical="center"/>
    </xf>
    <xf numFmtId="0" fontId="29" fillId="0" borderId="5" xfId="2" applyFont="1" applyFill="1" applyBorder="1" applyAlignment="1">
      <alignment horizontal="center" vertical="center"/>
    </xf>
    <xf numFmtId="0" fontId="7" fillId="0" borderId="5" xfId="2" applyFont="1" applyFill="1" applyBorder="1" applyAlignment="1">
      <alignment horizontal="center" vertical="center"/>
    </xf>
    <xf numFmtId="0" fontId="31" fillId="0" borderId="5" xfId="2" applyFont="1" applyFill="1" applyBorder="1" applyAlignment="1">
      <alignment horizontal="center" vertical="center"/>
    </xf>
    <xf numFmtId="0" fontId="32" fillId="0" borderId="6" xfId="2" applyFont="1" applyFill="1" applyBorder="1" applyAlignment="1">
      <alignment horizontal="center" vertical="center"/>
    </xf>
    <xf numFmtId="0" fontId="32" fillId="0" borderId="7" xfId="2" applyFont="1" applyFill="1" applyBorder="1" applyAlignment="1">
      <alignment horizontal="center" vertical="center"/>
    </xf>
    <xf numFmtId="0" fontId="32" fillId="0" borderId="5" xfId="2" applyFont="1" applyFill="1" applyBorder="1" applyAlignment="1">
      <alignment horizontal="center" vertical="center"/>
    </xf>
  </cellXfs>
  <cellStyles count="14">
    <cellStyle name="桁区切り 2" xfId="3"/>
    <cellStyle name="桁区切り 2 2" xfId="4"/>
    <cellStyle name="標準" xfId="0" builtinId="0"/>
    <cellStyle name="標準 10" xfId="13"/>
    <cellStyle name="標準 2" xfId="1"/>
    <cellStyle name="標準 2 2" xfId="5"/>
    <cellStyle name="標準 2 2 2" xfId="2"/>
    <cellStyle name="標準 3" xfId="6"/>
    <cellStyle name="標準 4" xfId="7"/>
    <cellStyle name="標準 5" xfId="8"/>
    <cellStyle name="標準 6" xfId="9"/>
    <cellStyle name="標準 7" xfId="10"/>
    <cellStyle name="標準 8" xfId="11"/>
    <cellStyle name="標準 9"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view="pageBreakPreview" zoomScale="80" zoomScaleNormal="100" zoomScaleSheetLayoutView="80" workbookViewId="0">
      <selection activeCell="L3" sqref="L3"/>
    </sheetView>
  </sheetViews>
  <sheetFormatPr defaultRowHeight="12" x14ac:dyDescent="0.15"/>
  <cols>
    <col min="1" max="1" width="9" style="3"/>
    <col min="2" max="2" width="6.25" style="3" customWidth="1"/>
    <col min="3" max="16384" width="9" style="3"/>
  </cols>
  <sheetData>
    <row r="1" spans="1:13" ht="14.25" x14ac:dyDescent="0.15">
      <c r="A1" s="1" t="s">
        <v>0</v>
      </c>
      <c r="B1" s="2"/>
      <c r="C1" s="2"/>
      <c r="D1" s="2"/>
      <c r="E1" s="2"/>
      <c r="F1" s="2"/>
      <c r="G1" s="2"/>
      <c r="I1" s="1" t="s">
        <v>1</v>
      </c>
      <c r="J1" s="2"/>
      <c r="K1" s="2"/>
      <c r="L1" s="2"/>
      <c r="M1" s="2"/>
    </row>
    <row r="2" spans="1:13" ht="13.5" customHeight="1" x14ac:dyDescent="0.15">
      <c r="A2" s="1"/>
      <c r="B2" s="2"/>
      <c r="C2" s="2"/>
      <c r="D2" s="2"/>
      <c r="E2" s="2"/>
      <c r="F2" s="2"/>
      <c r="G2" s="2"/>
      <c r="I2" s="1"/>
      <c r="J2" s="2"/>
      <c r="K2" s="2"/>
      <c r="L2" s="2"/>
      <c r="M2" s="2"/>
    </row>
    <row r="3" spans="1:13" ht="13.5" customHeight="1" x14ac:dyDescent="0.15">
      <c r="A3" s="2"/>
      <c r="B3" s="2" t="s">
        <v>76</v>
      </c>
      <c r="C3" s="2"/>
      <c r="D3" s="2"/>
      <c r="E3" s="2"/>
      <c r="F3" s="2"/>
      <c r="G3" s="2"/>
      <c r="H3" s="2"/>
      <c r="I3" s="2"/>
      <c r="J3" s="2"/>
      <c r="K3" s="2"/>
      <c r="L3" s="2"/>
      <c r="M3" s="2"/>
    </row>
    <row r="4" spans="1:13" ht="13.5" x14ac:dyDescent="0.15">
      <c r="A4" s="2"/>
      <c r="B4" s="4"/>
      <c r="C4" s="4"/>
      <c r="D4" s="4"/>
      <c r="E4" s="4"/>
      <c r="F4" s="4"/>
      <c r="G4" s="5"/>
      <c r="H4" s="5"/>
      <c r="I4" s="5"/>
      <c r="J4" s="128" t="s">
        <v>2</v>
      </c>
      <c r="K4" s="128"/>
      <c r="L4" s="128"/>
      <c r="M4" s="128"/>
    </row>
    <row r="5" spans="1:13" x14ac:dyDescent="0.15">
      <c r="A5" s="6"/>
      <c r="B5" s="129" t="s">
        <v>3</v>
      </c>
      <c r="C5" s="129"/>
      <c r="D5" s="129"/>
      <c r="E5" s="129"/>
      <c r="F5" s="129"/>
      <c r="G5" s="129"/>
      <c r="H5" s="129"/>
      <c r="I5" s="129"/>
      <c r="J5" s="129"/>
      <c r="K5" s="129"/>
      <c r="L5" s="129"/>
      <c r="M5" s="130"/>
    </row>
    <row r="6" spans="1:13" s="7" customFormat="1" ht="15" customHeight="1" x14ac:dyDescent="0.15">
      <c r="A6" s="125" t="s">
        <v>4</v>
      </c>
      <c r="B6" s="131" t="s">
        <v>5</v>
      </c>
      <c r="C6" s="133" t="s">
        <v>6</v>
      </c>
      <c r="D6" s="134"/>
      <c r="E6" s="135"/>
      <c r="F6" s="133" t="s">
        <v>7</v>
      </c>
      <c r="G6" s="134"/>
      <c r="H6" s="134"/>
      <c r="I6" s="135"/>
      <c r="J6" s="133" t="s">
        <v>8</v>
      </c>
      <c r="K6" s="134"/>
      <c r="L6" s="134"/>
      <c r="M6" s="135"/>
    </row>
    <row r="7" spans="1:13" s="7" customFormat="1" x14ac:dyDescent="0.15">
      <c r="A7" s="127"/>
      <c r="B7" s="132"/>
      <c r="C7" s="8" t="s">
        <v>9</v>
      </c>
      <c r="D7" s="136" t="s">
        <v>10</v>
      </c>
      <c r="E7" s="137"/>
      <c r="F7" s="9" t="s">
        <v>9</v>
      </c>
      <c r="G7" s="136" t="s">
        <v>10</v>
      </c>
      <c r="H7" s="137"/>
      <c r="I7" s="8" t="s">
        <v>11</v>
      </c>
      <c r="J7" s="9" t="s">
        <v>9</v>
      </c>
      <c r="K7" s="136" t="s">
        <v>10</v>
      </c>
      <c r="L7" s="137"/>
      <c r="M7" s="8" t="s">
        <v>11</v>
      </c>
    </row>
    <row r="8" spans="1:13" s="7" customFormat="1" x14ac:dyDescent="0.15">
      <c r="A8" s="125" t="s">
        <v>12</v>
      </c>
      <c r="B8" s="10">
        <v>65</v>
      </c>
      <c r="C8" s="11">
        <v>18.31491098290271</v>
      </c>
      <c r="D8" s="12">
        <v>18.275594915867977</v>
      </c>
      <c r="E8" s="12">
        <v>18.354227049937442</v>
      </c>
      <c r="F8" s="11">
        <v>16.836615065133255</v>
      </c>
      <c r="G8" s="12">
        <v>16.799395765754856</v>
      </c>
      <c r="H8" s="12">
        <v>16.873834364511655</v>
      </c>
      <c r="I8" s="13">
        <v>91.928456987044768</v>
      </c>
      <c r="J8" s="11">
        <v>1.4782959177694517</v>
      </c>
      <c r="K8" s="12">
        <v>1.4608827275906997</v>
      </c>
      <c r="L8" s="12">
        <v>1.4957091079482037</v>
      </c>
      <c r="M8" s="13">
        <v>8.0715430129552193</v>
      </c>
    </row>
    <row r="9" spans="1:13" s="7" customFormat="1" x14ac:dyDescent="0.15">
      <c r="A9" s="126"/>
      <c r="B9" s="14">
        <v>70</v>
      </c>
      <c r="C9" s="15">
        <v>14.51988762400959</v>
      </c>
      <c r="D9" s="16">
        <v>14.48290467599891</v>
      </c>
      <c r="E9" s="16">
        <v>14.556870572020269</v>
      </c>
      <c r="F9" s="15">
        <v>13.013188714669949</v>
      </c>
      <c r="G9" s="16">
        <v>12.977872609787713</v>
      </c>
      <c r="H9" s="16">
        <v>13.048504819552186</v>
      </c>
      <c r="I9" s="17">
        <v>89.623205438255496</v>
      </c>
      <c r="J9" s="15">
        <v>1.5066989093396401</v>
      </c>
      <c r="K9" s="16">
        <v>1.48827503224923</v>
      </c>
      <c r="L9" s="16">
        <v>1.5251227864300503</v>
      </c>
      <c r="M9" s="17">
        <v>10.376794561744502</v>
      </c>
    </row>
    <row r="10" spans="1:13" s="7" customFormat="1" x14ac:dyDescent="0.15">
      <c r="A10" s="126"/>
      <c r="B10" s="14">
        <v>75</v>
      </c>
      <c r="C10" s="15">
        <v>11.021759608280561</v>
      </c>
      <c r="D10" s="16">
        <v>10.98738885396622</v>
      </c>
      <c r="E10" s="16">
        <v>11.056130362594903</v>
      </c>
      <c r="F10" s="15">
        <v>9.5035983493260652</v>
      </c>
      <c r="G10" s="16">
        <v>9.4699894200169741</v>
      </c>
      <c r="H10" s="16">
        <v>9.5372072786351563</v>
      </c>
      <c r="I10" s="17">
        <v>86.225781427732159</v>
      </c>
      <c r="J10" s="15">
        <v>1.5181612589544953</v>
      </c>
      <c r="K10" s="16">
        <v>1.4981763740932204</v>
      </c>
      <c r="L10" s="16">
        <v>1.5381461438157702</v>
      </c>
      <c r="M10" s="17">
        <v>13.774218572267833</v>
      </c>
    </row>
    <row r="11" spans="1:13" s="7" customFormat="1" x14ac:dyDescent="0.15">
      <c r="A11" s="126"/>
      <c r="B11" s="14">
        <v>80</v>
      </c>
      <c r="C11" s="15">
        <v>8.0441369355352084</v>
      </c>
      <c r="D11" s="16">
        <v>8.0144072388659637</v>
      </c>
      <c r="E11" s="16">
        <v>8.073866632204453</v>
      </c>
      <c r="F11" s="15">
        <v>6.5215033213093445</v>
      </c>
      <c r="G11" s="16">
        <v>6.4897687522311029</v>
      </c>
      <c r="H11" s="16">
        <v>6.5532378903875861</v>
      </c>
      <c r="I11" s="17">
        <v>81.07151051221436</v>
      </c>
      <c r="J11" s="15">
        <v>1.5226336142258623</v>
      </c>
      <c r="K11" s="16">
        <v>1.499896425743722</v>
      </c>
      <c r="L11" s="16">
        <v>1.5453708027080026</v>
      </c>
      <c r="M11" s="17">
        <v>18.928489487785622</v>
      </c>
    </row>
    <row r="12" spans="1:13" s="7" customFormat="1" x14ac:dyDescent="0.15">
      <c r="A12" s="127"/>
      <c r="B12" s="18">
        <v>85</v>
      </c>
      <c r="C12" s="19">
        <v>5.7079812726774817</v>
      </c>
      <c r="D12" s="20">
        <v>5.645349238906272</v>
      </c>
      <c r="E12" s="20">
        <v>5.7706133064486913</v>
      </c>
      <c r="F12" s="19">
        <v>4.1818143651368853</v>
      </c>
      <c r="G12" s="20">
        <v>4.1282500670453137</v>
      </c>
      <c r="H12" s="20">
        <v>4.2353786632284569</v>
      </c>
      <c r="I12" s="21">
        <v>73.2625803303537</v>
      </c>
      <c r="J12" s="19">
        <v>1.5261669075405966</v>
      </c>
      <c r="K12" s="20">
        <v>1.4938550178478132</v>
      </c>
      <c r="L12" s="20">
        <v>1.55847879723338</v>
      </c>
      <c r="M12" s="21">
        <v>26.737419669646307</v>
      </c>
    </row>
    <row r="13" spans="1:13" s="7" customFormat="1" x14ac:dyDescent="0.15">
      <c r="A13" s="125" t="s">
        <v>13</v>
      </c>
      <c r="B13" s="22">
        <v>65</v>
      </c>
      <c r="C13" s="23">
        <v>18.460380804991427</v>
      </c>
      <c r="D13" s="24">
        <v>18.356073797051579</v>
      </c>
      <c r="E13" s="24">
        <v>18.564687812931275</v>
      </c>
      <c r="F13" s="23">
        <v>16.881400951690598</v>
      </c>
      <c r="G13" s="24">
        <v>16.782103353884324</v>
      </c>
      <c r="H13" s="24">
        <v>16.980698549496871</v>
      </c>
      <c r="I13" s="25">
        <v>91.446656111915658</v>
      </c>
      <c r="J13" s="23">
        <v>1.5789798533008288</v>
      </c>
      <c r="K13" s="24">
        <v>1.5292217324386399</v>
      </c>
      <c r="L13" s="24">
        <v>1.6287379741630177</v>
      </c>
      <c r="M13" s="25">
        <v>8.5533438880843384</v>
      </c>
    </row>
    <row r="14" spans="1:13" s="7" customFormat="1" x14ac:dyDescent="0.15">
      <c r="A14" s="126"/>
      <c r="B14" s="22">
        <v>70</v>
      </c>
      <c r="C14" s="23">
        <v>14.706956515637287</v>
      </c>
      <c r="D14" s="24">
        <v>14.608041073204596</v>
      </c>
      <c r="E14" s="24">
        <v>14.805871958069979</v>
      </c>
      <c r="F14" s="23">
        <v>13.095392510353436</v>
      </c>
      <c r="G14" s="24">
        <v>13.000168552262551</v>
      </c>
      <c r="H14" s="24">
        <v>13.190616468444322</v>
      </c>
      <c r="I14" s="25">
        <v>89.042165157894203</v>
      </c>
      <c r="J14" s="23">
        <v>1.61156400528385</v>
      </c>
      <c r="K14" s="24">
        <v>1.5587031221528149</v>
      </c>
      <c r="L14" s="24">
        <v>1.6644248884148851</v>
      </c>
      <c r="M14" s="25">
        <v>10.957834842105788</v>
      </c>
    </row>
    <row r="15" spans="1:13" s="7" customFormat="1" x14ac:dyDescent="0.15">
      <c r="A15" s="126"/>
      <c r="B15" s="22">
        <v>75</v>
      </c>
      <c r="C15" s="23">
        <v>11.165775686920536</v>
      </c>
      <c r="D15" s="24">
        <v>11.071996760722412</v>
      </c>
      <c r="E15" s="24">
        <v>11.259554613118661</v>
      </c>
      <c r="F15" s="23">
        <v>9.5481708445531321</v>
      </c>
      <c r="G15" s="24">
        <v>9.4556376619447491</v>
      </c>
      <c r="H15" s="24">
        <v>9.6407040271615152</v>
      </c>
      <c r="I15" s="25">
        <v>85.51283056615361</v>
      </c>
      <c r="J15" s="23">
        <v>1.6176048423674021</v>
      </c>
      <c r="K15" s="24">
        <v>1.5601755478249684</v>
      </c>
      <c r="L15" s="24">
        <v>1.6750341369098358</v>
      </c>
      <c r="M15" s="25">
        <v>14.487169433846375</v>
      </c>
    </row>
    <row r="16" spans="1:13" s="7" customFormat="1" x14ac:dyDescent="0.15">
      <c r="A16" s="126"/>
      <c r="B16" s="22">
        <v>80</v>
      </c>
      <c r="C16" s="23">
        <v>8.1340343214043536</v>
      </c>
      <c r="D16" s="24">
        <v>8.0511915958985512</v>
      </c>
      <c r="E16" s="24">
        <v>8.216877046910156</v>
      </c>
      <c r="F16" s="23">
        <v>6.5209689206647221</v>
      </c>
      <c r="G16" s="24">
        <v>6.4317264423085598</v>
      </c>
      <c r="H16" s="24">
        <v>6.6102113990208844</v>
      </c>
      <c r="I16" s="25">
        <v>80.168937860331852</v>
      </c>
      <c r="J16" s="23">
        <v>1.6130654007396319</v>
      </c>
      <c r="K16" s="24">
        <v>1.5477435155177925</v>
      </c>
      <c r="L16" s="24">
        <v>1.6783872859614712</v>
      </c>
      <c r="M16" s="25">
        <v>19.831062139668152</v>
      </c>
    </row>
    <row r="17" spans="1:13" s="7" customFormat="1" x14ac:dyDescent="0.15">
      <c r="A17" s="127"/>
      <c r="B17" s="22">
        <v>85</v>
      </c>
      <c r="C17" s="23">
        <v>5.7579154499223835</v>
      </c>
      <c r="D17" s="24">
        <v>5.5802187279590596</v>
      </c>
      <c r="E17" s="24">
        <v>5.9356121718857073</v>
      </c>
      <c r="F17" s="23">
        <v>4.1811278070584184</v>
      </c>
      <c r="G17" s="24">
        <v>4.0302090309609122</v>
      </c>
      <c r="H17" s="24">
        <v>4.3320465831559245</v>
      </c>
      <c r="I17" s="25">
        <v>72.6153039832285</v>
      </c>
      <c r="J17" s="23">
        <v>1.5767876428639651</v>
      </c>
      <c r="K17" s="24">
        <v>1.4846225536457633</v>
      </c>
      <c r="L17" s="24">
        <v>1.6689527320821669</v>
      </c>
      <c r="M17" s="25">
        <v>27.384696016771485</v>
      </c>
    </row>
    <row r="18" spans="1:13" s="7" customFormat="1" x14ac:dyDescent="0.15">
      <c r="A18" s="125" t="s">
        <v>14</v>
      </c>
      <c r="B18" s="26">
        <v>65</v>
      </c>
      <c r="C18" s="27">
        <v>17.146873005683737</v>
      </c>
      <c r="D18" s="28">
        <v>16.841056423073233</v>
      </c>
      <c r="E18" s="28">
        <v>17.452689588294241</v>
      </c>
      <c r="F18" s="27">
        <v>15.940343306181228</v>
      </c>
      <c r="G18" s="28">
        <v>15.651426925285151</v>
      </c>
      <c r="H18" s="28">
        <v>16.229259687077306</v>
      </c>
      <c r="I18" s="29">
        <v>92.963558433642234</v>
      </c>
      <c r="J18" s="27">
        <v>1.2065296995025123</v>
      </c>
      <c r="K18" s="28">
        <v>1.0987417060261204</v>
      </c>
      <c r="L18" s="28">
        <v>1.3143176929789042</v>
      </c>
      <c r="M18" s="29">
        <v>7.036441566357782</v>
      </c>
    </row>
    <row r="19" spans="1:13" s="7" customFormat="1" x14ac:dyDescent="0.15">
      <c r="A19" s="126"/>
      <c r="B19" s="22">
        <v>70</v>
      </c>
      <c r="C19" s="23">
        <v>13.647521789618644</v>
      </c>
      <c r="D19" s="24">
        <v>13.37752013878187</v>
      </c>
      <c r="E19" s="24">
        <v>13.917523440455417</v>
      </c>
      <c r="F19" s="23">
        <v>12.413626292479256</v>
      </c>
      <c r="G19" s="24">
        <v>12.15644731670826</v>
      </c>
      <c r="H19" s="24">
        <v>12.670805268250252</v>
      </c>
      <c r="I19" s="25">
        <v>90.958831089187314</v>
      </c>
      <c r="J19" s="23">
        <v>1.2338954971393881</v>
      </c>
      <c r="K19" s="24">
        <v>1.1195048037887361</v>
      </c>
      <c r="L19" s="24">
        <v>1.3482861904900401</v>
      </c>
      <c r="M19" s="25">
        <v>9.0411689108126865</v>
      </c>
    </row>
    <row r="20" spans="1:13" s="7" customFormat="1" x14ac:dyDescent="0.15">
      <c r="A20" s="126"/>
      <c r="B20" s="22">
        <v>75</v>
      </c>
      <c r="C20" s="23">
        <v>10.315044549990516</v>
      </c>
      <c r="D20" s="24">
        <v>10.076482947678237</v>
      </c>
      <c r="E20" s="24">
        <v>10.553606152302795</v>
      </c>
      <c r="F20" s="23">
        <v>9.0871117626955566</v>
      </c>
      <c r="G20" s="24">
        <v>8.8546917537303074</v>
      </c>
      <c r="H20" s="24">
        <v>9.3195317716608059</v>
      </c>
      <c r="I20" s="25">
        <v>88.095710286621227</v>
      </c>
      <c r="J20" s="23">
        <v>1.227932787294959</v>
      </c>
      <c r="K20" s="24">
        <v>1.1047228742968289</v>
      </c>
      <c r="L20" s="24">
        <v>1.3511427002930891</v>
      </c>
      <c r="M20" s="25">
        <v>11.904289713378777</v>
      </c>
    </row>
    <row r="21" spans="1:13" s="7" customFormat="1" x14ac:dyDescent="0.15">
      <c r="A21" s="126"/>
      <c r="B21" s="22">
        <v>80</v>
      </c>
      <c r="C21" s="23">
        <v>7.5419692245966257</v>
      </c>
      <c r="D21" s="24">
        <v>7.3378404717480201</v>
      </c>
      <c r="E21" s="24">
        <v>7.7460979774452312</v>
      </c>
      <c r="F21" s="23">
        <v>6.333820853053119</v>
      </c>
      <c r="G21" s="24">
        <v>6.1184558577226147</v>
      </c>
      <c r="H21" s="24">
        <v>6.5491858483836234</v>
      </c>
      <c r="I21" s="25">
        <v>83.98099573777931</v>
      </c>
      <c r="J21" s="23">
        <v>1.2081483715435053</v>
      </c>
      <c r="K21" s="24">
        <v>1.0660403653989243</v>
      </c>
      <c r="L21" s="24">
        <v>1.3502563776880863</v>
      </c>
      <c r="M21" s="25">
        <v>16.01900426222068</v>
      </c>
    </row>
    <row r="22" spans="1:13" s="7" customFormat="1" x14ac:dyDescent="0.15">
      <c r="A22" s="127"/>
      <c r="B22" s="30">
        <v>85</v>
      </c>
      <c r="C22" s="31">
        <v>5.3477414294029044</v>
      </c>
      <c r="D22" s="32">
        <v>4.9340868144971699</v>
      </c>
      <c r="E22" s="32">
        <v>5.7613960443086389</v>
      </c>
      <c r="F22" s="31">
        <v>4.1717748776194901</v>
      </c>
      <c r="G22" s="32">
        <v>3.8034735314111643</v>
      </c>
      <c r="H22" s="32">
        <v>4.5400762238278158</v>
      </c>
      <c r="I22" s="33">
        <v>78.01003344481606</v>
      </c>
      <c r="J22" s="31">
        <v>1.1759665517834144</v>
      </c>
      <c r="K22" s="32">
        <v>0.97649257730689065</v>
      </c>
      <c r="L22" s="32">
        <v>1.3754405262599381</v>
      </c>
      <c r="M22" s="33">
        <v>21.989966555183944</v>
      </c>
    </row>
    <row r="23" spans="1:13" s="7" customFormat="1" x14ac:dyDescent="0.15">
      <c r="A23" s="125" t="s">
        <v>15</v>
      </c>
      <c r="B23" s="22">
        <v>65</v>
      </c>
      <c r="C23" s="23">
        <v>18.231239174917537</v>
      </c>
      <c r="D23" s="24">
        <v>18.068776433027011</v>
      </c>
      <c r="E23" s="24">
        <v>18.393701916808062</v>
      </c>
      <c r="F23" s="23">
        <v>16.577639266587486</v>
      </c>
      <c r="G23" s="24">
        <v>16.426098843311717</v>
      </c>
      <c r="H23" s="24">
        <v>16.729179689863255</v>
      </c>
      <c r="I23" s="25">
        <v>90.929854561915533</v>
      </c>
      <c r="J23" s="23">
        <v>1.6535999083300545</v>
      </c>
      <c r="K23" s="24">
        <v>1.5781526545449229</v>
      </c>
      <c r="L23" s="24">
        <v>1.7290471621151862</v>
      </c>
      <c r="M23" s="25">
        <v>9.0701454380844861</v>
      </c>
    </row>
    <row r="24" spans="1:13" s="7" customFormat="1" x14ac:dyDescent="0.15">
      <c r="A24" s="126"/>
      <c r="B24" s="22">
        <v>70</v>
      </c>
      <c r="C24" s="23">
        <v>14.52018822478319</v>
      </c>
      <c r="D24" s="24">
        <v>14.366658960078702</v>
      </c>
      <c r="E24" s="24">
        <v>14.673717489487679</v>
      </c>
      <c r="F24" s="23">
        <v>12.817906188397117</v>
      </c>
      <c r="G24" s="24">
        <v>12.673515795742162</v>
      </c>
      <c r="H24" s="24">
        <v>12.962296581052072</v>
      </c>
      <c r="I24" s="25">
        <v>88.27644648930513</v>
      </c>
      <c r="J24" s="23">
        <v>1.7022820363860727</v>
      </c>
      <c r="K24" s="24">
        <v>1.6219746527164445</v>
      </c>
      <c r="L24" s="24">
        <v>1.7825894200557009</v>
      </c>
      <c r="M24" s="25">
        <v>11.723553510694869</v>
      </c>
    </row>
    <row r="25" spans="1:13" s="7" customFormat="1" x14ac:dyDescent="0.15">
      <c r="A25" s="126"/>
      <c r="B25" s="22">
        <v>75</v>
      </c>
      <c r="C25" s="23">
        <v>11.019805732713401</v>
      </c>
      <c r="D25" s="24">
        <v>10.875996291766585</v>
      </c>
      <c r="E25" s="24">
        <v>11.163615173660217</v>
      </c>
      <c r="F25" s="23">
        <v>9.2872733718240887</v>
      </c>
      <c r="G25" s="24">
        <v>9.1488591086161613</v>
      </c>
      <c r="H25" s="24">
        <v>9.4256876350320162</v>
      </c>
      <c r="I25" s="25">
        <v>84.278013579258342</v>
      </c>
      <c r="J25" s="23">
        <v>1.7325323608893126</v>
      </c>
      <c r="K25" s="24">
        <v>1.6453025010794549</v>
      </c>
      <c r="L25" s="24">
        <v>1.8197622206991704</v>
      </c>
      <c r="M25" s="25">
        <v>15.721986420741665</v>
      </c>
    </row>
    <row r="26" spans="1:13" s="7" customFormat="1" x14ac:dyDescent="0.15">
      <c r="A26" s="126"/>
      <c r="B26" s="22">
        <v>80</v>
      </c>
      <c r="C26" s="23">
        <v>8.0335538794760328</v>
      </c>
      <c r="D26" s="24">
        <v>7.9076420527481668</v>
      </c>
      <c r="E26" s="24">
        <v>8.1594657062038998</v>
      </c>
      <c r="F26" s="23">
        <v>6.286222732785264</v>
      </c>
      <c r="G26" s="24">
        <v>6.1541271654090286</v>
      </c>
      <c r="H26" s="24">
        <v>6.4183183001614994</v>
      </c>
      <c r="I26" s="25">
        <v>78.24958700837476</v>
      </c>
      <c r="J26" s="23">
        <v>1.7473311466907695</v>
      </c>
      <c r="K26" s="24">
        <v>1.6485474460505056</v>
      </c>
      <c r="L26" s="24">
        <v>1.8461148473310334</v>
      </c>
      <c r="M26" s="25">
        <v>21.75041299162525</v>
      </c>
    </row>
    <row r="27" spans="1:13" s="7" customFormat="1" x14ac:dyDescent="0.15">
      <c r="A27" s="127"/>
      <c r="B27" s="22">
        <v>85</v>
      </c>
      <c r="C27" s="23">
        <v>5.8374098320276673</v>
      </c>
      <c r="D27" s="24">
        <v>5.5718304000217627</v>
      </c>
      <c r="E27" s="24">
        <v>6.1029892640335719</v>
      </c>
      <c r="F27" s="23">
        <v>4.0310239131496459</v>
      </c>
      <c r="G27" s="24">
        <v>3.8116946810421948</v>
      </c>
      <c r="H27" s="24">
        <v>4.2503531452570975</v>
      </c>
      <c r="I27" s="25">
        <v>69.055009484393864</v>
      </c>
      <c r="J27" s="23">
        <v>1.806385918878022</v>
      </c>
      <c r="K27" s="24">
        <v>1.660696565074179</v>
      </c>
      <c r="L27" s="24">
        <v>1.9520752726818651</v>
      </c>
      <c r="M27" s="25">
        <v>30.94499051560614</v>
      </c>
    </row>
    <row r="28" spans="1:13" s="7" customFormat="1" x14ac:dyDescent="0.15">
      <c r="A28" s="125" t="s">
        <v>16</v>
      </c>
      <c r="B28" s="26">
        <v>65</v>
      </c>
      <c r="C28" s="27">
        <v>18.540975705612869</v>
      </c>
      <c r="D28" s="28">
        <v>18.409689785265279</v>
      </c>
      <c r="E28" s="28">
        <v>18.672261625960459</v>
      </c>
      <c r="F28" s="27">
        <v>16.923767574136662</v>
      </c>
      <c r="G28" s="28">
        <v>16.798142075946519</v>
      </c>
      <c r="H28" s="28">
        <v>17.049393072326804</v>
      </c>
      <c r="I28" s="29">
        <v>91.277653575768213</v>
      </c>
      <c r="J28" s="27">
        <v>1.6172081314762023</v>
      </c>
      <c r="K28" s="28">
        <v>1.5514329473207047</v>
      </c>
      <c r="L28" s="28">
        <v>1.6829833156317</v>
      </c>
      <c r="M28" s="29">
        <v>8.7223464242317537</v>
      </c>
    </row>
    <row r="29" spans="1:13" s="7" customFormat="1" x14ac:dyDescent="0.15">
      <c r="A29" s="126"/>
      <c r="B29" s="22">
        <v>70</v>
      </c>
      <c r="C29" s="23">
        <v>14.700447485639542</v>
      </c>
      <c r="D29" s="24">
        <v>14.576134773826594</v>
      </c>
      <c r="E29" s="24">
        <v>14.824760197452489</v>
      </c>
      <c r="F29" s="23">
        <v>13.056644179323444</v>
      </c>
      <c r="G29" s="24">
        <v>12.936204138599219</v>
      </c>
      <c r="H29" s="24">
        <v>13.177084220047668</v>
      </c>
      <c r="I29" s="25">
        <v>88.818004976230256</v>
      </c>
      <c r="J29" s="23">
        <v>1.6438033063160982</v>
      </c>
      <c r="K29" s="24">
        <v>1.5742353715840738</v>
      </c>
      <c r="L29" s="24">
        <v>1.7133712410481226</v>
      </c>
      <c r="M29" s="25">
        <v>11.181995023769744</v>
      </c>
    </row>
    <row r="30" spans="1:13" s="7" customFormat="1" x14ac:dyDescent="0.15">
      <c r="A30" s="126"/>
      <c r="B30" s="22">
        <v>75</v>
      </c>
      <c r="C30" s="23">
        <v>11.163469478871232</v>
      </c>
      <c r="D30" s="24">
        <v>11.045733342622494</v>
      </c>
      <c r="E30" s="24">
        <v>11.281205615119969</v>
      </c>
      <c r="F30" s="23">
        <v>9.5079467145136523</v>
      </c>
      <c r="G30" s="24">
        <v>9.3906316492633799</v>
      </c>
      <c r="H30" s="24">
        <v>9.6252617797639246</v>
      </c>
      <c r="I30" s="25">
        <v>85.170177000161658</v>
      </c>
      <c r="J30" s="23">
        <v>1.6555227643575789</v>
      </c>
      <c r="K30" s="24">
        <v>1.5797290743335302</v>
      </c>
      <c r="L30" s="24">
        <v>1.7313164543816277</v>
      </c>
      <c r="M30" s="25">
        <v>14.829822999838338</v>
      </c>
    </row>
    <row r="31" spans="1:13" s="7" customFormat="1" x14ac:dyDescent="0.15">
      <c r="A31" s="126"/>
      <c r="B31" s="22">
        <v>80</v>
      </c>
      <c r="C31" s="23">
        <v>8.1497803339865147</v>
      </c>
      <c r="D31" s="24">
        <v>8.0449531459651951</v>
      </c>
      <c r="E31" s="24">
        <v>8.2546075220078343</v>
      </c>
      <c r="F31" s="23">
        <v>6.4636500162897699</v>
      </c>
      <c r="G31" s="24">
        <v>6.3484796791871485</v>
      </c>
      <c r="H31" s="24">
        <v>6.5788203533923912</v>
      </c>
      <c r="I31" s="25">
        <v>79.310726809835813</v>
      </c>
      <c r="J31" s="23">
        <v>1.6861303176967457</v>
      </c>
      <c r="K31" s="24">
        <v>1.5987461462256247</v>
      </c>
      <c r="L31" s="24">
        <v>1.7735144891678667</v>
      </c>
      <c r="M31" s="25">
        <v>20.689273190164194</v>
      </c>
    </row>
    <row r="32" spans="1:13" s="7" customFormat="1" x14ac:dyDescent="0.15">
      <c r="A32" s="127"/>
      <c r="B32" s="30">
        <v>85</v>
      </c>
      <c r="C32" s="31">
        <v>5.7973043741200394</v>
      </c>
      <c r="D32" s="32">
        <v>5.5600470348946436</v>
      </c>
      <c r="E32" s="32">
        <v>6.0345617133454352</v>
      </c>
      <c r="F32" s="31">
        <v>4.0977858399145912</v>
      </c>
      <c r="G32" s="32">
        <v>3.898659139255984</v>
      </c>
      <c r="H32" s="32">
        <v>4.2969125405731985</v>
      </c>
      <c r="I32" s="33">
        <v>70.684331466321964</v>
      </c>
      <c r="J32" s="31">
        <v>1.6995185342054475</v>
      </c>
      <c r="K32" s="32">
        <v>1.5715943760447604</v>
      </c>
      <c r="L32" s="32">
        <v>1.8274426923661347</v>
      </c>
      <c r="M32" s="33">
        <v>29.315668533678014</v>
      </c>
    </row>
    <row r="33" spans="1:13" s="7" customFormat="1" x14ac:dyDescent="0.15">
      <c r="A33" s="125" t="s">
        <v>17</v>
      </c>
      <c r="B33" s="22">
        <v>65</v>
      </c>
      <c r="C33" s="23">
        <v>18.267042627123374</v>
      </c>
      <c r="D33" s="24">
        <v>17.901187635367766</v>
      </c>
      <c r="E33" s="24">
        <v>18.632897618878982</v>
      </c>
      <c r="F33" s="23">
        <v>16.942843805424477</v>
      </c>
      <c r="G33" s="24">
        <v>16.598179410523144</v>
      </c>
      <c r="H33" s="24">
        <v>17.28750820032581</v>
      </c>
      <c r="I33" s="25">
        <v>92.750885577216025</v>
      </c>
      <c r="J33" s="23">
        <v>1.324198821698896</v>
      </c>
      <c r="K33" s="24">
        <v>1.1909003244742056</v>
      </c>
      <c r="L33" s="24">
        <v>1.4574973189235865</v>
      </c>
      <c r="M33" s="25">
        <v>7.2491144227839683</v>
      </c>
    </row>
    <row r="34" spans="1:13" s="7" customFormat="1" x14ac:dyDescent="0.15">
      <c r="A34" s="126"/>
      <c r="B34" s="22">
        <v>70</v>
      </c>
      <c r="C34" s="23">
        <v>14.518483104724872</v>
      </c>
      <c r="D34" s="24">
        <v>14.189297998229904</v>
      </c>
      <c r="E34" s="24">
        <v>14.84766821121984</v>
      </c>
      <c r="F34" s="23">
        <v>13.188061996970751</v>
      </c>
      <c r="G34" s="24">
        <v>12.876327472287457</v>
      </c>
      <c r="H34" s="24">
        <v>13.499796521654044</v>
      </c>
      <c r="I34" s="25">
        <v>90.836362875119164</v>
      </c>
      <c r="J34" s="23">
        <v>1.3304211077541237</v>
      </c>
      <c r="K34" s="24">
        <v>1.191424874046207</v>
      </c>
      <c r="L34" s="24">
        <v>1.4694173414620404</v>
      </c>
      <c r="M34" s="25">
        <v>9.1636371248808608</v>
      </c>
    </row>
    <row r="35" spans="1:13" s="7" customFormat="1" x14ac:dyDescent="0.15">
      <c r="A35" s="126"/>
      <c r="B35" s="22">
        <v>75</v>
      </c>
      <c r="C35" s="23">
        <v>11.140066926934503</v>
      </c>
      <c r="D35" s="24">
        <v>10.85260331970359</v>
      </c>
      <c r="E35" s="24">
        <v>11.427530534165417</v>
      </c>
      <c r="F35" s="23">
        <v>9.8116284410338164</v>
      </c>
      <c r="G35" s="24">
        <v>9.5337218681344389</v>
      </c>
      <c r="H35" s="24">
        <v>10.089535013933194</v>
      </c>
      <c r="I35" s="25">
        <v>88.075130117137974</v>
      </c>
      <c r="J35" s="23">
        <v>1.3284384859006879</v>
      </c>
      <c r="K35" s="24">
        <v>1.180064332744839</v>
      </c>
      <c r="L35" s="24">
        <v>1.4768126390565368</v>
      </c>
      <c r="M35" s="25">
        <v>11.924869882862046</v>
      </c>
    </row>
    <row r="36" spans="1:13" s="7" customFormat="1" x14ac:dyDescent="0.15">
      <c r="A36" s="126"/>
      <c r="B36" s="22">
        <v>80</v>
      </c>
      <c r="C36" s="23">
        <v>8.0740569972426108</v>
      </c>
      <c r="D36" s="24">
        <v>7.8359318561869635</v>
      </c>
      <c r="E36" s="24">
        <v>8.3121821382982581</v>
      </c>
      <c r="F36" s="23">
        <v>6.742758178392342</v>
      </c>
      <c r="G36" s="24">
        <v>6.4947773302830383</v>
      </c>
      <c r="H36" s="24">
        <v>6.9907390265016458</v>
      </c>
      <c r="I36" s="25">
        <v>83.511401773545529</v>
      </c>
      <c r="J36" s="23">
        <v>1.3312988188502686</v>
      </c>
      <c r="K36" s="24">
        <v>1.1665128924886077</v>
      </c>
      <c r="L36" s="24">
        <v>1.4960847452119295</v>
      </c>
      <c r="M36" s="25">
        <v>16.488598226454478</v>
      </c>
    </row>
    <row r="37" spans="1:13" s="7" customFormat="1" x14ac:dyDescent="0.15">
      <c r="A37" s="127"/>
      <c r="B37" s="22">
        <v>85</v>
      </c>
      <c r="C37" s="23">
        <v>5.782004185609205</v>
      </c>
      <c r="D37" s="24">
        <v>5.3091214667306614</v>
      </c>
      <c r="E37" s="24">
        <v>6.2548869044877486</v>
      </c>
      <c r="F37" s="23">
        <v>4.3949328827345893</v>
      </c>
      <c r="G37" s="24">
        <v>3.9821916546758107</v>
      </c>
      <c r="H37" s="24">
        <v>4.8076741107933678</v>
      </c>
      <c r="I37" s="25">
        <v>76.010544815465735</v>
      </c>
      <c r="J37" s="23">
        <v>1.387071302874616</v>
      </c>
      <c r="K37" s="24">
        <v>1.1546347160569823</v>
      </c>
      <c r="L37" s="24">
        <v>1.6195078896922497</v>
      </c>
      <c r="M37" s="25">
        <v>23.989455184534272</v>
      </c>
    </row>
    <row r="38" spans="1:13" s="7" customFormat="1" x14ac:dyDescent="0.15">
      <c r="A38" s="125" t="s">
        <v>18</v>
      </c>
      <c r="B38" s="10">
        <v>65</v>
      </c>
      <c r="C38" s="11">
        <v>17.953363184513719</v>
      </c>
      <c r="D38" s="12">
        <v>17.69057655240745</v>
      </c>
      <c r="E38" s="12">
        <v>18.216149816619989</v>
      </c>
      <c r="F38" s="11">
        <v>16.320502086181151</v>
      </c>
      <c r="G38" s="12">
        <v>16.073628226603383</v>
      </c>
      <c r="H38" s="12">
        <v>16.567375945758918</v>
      </c>
      <c r="I38" s="13">
        <v>90.904984868010416</v>
      </c>
      <c r="J38" s="11">
        <v>1.6328610983325675</v>
      </c>
      <c r="K38" s="12">
        <v>1.5150667556648962</v>
      </c>
      <c r="L38" s="12">
        <v>1.7506554410002388</v>
      </c>
      <c r="M38" s="13">
        <v>9.0950151319895713</v>
      </c>
    </row>
    <row r="39" spans="1:13" s="7" customFormat="1" x14ac:dyDescent="0.15">
      <c r="A39" s="126"/>
      <c r="B39" s="14">
        <v>70</v>
      </c>
      <c r="C39" s="15">
        <v>14.216960570869617</v>
      </c>
      <c r="D39" s="16">
        <v>13.968954568615406</v>
      </c>
      <c r="E39" s="16">
        <v>14.464966573123828</v>
      </c>
      <c r="F39" s="15">
        <v>12.566840083833494</v>
      </c>
      <c r="G39" s="16">
        <v>12.331757114967575</v>
      </c>
      <c r="H39" s="16">
        <v>12.801923052699413</v>
      </c>
      <c r="I39" s="17">
        <v>88.393296311046967</v>
      </c>
      <c r="J39" s="15">
        <v>1.6501204870361221</v>
      </c>
      <c r="K39" s="16">
        <v>1.5254976310460431</v>
      </c>
      <c r="L39" s="16">
        <v>1.7747433430262012</v>
      </c>
      <c r="M39" s="17">
        <v>11.606703688953033</v>
      </c>
    </row>
    <row r="40" spans="1:13" s="7" customFormat="1" x14ac:dyDescent="0.15">
      <c r="A40" s="126"/>
      <c r="B40" s="14">
        <v>75</v>
      </c>
      <c r="C40" s="15">
        <v>10.89172229417327</v>
      </c>
      <c r="D40" s="16">
        <v>10.664087696168952</v>
      </c>
      <c r="E40" s="16">
        <v>11.119356892177588</v>
      </c>
      <c r="F40" s="15">
        <v>9.2567157426791997</v>
      </c>
      <c r="G40" s="16">
        <v>9.0349569171691488</v>
      </c>
      <c r="H40" s="16">
        <v>9.4784745681892506</v>
      </c>
      <c r="I40" s="17">
        <v>84.98853985316218</v>
      </c>
      <c r="J40" s="15">
        <v>1.6350065514940704</v>
      </c>
      <c r="K40" s="16">
        <v>1.4997353743753248</v>
      </c>
      <c r="L40" s="16">
        <v>1.770277728612816</v>
      </c>
      <c r="M40" s="17">
        <v>15.011460146837821</v>
      </c>
    </row>
    <row r="41" spans="1:13" s="7" customFormat="1" x14ac:dyDescent="0.15">
      <c r="A41" s="126"/>
      <c r="B41" s="14">
        <v>80</v>
      </c>
      <c r="C41" s="15">
        <v>7.9856789735183069</v>
      </c>
      <c r="D41" s="16">
        <v>7.7895649090141461</v>
      </c>
      <c r="E41" s="16">
        <v>8.1817930380224677</v>
      </c>
      <c r="F41" s="15">
        <v>6.3618722749137202</v>
      </c>
      <c r="G41" s="16">
        <v>6.151797378069209</v>
      </c>
      <c r="H41" s="16">
        <v>6.5719471717582314</v>
      </c>
      <c r="I41" s="17">
        <v>79.66601582671467</v>
      </c>
      <c r="J41" s="15">
        <v>1.6238066986045863</v>
      </c>
      <c r="K41" s="16">
        <v>1.4701490384350253</v>
      </c>
      <c r="L41" s="16">
        <v>1.7774643587741472</v>
      </c>
      <c r="M41" s="17">
        <v>20.333984173285323</v>
      </c>
    </row>
    <row r="42" spans="1:13" s="7" customFormat="1" x14ac:dyDescent="0.15">
      <c r="A42" s="127"/>
      <c r="B42" s="18">
        <v>85</v>
      </c>
      <c r="C42" s="19">
        <v>5.5780939827807385</v>
      </c>
      <c r="D42" s="20">
        <v>5.1799904675046413</v>
      </c>
      <c r="E42" s="20">
        <v>5.9761974980568358</v>
      </c>
      <c r="F42" s="19">
        <v>4.0513037806995076</v>
      </c>
      <c r="G42" s="20">
        <v>3.7105588331578812</v>
      </c>
      <c r="H42" s="20">
        <v>4.392048728241134</v>
      </c>
      <c r="I42" s="21">
        <v>72.628818969448233</v>
      </c>
      <c r="J42" s="19">
        <v>1.5267902020812303</v>
      </c>
      <c r="K42" s="20">
        <v>1.316124793995197</v>
      </c>
      <c r="L42" s="20">
        <v>1.7374556101672636</v>
      </c>
      <c r="M42" s="21">
        <v>27.371181030551757</v>
      </c>
    </row>
    <row r="43" spans="1:13" s="7" customFormat="1" x14ac:dyDescent="0.15">
      <c r="A43" s="125" t="s">
        <v>19</v>
      </c>
      <c r="B43" s="22">
        <v>65</v>
      </c>
      <c r="C43" s="23">
        <v>18.360701405880398</v>
      </c>
      <c r="D43" s="24">
        <v>18.214954386514073</v>
      </c>
      <c r="E43" s="24">
        <v>18.506448425246724</v>
      </c>
      <c r="F43" s="23">
        <v>16.671056448499595</v>
      </c>
      <c r="G43" s="24">
        <v>16.532925300092021</v>
      </c>
      <c r="H43" s="24">
        <v>16.809187596907169</v>
      </c>
      <c r="I43" s="25">
        <v>90.797492317806231</v>
      </c>
      <c r="J43" s="23">
        <v>1.6896449573808012</v>
      </c>
      <c r="K43" s="24">
        <v>1.6173818460154545</v>
      </c>
      <c r="L43" s="24">
        <v>1.7619080687461479</v>
      </c>
      <c r="M43" s="25">
        <v>9.2025076821937599</v>
      </c>
    </row>
    <row r="44" spans="1:13" s="7" customFormat="1" x14ac:dyDescent="0.15">
      <c r="A44" s="126"/>
      <c r="B44" s="22">
        <v>70</v>
      </c>
      <c r="C44" s="23">
        <v>14.629227794175396</v>
      </c>
      <c r="D44" s="24">
        <v>14.491726495387539</v>
      </c>
      <c r="E44" s="24">
        <v>14.766729092963253</v>
      </c>
      <c r="F44" s="23">
        <v>12.900850451234348</v>
      </c>
      <c r="G44" s="24">
        <v>12.768867499837114</v>
      </c>
      <c r="H44" s="24">
        <v>13.032833402631582</v>
      </c>
      <c r="I44" s="25">
        <v>88.18545061121273</v>
      </c>
      <c r="J44" s="23">
        <v>1.7283773429410454</v>
      </c>
      <c r="K44" s="24">
        <v>1.6515330726812274</v>
      </c>
      <c r="L44" s="24">
        <v>1.8052216132008634</v>
      </c>
      <c r="M44" s="25">
        <v>11.814549388787261</v>
      </c>
    </row>
    <row r="45" spans="1:13" s="7" customFormat="1" x14ac:dyDescent="0.15">
      <c r="A45" s="126"/>
      <c r="B45" s="22">
        <v>75</v>
      </c>
      <c r="C45" s="23">
        <v>11.110426737040418</v>
      </c>
      <c r="D45" s="24">
        <v>10.980485772401533</v>
      </c>
      <c r="E45" s="24">
        <v>11.240367701679304</v>
      </c>
      <c r="F45" s="23">
        <v>9.3560839327640135</v>
      </c>
      <c r="G45" s="24">
        <v>9.2277225915186296</v>
      </c>
      <c r="H45" s="24">
        <v>9.4844452740093974</v>
      </c>
      <c r="I45" s="25">
        <v>84.209942193960003</v>
      </c>
      <c r="J45" s="23">
        <v>1.7543428042764022</v>
      </c>
      <c r="K45" s="24">
        <v>1.6705763417161128</v>
      </c>
      <c r="L45" s="24">
        <v>1.8381092668366916</v>
      </c>
      <c r="M45" s="25">
        <v>15.790057806039966</v>
      </c>
    </row>
    <row r="46" spans="1:13" s="7" customFormat="1" x14ac:dyDescent="0.15">
      <c r="A46" s="126"/>
      <c r="B46" s="22">
        <v>80</v>
      </c>
      <c r="C46" s="23">
        <v>8.0669299665161258</v>
      </c>
      <c r="D46" s="24">
        <v>7.9520711127199482</v>
      </c>
      <c r="E46" s="24">
        <v>8.1817888203123026</v>
      </c>
      <c r="F46" s="23">
        <v>6.3169067105281638</v>
      </c>
      <c r="G46" s="24">
        <v>6.1920607145067139</v>
      </c>
      <c r="H46" s="24">
        <v>6.4417527065496136</v>
      </c>
      <c r="I46" s="25">
        <v>78.306204922419241</v>
      </c>
      <c r="J46" s="23">
        <v>1.7500232559879623</v>
      </c>
      <c r="K46" s="24">
        <v>1.6547656745770958</v>
      </c>
      <c r="L46" s="24">
        <v>1.8452808373988288</v>
      </c>
      <c r="M46" s="25">
        <v>21.693795077580759</v>
      </c>
    </row>
    <row r="47" spans="1:13" s="7" customFormat="1" x14ac:dyDescent="0.15">
      <c r="A47" s="127"/>
      <c r="B47" s="22">
        <v>85</v>
      </c>
      <c r="C47" s="23">
        <v>5.6918185288837941</v>
      </c>
      <c r="D47" s="24">
        <v>5.4414034092622652</v>
      </c>
      <c r="E47" s="24">
        <v>5.9422336485053231</v>
      </c>
      <c r="F47" s="23">
        <v>3.9741579630339592</v>
      </c>
      <c r="G47" s="24">
        <v>3.7652629881560769</v>
      </c>
      <c r="H47" s="24">
        <v>4.1830529379118415</v>
      </c>
      <c r="I47" s="25">
        <v>69.822288656369366</v>
      </c>
      <c r="J47" s="23">
        <v>1.7176605658498347</v>
      </c>
      <c r="K47" s="24">
        <v>1.5806317543469965</v>
      </c>
      <c r="L47" s="24">
        <v>1.8546893773526729</v>
      </c>
      <c r="M47" s="25">
        <v>30.17771134363063</v>
      </c>
    </row>
    <row r="48" spans="1:13" s="7" customFormat="1" x14ac:dyDescent="0.15">
      <c r="A48" s="125" t="s">
        <v>20</v>
      </c>
      <c r="B48" s="26">
        <v>65</v>
      </c>
      <c r="C48" s="27">
        <v>17.81414317584419</v>
      </c>
      <c r="D48" s="28">
        <v>17.575576883104294</v>
      </c>
      <c r="E48" s="28">
        <v>18.052709468584087</v>
      </c>
      <c r="F48" s="27">
        <v>16.366314896382651</v>
      </c>
      <c r="G48" s="28">
        <v>16.141890999179019</v>
      </c>
      <c r="H48" s="28">
        <v>16.590738793586283</v>
      </c>
      <c r="I48" s="29">
        <v>91.872590979145258</v>
      </c>
      <c r="J48" s="27">
        <v>1.447828279461542</v>
      </c>
      <c r="K48" s="28">
        <v>1.3426787696293812</v>
      </c>
      <c r="L48" s="28">
        <v>1.5529777892937029</v>
      </c>
      <c r="M48" s="29">
        <v>8.1274090208547527</v>
      </c>
    </row>
    <row r="49" spans="1:13" s="7" customFormat="1" x14ac:dyDescent="0.15">
      <c r="A49" s="126"/>
      <c r="B49" s="22">
        <v>70</v>
      </c>
      <c r="C49" s="23">
        <v>13.997373452205684</v>
      </c>
      <c r="D49" s="24">
        <v>13.770049163130231</v>
      </c>
      <c r="E49" s="24">
        <v>14.224697741281137</v>
      </c>
      <c r="F49" s="23">
        <v>12.503801434696751</v>
      </c>
      <c r="G49" s="24">
        <v>12.288419132234337</v>
      </c>
      <c r="H49" s="24">
        <v>12.719183737159165</v>
      </c>
      <c r="I49" s="25">
        <v>89.329626571665273</v>
      </c>
      <c r="J49" s="23">
        <v>1.4935720175089344</v>
      </c>
      <c r="K49" s="24">
        <v>1.3818775031538262</v>
      </c>
      <c r="L49" s="24">
        <v>1.6052665318640427</v>
      </c>
      <c r="M49" s="25">
        <v>10.670373428334726</v>
      </c>
    </row>
    <row r="50" spans="1:13" s="7" customFormat="1" x14ac:dyDescent="0.15">
      <c r="A50" s="126"/>
      <c r="B50" s="22">
        <v>75</v>
      </c>
      <c r="C50" s="23">
        <v>10.569665628157809</v>
      </c>
      <c r="D50" s="24">
        <v>10.357763754528884</v>
      </c>
      <c r="E50" s="24">
        <v>10.781567501786734</v>
      </c>
      <c r="F50" s="23">
        <v>9.0766037849475989</v>
      </c>
      <c r="G50" s="24">
        <v>8.8714834941485314</v>
      </c>
      <c r="H50" s="24">
        <v>9.2817240757466664</v>
      </c>
      <c r="I50" s="25">
        <v>85.874086317048082</v>
      </c>
      <c r="J50" s="23">
        <v>1.4930618432102118</v>
      </c>
      <c r="K50" s="24">
        <v>1.3714935189071162</v>
      </c>
      <c r="L50" s="24">
        <v>1.6146301675133075</v>
      </c>
      <c r="M50" s="25">
        <v>14.125913682951937</v>
      </c>
    </row>
    <row r="51" spans="1:13" s="7" customFormat="1" x14ac:dyDescent="0.15">
      <c r="A51" s="126"/>
      <c r="B51" s="22">
        <v>80</v>
      </c>
      <c r="C51" s="23">
        <v>7.6933724553562213</v>
      </c>
      <c r="D51" s="24">
        <v>7.5129781216067606</v>
      </c>
      <c r="E51" s="24">
        <v>7.873766789105682</v>
      </c>
      <c r="F51" s="23">
        <v>6.198487538020836</v>
      </c>
      <c r="G51" s="24">
        <v>6.0071456878960046</v>
      </c>
      <c r="H51" s="24">
        <v>6.3898293881456674</v>
      </c>
      <c r="I51" s="25">
        <v>80.56918567234284</v>
      </c>
      <c r="J51" s="23">
        <v>1.4948849173353853</v>
      </c>
      <c r="K51" s="24">
        <v>1.3560238694907012</v>
      </c>
      <c r="L51" s="24">
        <v>1.6337459651800694</v>
      </c>
      <c r="M51" s="25">
        <v>19.430814327657149</v>
      </c>
    </row>
    <row r="52" spans="1:13" s="7" customFormat="1" x14ac:dyDescent="0.15">
      <c r="A52" s="127"/>
      <c r="B52" s="30">
        <v>85</v>
      </c>
      <c r="C52" s="31">
        <v>5.2177594703859551</v>
      </c>
      <c r="D52" s="32">
        <v>4.8702313243902022</v>
      </c>
      <c r="E52" s="32">
        <v>5.565287616381708</v>
      </c>
      <c r="F52" s="31">
        <v>3.7110680474840545</v>
      </c>
      <c r="G52" s="32">
        <v>3.4138812888246588</v>
      </c>
      <c r="H52" s="32">
        <v>4.0082548061434506</v>
      </c>
      <c r="I52" s="33">
        <v>71.123785382340529</v>
      </c>
      <c r="J52" s="31">
        <v>1.5066914229019013</v>
      </c>
      <c r="K52" s="32">
        <v>1.3135719708220159</v>
      </c>
      <c r="L52" s="32">
        <v>1.6998108749817866</v>
      </c>
      <c r="M52" s="33">
        <v>28.876214617659485</v>
      </c>
    </row>
    <row r="53" spans="1:13" s="7" customFormat="1" x14ac:dyDescent="0.15">
      <c r="A53" s="125" t="s">
        <v>21</v>
      </c>
      <c r="B53" s="14">
        <v>65</v>
      </c>
      <c r="C53" s="15">
        <v>18.497193777681353</v>
      </c>
      <c r="D53" s="16">
        <v>18.192407756995411</v>
      </c>
      <c r="E53" s="16">
        <v>18.801979798367295</v>
      </c>
      <c r="F53" s="15">
        <v>17.231719160124161</v>
      </c>
      <c r="G53" s="16">
        <v>16.941078981966182</v>
      </c>
      <c r="H53" s="16">
        <v>17.52235933828214</v>
      </c>
      <c r="I53" s="17">
        <v>93.158558899436358</v>
      </c>
      <c r="J53" s="15">
        <v>1.2654746175571896</v>
      </c>
      <c r="K53" s="16">
        <v>1.1460420759802943</v>
      </c>
      <c r="L53" s="16">
        <v>1.3849071591340849</v>
      </c>
      <c r="M53" s="17">
        <v>6.8414411005636246</v>
      </c>
    </row>
    <row r="54" spans="1:13" s="7" customFormat="1" x14ac:dyDescent="0.15">
      <c r="A54" s="126"/>
      <c r="B54" s="14">
        <v>70</v>
      </c>
      <c r="C54" s="15">
        <v>14.688218242594187</v>
      </c>
      <c r="D54" s="16">
        <v>14.402628228191249</v>
      </c>
      <c r="E54" s="16">
        <v>14.973808256997126</v>
      </c>
      <c r="F54" s="15">
        <v>13.398181152842072</v>
      </c>
      <c r="G54" s="16">
        <v>13.123875986786597</v>
      </c>
      <c r="H54" s="16">
        <v>13.672486318897548</v>
      </c>
      <c r="I54" s="17">
        <v>91.217198243888078</v>
      </c>
      <c r="J54" s="15">
        <v>1.2900370897521163</v>
      </c>
      <c r="K54" s="16">
        <v>1.1639352923970108</v>
      </c>
      <c r="L54" s="16">
        <v>1.4161388871072218</v>
      </c>
      <c r="M54" s="17">
        <v>8.7828017561119385</v>
      </c>
    </row>
    <row r="55" spans="1:13" s="7" customFormat="1" x14ac:dyDescent="0.15">
      <c r="A55" s="126"/>
      <c r="B55" s="14">
        <v>75</v>
      </c>
      <c r="C55" s="15">
        <v>11.209429603252129</v>
      </c>
      <c r="D55" s="16">
        <v>10.947471726271155</v>
      </c>
      <c r="E55" s="16">
        <v>11.471387480233103</v>
      </c>
      <c r="F55" s="15">
        <v>9.9191334965074844</v>
      </c>
      <c r="G55" s="16">
        <v>9.6623557893681298</v>
      </c>
      <c r="H55" s="16">
        <v>10.175911203646839</v>
      </c>
      <c r="I55" s="17">
        <v>88.489190329806803</v>
      </c>
      <c r="J55" s="15">
        <v>1.2902961067446463</v>
      </c>
      <c r="K55" s="16">
        <v>1.1542957059843191</v>
      </c>
      <c r="L55" s="16">
        <v>1.4262965075049736</v>
      </c>
      <c r="M55" s="17">
        <v>11.510809670193209</v>
      </c>
    </row>
    <row r="56" spans="1:13" s="7" customFormat="1" x14ac:dyDescent="0.15">
      <c r="A56" s="126"/>
      <c r="B56" s="14">
        <v>80</v>
      </c>
      <c r="C56" s="15">
        <v>8.192911277452108</v>
      </c>
      <c r="D56" s="16">
        <v>7.9659504999444231</v>
      </c>
      <c r="E56" s="16">
        <v>8.419872054959793</v>
      </c>
      <c r="F56" s="15">
        <v>6.9484239788469528</v>
      </c>
      <c r="G56" s="16">
        <v>6.7110263125153287</v>
      </c>
      <c r="H56" s="16">
        <v>7.185821645178577</v>
      </c>
      <c r="I56" s="17">
        <v>84.810194368512981</v>
      </c>
      <c r="J56" s="15">
        <v>1.2444872986051556</v>
      </c>
      <c r="K56" s="16">
        <v>1.0924051973150071</v>
      </c>
      <c r="L56" s="16">
        <v>1.3965693998953042</v>
      </c>
      <c r="M56" s="17">
        <v>15.189805631487022</v>
      </c>
    </row>
    <row r="57" spans="1:13" s="7" customFormat="1" x14ac:dyDescent="0.15">
      <c r="A57" s="127"/>
      <c r="B57" s="14">
        <v>85</v>
      </c>
      <c r="C57" s="15">
        <v>6.0042995910036909</v>
      </c>
      <c r="D57" s="16">
        <v>5.5238211598239557</v>
      </c>
      <c r="E57" s="16">
        <v>6.4847780221834261</v>
      </c>
      <c r="F57" s="15">
        <v>4.7405641664585909</v>
      </c>
      <c r="G57" s="16">
        <v>4.3166543638123596</v>
      </c>
      <c r="H57" s="16">
        <v>5.1644739691048223</v>
      </c>
      <c r="I57" s="17">
        <v>78.952825298081905</v>
      </c>
      <c r="J57" s="15">
        <v>1.2637354245451005</v>
      </c>
      <c r="K57" s="16">
        <v>1.0492154671465632</v>
      </c>
      <c r="L57" s="16">
        <v>1.4782553819436377</v>
      </c>
      <c r="M57" s="17">
        <v>21.047174701918095</v>
      </c>
    </row>
    <row r="58" spans="1:13" s="7" customFormat="1" x14ac:dyDescent="0.15">
      <c r="A58" s="125" t="s">
        <v>22</v>
      </c>
      <c r="B58" s="10">
        <v>65</v>
      </c>
      <c r="C58" s="11">
        <v>18.058628871772306</v>
      </c>
      <c r="D58" s="12">
        <v>17.747619447538717</v>
      </c>
      <c r="E58" s="12">
        <v>18.369638296005895</v>
      </c>
      <c r="F58" s="11">
        <v>17.003084288000977</v>
      </c>
      <c r="G58" s="12">
        <v>16.705595058422457</v>
      </c>
      <c r="H58" s="12">
        <v>17.300573517579497</v>
      </c>
      <c r="I58" s="13">
        <v>94.154901840741275</v>
      </c>
      <c r="J58" s="11">
        <v>1.0555445837713304</v>
      </c>
      <c r="K58" s="12">
        <v>0.94917708112778909</v>
      </c>
      <c r="L58" s="12">
        <v>1.1619120864148718</v>
      </c>
      <c r="M58" s="13">
        <v>5.8450981592587405</v>
      </c>
    </row>
    <row r="59" spans="1:13" s="7" customFormat="1" x14ac:dyDescent="0.15">
      <c r="A59" s="126"/>
      <c r="B59" s="14">
        <v>70</v>
      </c>
      <c r="C59" s="15">
        <v>14.574433814632481</v>
      </c>
      <c r="D59" s="16">
        <v>14.288417428610719</v>
      </c>
      <c r="E59" s="16">
        <v>14.860450200654244</v>
      </c>
      <c r="F59" s="15">
        <v>13.476539479003243</v>
      </c>
      <c r="G59" s="16">
        <v>13.200952586764101</v>
      </c>
      <c r="H59" s="16">
        <v>13.752126371242385</v>
      </c>
      <c r="I59" s="17">
        <v>92.466984655507019</v>
      </c>
      <c r="J59" s="15">
        <v>1.0978943356292408</v>
      </c>
      <c r="K59" s="16">
        <v>0.98352802723857868</v>
      </c>
      <c r="L59" s="16">
        <v>1.2122606440199029</v>
      </c>
      <c r="M59" s="17">
        <v>7.5330153444929966</v>
      </c>
    </row>
    <row r="60" spans="1:13" s="7" customFormat="1" x14ac:dyDescent="0.15">
      <c r="A60" s="126"/>
      <c r="B60" s="14">
        <v>75</v>
      </c>
      <c r="C60" s="15">
        <v>11.145220696528689</v>
      </c>
      <c r="D60" s="16">
        <v>10.88455012219444</v>
      </c>
      <c r="E60" s="16">
        <v>11.405891270862938</v>
      </c>
      <c r="F60" s="15">
        <v>10.053236558469543</v>
      </c>
      <c r="G60" s="16">
        <v>9.797796436184143</v>
      </c>
      <c r="H60" s="16">
        <v>10.308676680754942</v>
      </c>
      <c r="I60" s="17">
        <v>90.202220594884608</v>
      </c>
      <c r="J60" s="15">
        <v>1.0919841380591453</v>
      </c>
      <c r="K60" s="16">
        <v>0.96857548731913845</v>
      </c>
      <c r="L60" s="16">
        <v>1.215392788799152</v>
      </c>
      <c r="M60" s="17">
        <v>9.7977794051153833</v>
      </c>
    </row>
    <row r="61" spans="1:13" s="7" customFormat="1" x14ac:dyDescent="0.15">
      <c r="A61" s="126"/>
      <c r="B61" s="14">
        <v>80</v>
      </c>
      <c r="C61" s="15">
        <v>8.1593276465267053</v>
      </c>
      <c r="D61" s="16">
        <v>7.937852556836579</v>
      </c>
      <c r="E61" s="16">
        <v>8.3808027362168325</v>
      </c>
      <c r="F61" s="15">
        <v>7.1061148812022861</v>
      </c>
      <c r="G61" s="16">
        <v>6.8759920781493005</v>
      </c>
      <c r="H61" s="16">
        <v>7.3362376842552717</v>
      </c>
      <c r="I61" s="17">
        <v>87.091917239372592</v>
      </c>
      <c r="J61" s="15">
        <v>1.0532127653244194</v>
      </c>
      <c r="K61" s="16">
        <v>0.91524573180683477</v>
      </c>
      <c r="L61" s="16">
        <v>1.1911797988420041</v>
      </c>
      <c r="M61" s="17">
        <v>12.908082760627405</v>
      </c>
    </row>
    <row r="62" spans="1:13" s="7" customFormat="1" x14ac:dyDescent="0.15">
      <c r="A62" s="127"/>
      <c r="B62" s="18">
        <v>85</v>
      </c>
      <c r="C62" s="19">
        <v>5.9259132533162608</v>
      </c>
      <c r="D62" s="20">
        <v>5.467229358591319</v>
      </c>
      <c r="E62" s="20">
        <v>6.3845971480412027</v>
      </c>
      <c r="F62" s="19">
        <v>4.8178684029090721</v>
      </c>
      <c r="G62" s="20">
        <v>4.4067644478891506</v>
      </c>
      <c r="H62" s="20">
        <v>5.2289723579289937</v>
      </c>
      <c r="I62" s="21">
        <v>81.301703163017038</v>
      </c>
      <c r="J62" s="19">
        <v>1.1080448504071889</v>
      </c>
      <c r="K62" s="20">
        <v>0.91492679773681962</v>
      </c>
      <c r="L62" s="20">
        <v>1.3011629030775582</v>
      </c>
      <c r="M62" s="21">
        <v>18.698296836982969</v>
      </c>
    </row>
    <row r="63" spans="1:13" s="7" customFormat="1" x14ac:dyDescent="0.15">
      <c r="A63" s="125" t="s">
        <v>23</v>
      </c>
      <c r="B63" s="22">
        <v>65</v>
      </c>
      <c r="C63" s="23">
        <v>18.415996156756925</v>
      </c>
      <c r="D63" s="24">
        <v>18.189797261390506</v>
      </c>
      <c r="E63" s="24">
        <v>18.642195052123345</v>
      </c>
      <c r="F63" s="23">
        <v>17.012789438668989</v>
      </c>
      <c r="G63" s="24">
        <v>16.797525320148072</v>
      </c>
      <c r="H63" s="24">
        <v>17.228053557189906</v>
      </c>
      <c r="I63" s="25">
        <v>92.380500592290289</v>
      </c>
      <c r="J63" s="23">
        <v>1.4032067180879362</v>
      </c>
      <c r="K63" s="24">
        <v>1.300360226610688</v>
      </c>
      <c r="L63" s="24">
        <v>1.5060532095651844</v>
      </c>
      <c r="M63" s="25">
        <v>7.6194994077097071</v>
      </c>
    </row>
    <row r="64" spans="1:13" s="7" customFormat="1" x14ac:dyDescent="0.15">
      <c r="A64" s="126"/>
      <c r="B64" s="22">
        <v>70</v>
      </c>
      <c r="C64" s="23">
        <v>14.462063430083747</v>
      </c>
      <c r="D64" s="24">
        <v>14.245275055028307</v>
      </c>
      <c r="E64" s="24">
        <v>14.678851805139187</v>
      </c>
      <c r="F64" s="23">
        <v>13.050373010660833</v>
      </c>
      <c r="G64" s="24">
        <v>12.842787625333063</v>
      </c>
      <c r="H64" s="24">
        <v>13.257958395988602</v>
      </c>
      <c r="I64" s="25">
        <v>90.23866527589459</v>
      </c>
      <c r="J64" s="23">
        <v>1.4116904194229143</v>
      </c>
      <c r="K64" s="24">
        <v>1.3036053841991291</v>
      </c>
      <c r="L64" s="24">
        <v>1.5197754546466995</v>
      </c>
      <c r="M64" s="25">
        <v>9.7613347241054065</v>
      </c>
    </row>
    <row r="65" spans="1:13" s="7" customFormat="1" x14ac:dyDescent="0.15">
      <c r="A65" s="126"/>
      <c r="B65" s="22">
        <v>75</v>
      </c>
      <c r="C65" s="23">
        <v>10.783855497590041</v>
      </c>
      <c r="D65" s="24">
        <v>10.578488555994806</v>
      </c>
      <c r="E65" s="24">
        <v>10.989222439185276</v>
      </c>
      <c r="F65" s="23">
        <v>9.3476332763660217</v>
      </c>
      <c r="G65" s="24">
        <v>9.1471578495701955</v>
      </c>
      <c r="H65" s="24">
        <v>9.5481087031618479</v>
      </c>
      <c r="I65" s="25">
        <v>86.681737143594106</v>
      </c>
      <c r="J65" s="23">
        <v>1.4362222212240199</v>
      </c>
      <c r="K65" s="24">
        <v>1.3193602303180723</v>
      </c>
      <c r="L65" s="24">
        <v>1.5530842121299675</v>
      </c>
      <c r="M65" s="25">
        <v>13.3182628564059</v>
      </c>
    </row>
    <row r="66" spans="1:13" s="7" customFormat="1" x14ac:dyDescent="0.15">
      <c r="A66" s="126"/>
      <c r="B66" s="22">
        <v>80</v>
      </c>
      <c r="C66" s="23">
        <v>7.8586215839078735</v>
      </c>
      <c r="D66" s="24">
        <v>7.682526810171229</v>
      </c>
      <c r="E66" s="24">
        <v>8.034716357644518</v>
      </c>
      <c r="F66" s="23">
        <v>6.4086341222828702</v>
      </c>
      <c r="G66" s="24">
        <v>6.2206223126580715</v>
      </c>
      <c r="H66" s="24">
        <v>6.5966459319076689</v>
      </c>
      <c r="I66" s="25">
        <v>81.549086615976691</v>
      </c>
      <c r="J66" s="23">
        <v>1.4499874616250026</v>
      </c>
      <c r="K66" s="24">
        <v>1.3161832328420959</v>
      </c>
      <c r="L66" s="24">
        <v>1.5837916904079092</v>
      </c>
      <c r="M66" s="25">
        <v>18.450913384023313</v>
      </c>
    </row>
    <row r="67" spans="1:13" s="7" customFormat="1" x14ac:dyDescent="0.15">
      <c r="A67" s="127"/>
      <c r="B67" s="22">
        <v>85</v>
      </c>
      <c r="C67" s="23">
        <v>5.5288491393044623</v>
      </c>
      <c r="D67" s="24">
        <v>5.1638441763456466</v>
      </c>
      <c r="E67" s="24">
        <v>5.893854102263278</v>
      </c>
      <c r="F67" s="23">
        <v>4.0652016506669222</v>
      </c>
      <c r="G67" s="24">
        <v>3.7503348755599215</v>
      </c>
      <c r="H67" s="24">
        <v>4.3800684257739224</v>
      </c>
      <c r="I67" s="25">
        <v>73.527085804665873</v>
      </c>
      <c r="J67" s="23">
        <v>1.4636474886375395</v>
      </c>
      <c r="K67" s="24">
        <v>1.2727248310654877</v>
      </c>
      <c r="L67" s="24">
        <v>1.6545701462095912</v>
      </c>
      <c r="M67" s="25">
        <v>26.472914195334123</v>
      </c>
    </row>
    <row r="68" spans="1:13" s="7" customFormat="1" x14ac:dyDescent="0.15">
      <c r="A68" s="125" t="s">
        <v>24</v>
      </c>
      <c r="B68" s="10">
        <v>65</v>
      </c>
      <c r="C68" s="11">
        <v>17.979353259886043</v>
      </c>
      <c r="D68" s="12">
        <v>17.582234201336643</v>
      </c>
      <c r="E68" s="12">
        <v>18.376472318435443</v>
      </c>
      <c r="F68" s="11">
        <v>16.636720637909569</v>
      </c>
      <c r="G68" s="12">
        <v>16.263559746175947</v>
      </c>
      <c r="H68" s="12">
        <v>17.009881529643192</v>
      </c>
      <c r="I68" s="13">
        <v>92.532364192587295</v>
      </c>
      <c r="J68" s="11">
        <v>1.3426326219764715</v>
      </c>
      <c r="K68" s="12">
        <v>1.1857171450831943</v>
      </c>
      <c r="L68" s="12">
        <v>1.4995480988697487</v>
      </c>
      <c r="M68" s="13">
        <v>7.4676358074126927</v>
      </c>
    </row>
    <row r="69" spans="1:13" s="7" customFormat="1" x14ac:dyDescent="0.15">
      <c r="A69" s="126"/>
      <c r="B69" s="14">
        <v>70</v>
      </c>
      <c r="C69" s="15">
        <v>14.104822015992335</v>
      </c>
      <c r="D69" s="16">
        <v>13.732632615304112</v>
      </c>
      <c r="E69" s="16">
        <v>14.477011416680558</v>
      </c>
      <c r="F69" s="15">
        <v>12.730238089306333</v>
      </c>
      <c r="G69" s="16">
        <v>12.378731508378504</v>
      </c>
      <c r="H69" s="16">
        <v>13.081744670234162</v>
      </c>
      <c r="I69" s="17">
        <v>90.254510655097448</v>
      </c>
      <c r="J69" s="15">
        <v>1.3745839266859985</v>
      </c>
      <c r="K69" s="16">
        <v>1.2093694002013247</v>
      </c>
      <c r="L69" s="16">
        <v>1.5397984531706723</v>
      </c>
      <c r="M69" s="17">
        <v>9.7454893449025253</v>
      </c>
    </row>
    <row r="70" spans="1:13" s="7" customFormat="1" x14ac:dyDescent="0.15">
      <c r="A70" s="126"/>
      <c r="B70" s="14">
        <v>75</v>
      </c>
      <c r="C70" s="15">
        <v>10.764129105203986</v>
      </c>
      <c r="D70" s="16">
        <v>10.428227006036325</v>
      </c>
      <c r="E70" s="16">
        <v>11.100031204371648</v>
      </c>
      <c r="F70" s="15">
        <v>9.3545013488135353</v>
      </c>
      <c r="G70" s="16">
        <v>9.0298776099454354</v>
      </c>
      <c r="H70" s="16">
        <v>9.6791250876816353</v>
      </c>
      <c r="I70" s="17">
        <v>86.904395677408246</v>
      </c>
      <c r="J70" s="15">
        <v>1.4096277563904531</v>
      </c>
      <c r="K70" s="16">
        <v>1.2296116410840101</v>
      </c>
      <c r="L70" s="16">
        <v>1.5896438716968961</v>
      </c>
      <c r="M70" s="17">
        <v>13.095604322591781</v>
      </c>
    </row>
    <row r="71" spans="1:13" s="7" customFormat="1" x14ac:dyDescent="0.15">
      <c r="A71" s="126"/>
      <c r="B71" s="14">
        <v>80</v>
      </c>
      <c r="C71" s="15">
        <v>7.8892906914071199</v>
      </c>
      <c r="D71" s="16">
        <v>7.6001146479199155</v>
      </c>
      <c r="E71" s="16">
        <v>8.1784667348943252</v>
      </c>
      <c r="F71" s="15">
        <v>6.4608398055075966</v>
      </c>
      <c r="G71" s="16">
        <v>6.1578830145059191</v>
      </c>
      <c r="H71" s="16">
        <v>6.7637965965092741</v>
      </c>
      <c r="I71" s="17">
        <v>81.893798292216971</v>
      </c>
      <c r="J71" s="15">
        <v>1.4284508858995242</v>
      </c>
      <c r="K71" s="16">
        <v>1.2232203118649245</v>
      </c>
      <c r="L71" s="16">
        <v>1.6336814599341238</v>
      </c>
      <c r="M71" s="17">
        <v>18.106201707783036</v>
      </c>
    </row>
    <row r="72" spans="1:13" s="7" customFormat="1" x14ac:dyDescent="0.15">
      <c r="A72" s="127"/>
      <c r="B72" s="18">
        <v>85</v>
      </c>
      <c r="C72" s="19">
        <v>5.7394040208123522</v>
      </c>
      <c r="D72" s="20">
        <v>5.149215566668313</v>
      </c>
      <c r="E72" s="20">
        <v>6.3295924749563914</v>
      </c>
      <c r="F72" s="19">
        <v>4.4098274100127517</v>
      </c>
      <c r="G72" s="20">
        <v>3.8932629019510934</v>
      </c>
      <c r="H72" s="20">
        <v>4.92639191807441</v>
      </c>
      <c r="I72" s="21">
        <v>76.834239130434796</v>
      </c>
      <c r="J72" s="19">
        <v>1.3295766107996008</v>
      </c>
      <c r="K72" s="20">
        <v>1.0469115203720922</v>
      </c>
      <c r="L72" s="20">
        <v>1.6122417012271093</v>
      </c>
      <c r="M72" s="21">
        <v>23.165760869565219</v>
      </c>
    </row>
    <row r="73" spans="1:13" s="7" customFormat="1" x14ac:dyDescent="0.15">
      <c r="A73" s="125" t="s">
        <v>25</v>
      </c>
      <c r="B73" s="14">
        <v>65</v>
      </c>
      <c r="C73" s="15">
        <v>17.536652734364132</v>
      </c>
      <c r="D73" s="16">
        <v>17.183086451984224</v>
      </c>
      <c r="E73" s="16">
        <v>17.890219016744041</v>
      </c>
      <c r="F73" s="15">
        <v>16.166656653780286</v>
      </c>
      <c r="G73" s="16">
        <v>15.837772742014483</v>
      </c>
      <c r="H73" s="16">
        <v>16.49554056554609</v>
      </c>
      <c r="I73" s="17">
        <v>92.187813140079726</v>
      </c>
      <c r="J73" s="15">
        <v>1.3699960805838449</v>
      </c>
      <c r="K73" s="16">
        <v>1.2424336423077671</v>
      </c>
      <c r="L73" s="16">
        <v>1.4975585188599227</v>
      </c>
      <c r="M73" s="17">
        <v>7.8121868599202777</v>
      </c>
    </row>
    <row r="74" spans="1:13" s="7" customFormat="1" x14ac:dyDescent="0.15">
      <c r="A74" s="126"/>
      <c r="B74" s="14">
        <v>70</v>
      </c>
      <c r="C74" s="15">
        <v>13.955007778871732</v>
      </c>
      <c r="D74" s="16">
        <v>13.639472436918423</v>
      </c>
      <c r="E74" s="16">
        <v>14.270543120825041</v>
      </c>
      <c r="F74" s="15">
        <v>12.556662922273016</v>
      </c>
      <c r="G74" s="16">
        <v>12.262088705075483</v>
      </c>
      <c r="H74" s="16">
        <v>12.85123713947055</v>
      </c>
      <c r="I74" s="17">
        <v>89.979619655133064</v>
      </c>
      <c r="J74" s="15">
        <v>1.3983448565987155</v>
      </c>
      <c r="K74" s="16">
        <v>1.264124994647976</v>
      </c>
      <c r="L74" s="16">
        <v>1.5325647185494551</v>
      </c>
      <c r="M74" s="17">
        <v>10.02038034486694</v>
      </c>
    </row>
    <row r="75" spans="1:13" s="7" customFormat="1" x14ac:dyDescent="0.15">
      <c r="A75" s="126"/>
      <c r="B75" s="14">
        <v>75</v>
      </c>
      <c r="C75" s="15">
        <v>10.699226232568382</v>
      </c>
      <c r="D75" s="16">
        <v>10.420177677474873</v>
      </c>
      <c r="E75" s="16">
        <v>10.97827478766189</v>
      </c>
      <c r="F75" s="15">
        <v>9.2598368428828923</v>
      </c>
      <c r="G75" s="16">
        <v>8.9936897121349144</v>
      </c>
      <c r="H75" s="16">
        <v>9.5259839736308702</v>
      </c>
      <c r="I75" s="17">
        <v>86.546789848185497</v>
      </c>
      <c r="J75" s="15">
        <v>1.4393893896854879</v>
      </c>
      <c r="K75" s="16">
        <v>1.2935346171470403</v>
      </c>
      <c r="L75" s="16">
        <v>1.5852441622239355</v>
      </c>
      <c r="M75" s="17">
        <v>13.453210151814485</v>
      </c>
    </row>
    <row r="76" spans="1:13" s="7" customFormat="1" x14ac:dyDescent="0.15">
      <c r="A76" s="126"/>
      <c r="B76" s="14">
        <v>80</v>
      </c>
      <c r="C76" s="15">
        <v>7.769734753563732</v>
      </c>
      <c r="D76" s="16">
        <v>7.5316139336993668</v>
      </c>
      <c r="E76" s="16">
        <v>8.0078555734280972</v>
      </c>
      <c r="F76" s="15">
        <v>6.3633335047647943</v>
      </c>
      <c r="G76" s="16">
        <v>6.1207247836091083</v>
      </c>
      <c r="H76" s="16">
        <v>6.6059422259204803</v>
      </c>
      <c r="I76" s="17">
        <v>81.898979908498603</v>
      </c>
      <c r="J76" s="15">
        <v>1.4064012487989375</v>
      </c>
      <c r="K76" s="16">
        <v>1.2443336686225548</v>
      </c>
      <c r="L76" s="16">
        <v>1.5684688289753201</v>
      </c>
      <c r="M76" s="17">
        <v>18.101020091501393</v>
      </c>
    </row>
    <row r="77" spans="1:13" s="7" customFormat="1" x14ac:dyDescent="0.15">
      <c r="A77" s="127"/>
      <c r="B77" s="14">
        <v>85</v>
      </c>
      <c r="C77" s="15">
        <v>5.7569012512095163</v>
      </c>
      <c r="D77" s="16">
        <v>5.2842921554009612</v>
      </c>
      <c r="E77" s="16">
        <v>6.2295103470180715</v>
      </c>
      <c r="F77" s="15">
        <v>4.3008288193609552</v>
      </c>
      <c r="G77" s="16">
        <v>3.8947614342275934</v>
      </c>
      <c r="H77" s="16">
        <v>4.706896204494317</v>
      </c>
      <c r="I77" s="17">
        <v>74.707357859531768</v>
      </c>
      <c r="J77" s="15">
        <v>1.4560724318485605</v>
      </c>
      <c r="K77" s="16">
        <v>1.2225808265226756</v>
      </c>
      <c r="L77" s="16">
        <v>1.6895640371744454</v>
      </c>
      <c r="M77" s="17">
        <v>25.292642140468224</v>
      </c>
    </row>
    <row r="78" spans="1:13" s="7" customFormat="1" x14ac:dyDescent="0.15">
      <c r="A78" s="125" t="s">
        <v>26</v>
      </c>
      <c r="B78" s="26">
        <v>65</v>
      </c>
      <c r="C78" s="27">
        <v>18.652763258103935</v>
      </c>
      <c r="D78" s="28">
        <v>18.398375135999405</v>
      </c>
      <c r="E78" s="28">
        <v>18.907151380208465</v>
      </c>
      <c r="F78" s="27">
        <v>17.121275906943723</v>
      </c>
      <c r="G78" s="28">
        <v>16.877207850920644</v>
      </c>
      <c r="H78" s="28">
        <v>17.365343962966801</v>
      </c>
      <c r="I78" s="29">
        <v>91.789488077618543</v>
      </c>
      <c r="J78" s="27">
        <v>1.5314873511602118</v>
      </c>
      <c r="K78" s="28">
        <v>1.4072368494898988</v>
      </c>
      <c r="L78" s="28">
        <v>1.6557378528305249</v>
      </c>
      <c r="M78" s="29">
        <v>8.2105119223814604</v>
      </c>
    </row>
    <row r="79" spans="1:13" s="7" customFormat="1" x14ac:dyDescent="0.15">
      <c r="A79" s="126"/>
      <c r="B79" s="22">
        <v>70</v>
      </c>
      <c r="C79" s="23">
        <v>14.816065931602196</v>
      </c>
      <c r="D79" s="24">
        <v>14.577256476138968</v>
      </c>
      <c r="E79" s="24">
        <v>15.054875387065424</v>
      </c>
      <c r="F79" s="23">
        <v>13.251492642756171</v>
      </c>
      <c r="G79" s="24">
        <v>13.019383928254767</v>
      </c>
      <c r="H79" s="24">
        <v>13.483601357257575</v>
      </c>
      <c r="I79" s="25">
        <v>89.440022094469484</v>
      </c>
      <c r="J79" s="23">
        <v>1.5645732888460255</v>
      </c>
      <c r="K79" s="24">
        <v>1.4331234165778626</v>
      </c>
      <c r="L79" s="24">
        <v>1.6960231611141885</v>
      </c>
      <c r="M79" s="25">
        <v>10.559977905530513</v>
      </c>
    </row>
    <row r="80" spans="1:13" s="7" customFormat="1" x14ac:dyDescent="0.15">
      <c r="A80" s="126"/>
      <c r="B80" s="22">
        <v>75</v>
      </c>
      <c r="C80" s="23">
        <v>11.226357062531864</v>
      </c>
      <c r="D80" s="24">
        <v>11.00198026393061</v>
      </c>
      <c r="E80" s="24">
        <v>11.450733861133118</v>
      </c>
      <c r="F80" s="23">
        <v>9.6441992057587225</v>
      </c>
      <c r="G80" s="24">
        <v>9.4198982383666063</v>
      </c>
      <c r="H80" s="24">
        <v>9.8685001731508386</v>
      </c>
      <c r="I80" s="25">
        <v>85.906756323886952</v>
      </c>
      <c r="J80" s="23">
        <v>1.582157856773142</v>
      </c>
      <c r="K80" s="24">
        <v>1.4394336508774355</v>
      </c>
      <c r="L80" s="24">
        <v>1.7248820626688486</v>
      </c>
      <c r="M80" s="25">
        <v>14.093243676113044</v>
      </c>
    </row>
    <row r="81" spans="1:13" s="7" customFormat="1" x14ac:dyDescent="0.15">
      <c r="A81" s="126"/>
      <c r="B81" s="22">
        <v>80</v>
      </c>
      <c r="C81" s="23">
        <v>8.0507413924862838</v>
      </c>
      <c r="D81" s="24">
        <v>7.8504828933993034</v>
      </c>
      <c r="E81" s="24">
        <v>8.2509998915732634</v>
      </c>
      <c r="F81" s="23">
        <v>6.4605478483424621</v>
      </c>
      <c r="G81" s="24">
        <v>6.2421431568356018</v>
      </c>
      <c r="H81" s="24">
        <v>6.6789525398493224</v>
      </c>
      <c r="I81" s="25">
        <v>80.247862071088989</v>
      </c>
      <c r="J81" s="23">
        <v>1.5901935441438235</v>
      </c>
      <c r="K81" s="24">
        <v>1.427947011729009</v>
      </c>
      <c r="L81" s="24">
        <v>1.7524400765586381</v>
      </c>
      <c r="M81" s="25">
        <v>19.752137928911033</v>
      </c>
    </row>
    <row r="82" spans="1:13" s="7" customFormat="1" x14ac:dyDescent="0.15">
      <c r="A82" s="127"/>
      <c r="B82" s="30">
        <v>85</v>
      </c>
      <c r="C82" s="31">
        <v>5.7373215084680798</v>
      </c>
      <c r="D82" s="32">
        <v>5.2934685076928734</v>
      </c>
      <c r="E82" s="32">
        <v>6.1811745092432862</v>
      </c>
      <c r="F82" s="31">
        <v>4.1237951512221391</v>
      </c>
      <c r="G82" s="32">
        <v>3.7462426496467596</v>
      </c>
      <c r="H82" s="32">
        <v>4.5013476527975183</v>
      </c>
      <c r="I82" s="33">
        <v>71.876661350345557</v>
      </c>
      <c r="J82" s="31">
        <v>1.6135263572459404</v>
      </c>
      <c r="K82" s="32">
        <v>1.3761459762365431</v>
      </c>
      <c r="L82" s="32">
        <v>1.8509067382553377</v>
      </c>
      <c r="M82" s="33">
        <v>28.123338649654439</v>
      </c>
    </row>
    <row r="83" spans="1:13" s="7" customFormat="1" x14ac:dyDescent="0.15">
      <c r="A83" s="125" t="s">
        <v>27</v>
      </c>
      <c r="B83" s="26">
        <v>65</v>
      </c>
      <c r="C83" s="27">
        <v>18.79787029515731</v>
      </c>
      <c r="D83" s="28">
        <v>18.635130850482735</v>
      </c>
      <c r="E83" s="28">
        <v>18.960609739831884</v>
      </c>
      <c r="F83" s="27">
        <v>17.299479629533721</v>
      </c>
      <c r="G83" s="28">
        <v>17.143483508406039</v>
      </c>
      <c r="H83" s="28">
        <v>17.455475750661403</v>
      </c>
      <c r="I83" s="29">
        <v>92.028933905296697</v>
      </c>
      <c r="J83" s="27">
        <v>1.498390665623587</v>
      </c>
      <c r="K83" s="28">
        <v>1.4206409496988555</v>
      </c>
      <c r="L83" s="28">
        <v>1.5761403815483186</v>
      </c>
      <c r="M83" s="29">
        <v>7.9710660947032981</v>
      </c>
    </row>
    <row r="84" spans="1:13" s="7" customFormat="1" x14ac:dyDescent="0.15">
      <c r="A84" s="126"/>
      <c r="B84" s="22">
        <v>70</v>
      </c>
      <c r="C84" s="23">
        <v>14.880436747440013</v>
      </c>
      <c r="D84" s="24">
        <v>14.725414569335095</v>
      </c>
      <c r="E84" s="24">
        <v>15.035458925544932</v>
      </c>
      <c r="F84" s="23">
        <v>13.349426104283072</v>
      </c>
      <c r="G84" s="24">
        <v>13.199307876881393</v>
      </c>
      <c r="H84" s="24">
        <v>13.499544331684751</v>
      </c>
      <c r="I84" s="25">
        <v>89.711251966980527</v>
      </c>
      <c r="J84" s="23">
        <v>1.531010643156943</v>
      </c>
      <c r="K84" s="24">
        <v>1.4490109203822645</v>
      </c>
      <c r="L84" s="24">
        <v>1.6130103659316215</v>
      </c>
      <c r="M84" s="25">
        <v>10.288748033019484</v>
      </c>
    </row>
    <row r="85" spans="1:13" s="7" customFormat="1" x14ac:dyDescent="0.15">
      <c r="A85" s="126"/>
      <c r="B85" s="22">
        <v>75</v>
      </c>
      <c r="C85" s="23">
        <v>11.361232028142538</v>
      </c>
      <c r="D85" s="24">
        <v>11.215831316323841</v>
      </c>
      <c r="E85" s="24">
        <v>11.506632739961235</v>
      </c>
      <c r="F85" s="23">
        <v>9.7931499998854363</v>
      </c>
      <c r="G85" s="24">
        <v>9.6483057026269776</v>
      </c>
      <c r="H85" s="24">
        <v>9.937994297143895</v>
      </c>
      <c r="I85" s="25">
        <v>86.197957894241952</v>
      </c>
      <c r="J85" s="23">
        <v>1.5680820282571002</v>
      </c>
      <c r="K85" s="24">
        <v>1.478588745635637</v>
      </c>
      <c r="L85" s="24">
        <v>1.6575753108785634</v>
      </c>
      <c r="M85" s="25">
        <v>13.80204210575803</v>
      </c>
    </row>
    <row r="86" spans="1:13" s="7" customFormat="1" x14ac:dyDescent="0.15">
      <c r="A86" s="126"/>
      <c r="B86" s="22">
        <v>80</v>
      </c>
      <c r="C86" s="23">
        <v>8.2328624219451534</v>
      </c>
      <c r="D86" s="24">
        <v>8.1056376181932119</v>
      </c>
      <c r="E86" s="24">
        <v>8.3600872256970948</v>
      </c>
      <c r="F86" s="23">
        <v>6.6655976638929957</v>
      </c>
      <c r="G86" s="24">
        <v>6.5269757127651866</v>
      </c>
      <c r="H86" s="24">
        <v>6.8042196150208047</v>
      </c>
      <c r="I86" s="25">
        <v>80.963306833908391</v>
      </c>
      <c r="J86" s="23">
        <v>1.5672647580521579</v>
      </c>
      <c r="K86" s="24">
        <v>1.4660843806677262</v>
      </c>
      <c r="L86" s="24">
        <v>1.6684451354365897</v>
      </c>
      <c r="M86" s="25">
        <v>19.036693166091617</v>
      </c>
    </row>
    <row r="87" spans="1:13" s="7" customFormat="1" x14ac:dyDescent="0.15">
      <c r="A87" s="127"/>
      <c r="B87" s="30">
        <v>85</v>
      </c>
      <c r="C87" s="31">
        <v>5.8221439540969113</v>
      </c>
      <c r="D87" s="32">
        <v>5.5427843509775112</v>
      </c>
      <c r="E87" s="32">
        <v>6.1015035572163114</v>
      </c>
      <c r="F87" s="31">
        <v>4.2743697618659295</v>
      </c>
      <c r="G87" s="32">
        <v>4.0355761931934362</v>
      </c>
      <c r="H87" s="32">
        <v>4.5131633305384229</v>
      </c>
      <c r="I87" s="33">
        <v>73.415734745928987</v>
      </c>
      <c r="J87" s="31">
        <v>1.547774192230982</v>
      </c>
      <c r="K87" s="32">
        <v>1.4046859244760175</v>
      </c>
      <c r="L87" s="32">
        <v>1.6908624599859465</v>
      </c>
      <c r="M87" s="33">
        <v>26.58426525407102</v>
      </c>
    </row>
    <row r="88" spans="1:13" s="7" customFormat="1" x14ac:dyDescent="0.15">
      <c r="A88" s="125" t="s">
        <v>28</v>
      </c>
      <c r="B88" s="10">
        <v>65</v>
      </c>
      <c r="C88" s="11">
        <v>18.288734233294065</v>
      </c>
      <c r="D88" s="12">
        <v>17.749970986784007</v>
      </c>
      <c r="E88" s="12">
        <v>18.827497479804123</v>
      </c>
      <c r="F88" s="11">
        <v>16.796440390491657</v>
      </c>
      <c r="G88" s="12">
        <v>16.296316202980179</v>
      </c>
      <c r="H88" s="12">
        <v>17.296564578003135</v>
      </c>
      <c r="I88" s="13">
        <v>91.840365638395397</v>
      </c>
      <c r="J88" s="11">
        <v>1.4922938428024097</v>
      </c>
      <c r="K88" s="12">
        <v>1.2829730903686585</v>
      </c>
      <c r="L88" s="12">
        <v>1.701614595236161</v>
      </c>
      <c r="M88" s="13">
        <v>8.1596343616046205</v>
      </c>
    </row>
    <row r="89" spans="1:13" s="7" customFormat="1" x14ac:dyDescent="0.15">
      <c r="A89" s="126"/>
      <c r="B89" s="14">
        <v>70</v>
      </c>
      <c r="C89" s="15">
        <v>14.579628686724632</v>
      </c>
      <c r="D89" s="16">
        <v>14.105679305695089</v>
      </c>
      <c r="E89" s="16">
        <v>15.053578067754176</v>
      </c>
      <c r="F89" s="15">
        <v>13.04226143265206</v>
      </c>
      <c r="G89" s="16">
        <v>12.599535027807415</v>
      </c>
      <c r="H89" s="16">
        <v>13.484987837496705</v>
      </c>
      <c r="I89" s="17">
        <v>89.455374433010022</v>
      </c>
      <c r="J89" s="15">
        <v>1.5373672540725742</v>
      </c>
      <c r="K89" s="16">
        <v>1.3175633108652338</v>
      </c>
      <c r="L89" s="16">
        <v>1.7571711972799147</v>
      </c>
      <c r="M89" s="17">
        <v>10.544625566990002</v>
      </c>
    </row>
    <row r="90" spans="1:13" s="7" customFormat="1" x14ac:dyDescent="0.15">
      <c r="A90" s="126"/>
      <c r="B90" s="14">
        <v>75</v>
      </c>
      <c r="C90" s="15">
        <v>10.990992272748183</v>
      </c>
      <c r="D90" s="16">
        <v>10.57223407459408</v>
      </c>
      <c r="E90" s="16">
        <v>11.409750470902287</v>
      </c>
      <c r="F90" s="15">
        <v>9.4583688398210413</v>
      </c>
      <c r="G90" s="16">
        <v>9.0599447516854088</v>
      </c>
      <c r="H90" s="16">
        <v>9.8567929279566737</v>
      </c>
      <c r="I90" s="17">
        <v>86.055640883969744</v>
      </c>
      <c r="J90" s="15">
        <v>1.5326234329271429</v>
      </c>
      <c r="K90" s="16">
        <v>1.3002037928277876</v>
      </c>
      <c r="L90" s="16">
        <v>1.7650430730264981</v>
      </c>
      <c r="M90" s="17">
        <v>13.944359116030261</v>
      </c>
    </row>
    <row r="91" spans="1:13" s="7" customFormat="1" x14ac:dyDescent="0.15">
      <c r="A91" s="126"/>
      <c r="B91" s="14">
        <v>80</v>
      </c>
      <c r="C91" s="15">
        <v>8.0950505147488254</v>
      </c>
      <c r="D91" s="16">
        <v>7.7493620718913467</v>
      </c>
      <c r="E91" s="16">
        <v>8.4407389576063032</v>
      </c>
      <c r="F91" s="15">
        <v>6.4625522834812497</v>
      </c>
      <c r="G91" s="16">
        <v>6.0997744833362164</v>
      </c>
      <c r="H91" s="16">
        <v>6.8253300836262829</v>
      </c>
      <c r="I91" s="17">
        <v>79.833378083395075</v>
      </c>
      <c r="J91" s="15">
        <v>1.6324982312675771</v>
      </c>
      <c r="K91" s="16">
        <v>1.3665248317214529</v>
      </c>
      <c r="L91" s="16">
        <v>1.8984716308137013</v>
      </c>
      <c r="M91" s="17">
        <v>20.166621916604932</v>
      </c>
    </row>
    <row r="92" spans="1:13" s="7" customFormat="1" x14ac:dyDescent="0.15">
      <c r="A92" s="127"/>
      <c r="B92" s="18">
        <v>85</v>
      </c>
      <c r="C92" s="19">
        <v>5.6763336469572714</v>
      </c>
      <c r="D92" s="20">
        <v>4.9794935601484314</v>
      </c>
      <c r="E92" s="20">
        <v>6.3731737337661114</v>
      </c>
      <c r="F92" s="19">
        <v>3.9492321303443032</v>
      </c>
      <c r="G92" s="20">
        <v>3.3690531725549659</v>
      </c>
      <c r="H92" s="20">
        <v>4.5294110881336405</v>
      </c>
      <c r="I92" s="21">
        <v>69.573643410852711</v>
      </c>
      <c r="J92" s="19">
        <v>1.7271015166129682</v>
      </c>
      <c r="K92" s="20">
        <v>1.3443302570455493</v>
      </c>
      <c r="L92" s="20">
        <v>2.1098727761803868</v>
      </c>
      <c r="M92" s="21">
        <v>30.426356589147286</v>
      </c>
    </row>
    <row r="93" spans="1:13" s="7" customFormat="1" x14ac:dyDescent="0.15">
      <c r="A93" s="125" t="s">
        <v>29</v>
      </c>
      <c r="B93" s="22">
        <v>65</v>
      </c>
      <c r="C93" s="23">
        <v>17.843724895835514</v>
      </c>
      <c r="D93" s="24">
        <v>17.659757913990997</v>
      </c>
      <c r="E93" s="24">
        <v>18.027691877680031</v>
      </c>
      <c r="F93" s="23">
        <v>16.525459345272431</v>
      </c>
      <c r="G93" s="24">
        <v>16.350596268004875</v>
      </c>
      <c r="H93" s="24">
        <v>16.700322422539987</v>
      </c>
      <c r="I93" s="25">
        <v>92.612161652017235</v>
      </c>
      <c r="J93" s="23">
        <v>1.3182655505630863</v>
      </c>
      <c r="K93" s="24">
        <v>1.2415763295707336</v>
      </c>
      <c r="L93" s="24">
        <v>1.3949547715554389</v>
      </c>
      <c r="M93" s="25">
        <v>7.3878383479827781</v>
      </c>
    </row>
    <row r="94" spans="1:13" s="7" customFormat="1" x14ac:dyDescent="0.15">
      <c r="A94" s="126"/>
      <c r="B94" s="22">
        <v>70</v>
      </c>
      <c r="C94" s="23">
        <v>14.190696121256167</v>
      </c>
      <c r="D94" s="24">
        <v>14.015741124501119</v>
      </c>
      <c r="E94" s="24">
        <v>14.365651118011215</v>
      </c>
      <c r="F94" s="23">
        <v>12.842695493745744</v>
      </c>
      <c r="G94" s="24">
        <v>12.675106693890001</v>
      </c>
      <c r="H94" s="24">
        <v>13.010284293601487</v>
      </c>
      <c r="I94" s="25">
        <v>90.500813941810364</v>
      </c>
      <c r="J94" s="23">
        <v>1.348000627510423</v>
      </c>
      <c r="K94" s="24">
        <v>1.2659914370526471</v>
      </c>
      <c r="L94" s="24">
        <v>1.430009817968199</v>
      </c>
      <c r="M94" s="25">
        <v>9.4991860581896344</v>
      </c>
    </row>
    <row r="95" spans="1:13" s="7" customFormat="1" x14ac:dyDescent="0.15">
      <c r="A95" s="126"/>
      <c r="B95" s="22">
        <v>75</v>
      </c>
      <c r="C95" s="23">
        <v>10.75574679481986</v>
      </c>
      <c r="D95" s="24">
        <v>10.591727060779755</v>
      </c>
      <c r="E95" s="24">
        <v>10.919766528859965</v>
      </c>
      <c r="F95" s="23">
        <v>9.4024864554738468</v>
      </c>
      <c r="G95" s="24">
        <v>9.2420935232612322</v>
      </c>
      <c r="H95" s="24">
        <v>9.5628793876864613</v>
      </c>
      <c r="I95" s="25">
        <v>87.418257744801451</v>
      </c>
      <c r="J95" s="23">
        <v>1.353260339346013</v>
      </c>
      <c r="K95" s="24">
        <v>1.2637989313723039</v>
      </c>
      <c r="L95" s="24">
        <v>1.442721747319722</v>
      </c>
      <c r="M95" s="25">
        <v>12.581742255198542</v>
      </c>
    </row>
    <row r="96" spans="1:13" s="7" customFormat="1" x14ac:dyDescent="0.15">
      <c r="A96" s="126"/>
      <c r="B96" s="22">
        <v>80</v>
      </c>
      <c r="C96" s="23">
        <v>8.0037012587006693</v>
      </c>
      <c r="D96" s="24">
        <v>7.8642983136883897</v>
      </c>
      <c r="E96" s="24">
        <v>8.1431042037129497</v>
      </c>
      <c r="F96" s="23">
        <v>6.6368185067284493</v>
      </c>
      <c r="G96" s="24">
        <v>6.4872115565735973</v>
      </c>
      <c r="H96" s="24">
        <v>6.7864254568833013</v>
      </c>
      <c r="I96" s="25">
        <v>82.921866923927126</v>
      </c>
      <c r="J96" s="23">
        <v>1.36688275197222</v>
      </c>
      <c r="K96" s="24">
        <v>1.2631077627943599</v>
      </c>
      <c r="L96" s="24">
        <v>1.4706577411500801</v>
      </c>
      <c r="M96" s="25">
        <v>17.078133076072874</v>
      </c>
    </row>
    <row r="97" spans="1:14" s="7" customFormat="1" x14ac:dyDescent="0.15">
      <c r="A97" s="127"/>
      <c r="B97" s="22">
        <v>85</v>
      </c>
      <c r="C97" s="23">
        <v>5.6635428263008203</v>
      </c>
      <c r="D97" s="24">
        <v>5.3638896202067796</v>
      </c>
      <c r="E97" s="24">
        <v>5.963196032394861</v>
      </c>
      <c r="F97" s="23">
        <v>4.2935423046609227</v>
      </c>
      <c r="G97" s="24">
        <v>4.032537833511479</v>
      </c>
      <c r="H97" s="24">
        <v>4.5545467758103664</v>
      </c>
      <c r="I97" s="25">
        <v>75.81018518518519</v>
      </c>
      <c r="J97" s="23">
        <v>1.3700005216398978</v>
      </c>
      <c r="K97" s="24">
        <v>1.2224459611406941</v>
      </c>
      <c r="L97" s="24">
        <v>1.5175550821391015</v>
      </c>
      <c r="M97" s="25">
        <v>24.18981481481482</v>
      </c>
    </row>
    <row r="98" spans="1:14" s="7" customFormat="1" x14ac:dyDescent="0.15">
      <c r="A98" s="125" t="s">
        <v>30</v>
      </c>
      <c r="B98" s="26">
        <v>65</v>
      </c>
      <c r="C98" s="27">
        <v>19.125697689026694</v>
      </c>
      <c r="D98" s="28">
        <v>18.876071342128235</v>
      </c>
      <c r="E98" s="28">
        <v>19.375324035925154</v>
      </c>
      <c r="F98" s="27">
        <v>17.477137223998383</v>
      </c>
      <c r="G98" s="28">
        <v>17.239693653531777</v>
      </c>
      <c r="H98" s="28">
        <v>17.71458079446499</v>
      </c>
      <c r="I98" s="29">
        <v>91.380390447276767</v>
      </c>
      <c r="J98" s="27">
        <v>1.6485604650283088</v>
      </c>
      <c r="K98" s="28">
        <v>1.524799101466213</v>
      </c>
      <c r="L98" s="28">
        <v>1.7723218285904045</v>
      </c>
      <c r="M98" s="29">
        <v>8.6196095527232188</v>
      </c>
      <c r="N98" s="34"/>
    </row>
    <row r="99" spans="1:14" s="7" customFormat="1" x14ac:dyDescent="0.15">
      <c r="A99" s="126"/>
      <c r="B99" s="22">
        <v>70</v>
      </c>
      <c r="C99" s="23">
        <v>15.117615052447505</v>
      </c>
      <c r="D99" s="24">
        <v>14.878991582630995</v>
      </c>
      <c r="E99" s="24">
        <v>15.356238522264015</v>
      </c>
      <c r="F99" s="23">
        <v>13.447892394374689</v>
      </c>
      <c r="G99" s="24">
        <v>13.218944719288624</v>
      </c>
      <c r="H99" s="24">
        <v>13.676840069460754</v>
      </c>
      <c r="I99" s="25">
        <v>88.955118566784179</v>
      </c>
      <c r="J99" s="23">
        <v>1.6697226580728166</v>
      </c>
      <c r="K99" s="24">
        <v>1.5400881167582077</v>
      </c>
      <c r="L99" s="24">
        <v>1.7993571993874256</v>
      </c>
      <c r="M99" s="25">
        <v>11.044881433215833</v>
      </c>
      <c r="N99" s="34"/>
    </row>
    <row r="100" spans="1:14" s="7" customFormat="1" x14ac:dyDescent="0.15">
      <c r="A100" s="126"/>
      <c r="B100" s="22">
        <v>75</v>
      </c>
      <c r="C100" s="23">
        <v>11.464226524071671</v>
      </c>
      <c r="D100" s="24">
        <v>11.24020696080647</v>
      </c>
      <c r="E100" s="24">
        <v>11.688246087336873</v>
      </c>
      <c r="F100" s="23">
        <v>9.7719873828098347</v>
      </c>
      <c r="G100" s="24">
        <v>9.5516543625915613</v>
      </c>
      <c r="H100" s="24">
        <v>9.9923204030281081</v>
      </c>
      <c r="I100" s="25">
        <v>85.238959316543443</v>
      </c>
      <c r="J100" s="23">
        <v>1.6922391412618394</v>
      </c>
      <c r="K100" s="24">
        <v>1.5525535588353181</v>
      </c>
      <c r="L100" s="24">
        <v>1.8319247236883607</v>
      </c>
      <c r="M100" s="25">
        <v>14.761040683456578</v>
      </c>
      <c r="N100" s="34"/>
    </row>
    <row r="101" spans="1:14" s="7" customFormat="1" x14ac:dyDescent="0.15">
      <c r="A101" s="126"/>
      <c r="B101" s="22">
        <v>80</v>
      </c>
      <c r="C101" s="23">
        <v>8.3660320990959729</v>
      </c>
      <c r="D101" s="24">
        <v>8.1711036791078708</v>
      </c>
      <c r="E101" s="24">
        <v>8.560960519084075</v>
      </c>
      <c r="F101" s="23">
        <v>6.647750685510438</v>
      </c>
      <c r="G101" s="24">
        <v>6.4373862179615848</v>
      </c>
      <c r="H101" s="24">
        <v>6.8581151530592912</v>
      </c>
      <c r="I101" s="25">
        <v>79.461214190521559</v>
      </c>
      <c r="J101" s="23">
        <v>1.7182814135855355</v>
      </c>
      <c r="K101" s="24">
        <v>1.5603208657627321</v>
      </c>
      <c r="L101" s="24">
        <v>1.876241961408339</v>
      </c>
      <c r="M101" s="25">
        <v>20.538785809478448</v>
      </c>
      <c r="N101" s="34"/>
    </row>
    <row r="102" spans="1:14" s="7" customFormat="1" x14ac:dyDescent="0.15">
      <c r="A102" s="127"/>
      <c r="B102" s="30">
        <v>85</v>
      </c>
      <c r="C102" s="31">
        <v>5.992571336090192</v>
      </c>
      <c r="D102" s="32">
        <v>5.5630539046606451</v>
      </c>
      <c r="E102" s="32">
        <v>6.4220887675197389</v>
      </c>
      <c r="F102" s="31">
        <v>4.1967083974720802</v>
      </c>
      <c r="G102" s="32">
        <v>3.8398290304598799</v>
      </c>
      <c r="H102" s="32">
        <v>4.5535877644842806</v>
      </c>
      <c r="I102" s="33">
        <v>70.031847133757964</v>
      </c>
      <c r="J102" s="31">
        <v>1.7958629386181117</v>
      </c>
      <c r="K102" s="32">
        <v>1.5646675958314209</v>
      </c>
      <c r="L102" s="32">
        <v>2.0270582814048028</v>
      </c>
      <c r="M102" s="33">
        <v>29.968152866242036</v>
      </c>
      <c r="N102" s="34"/>
    </row>
    <row r="103" spans="1:14" s="7" customFormat="1" x14ac:dyDescent="0.15">
      <c r="A103" s="125" t="s">
        <v>31</v>
      </c>
      <c r="B103" s="26">
        <v>65</v>
      </c>
      <c r="C103" s="27">
        <v>18.78493380760732</v>
      </c>
      <c r="D103" s="28">
        <v>18.552967656950607</v>
      </c>
      <c r="E103" s="28">
        <v>19.016899958264034</v>
      </c>
      <c r="F103" s="27">
        <v>17.401456277171551</v>
      </c>
      <c r="G103" s="28">
        <v>17.176043937213112</v>
      </c>
      <c r="H103" s="28">
        <v>17.62686861712999</v>
      </c>
      <c r="I103" s="29">
        <v>92.635174844877525</v>
      </c>
      <c r="J103" s="27">
        <v>1.3834775304357667</v>
      </c>
      <c r="K103" s="28">
        <v>1.2703545541589949</v>
      </c>
      <c r="L103" s="28">
        <v>1.4966005067125385</v>
      </c>
      <c r="M103" s="29">
        <v>7.3648251551224577</v>
      </c>
    </row>
    <row r="104" spans="1:14" s="7" customFormat="1" x14ac:dyDescent="0.15">
      <c r="A104" s="126"/>
      <c r="B104" s="22">
        <v>70</v>
      </c>
      <c r="C104" s="23">
        <v>14.889625460852667</v>
      </c>
      <c r="D104" s="24">
        <v>14.66884933515662</v>
      </c>
      <c r="E104" s="24">
        <v>15.110401586548713</v>
      </c>
      <c r="F104" s="23">
        <v>13.478176391859066</v>
      </c>
      <c r="G104" s="24">
        <v>13.261066770912304</v>
      </c>
      <c r="H104" s="24">
        <v>13.695286012805827</v>
      </c>
      <c r="I104" s="25">
        <v>90.520587151741736</v>
      </c>
      <c r="J104" s="23">
        <v>1.4114490689936039</v>
      </c>
      <c r="K104" s="24">
        <v>1.2918484176710316</v>
      </c>
      <c r="L104" s="24">
        <v>1.5310497203161761</v>
      </c>
      <c r="M104" s="25">
        <v>9.4794128482582796</v>
      </c>
    </row>
    <row r="105" spans="1:14" s="7" customFormat="1" x14ac:dyDescent="0.15">
      <c r="A105" s="126"/>
      <c r="B105" s="22">
        <v>75</v>
      </c>
      <c r="C105" s="23">
        <v>11.298689123031249</v>
      </c>
      <c r="D105" s="24">
        <v>11.088809184117736</v>
      </c>
      <c r="E105" s="24">
        <v>11.508569061944762</v>
      </c>
      <c r="F105" s="23">
        <v>9.8611918858302587</v>
      </c>
      <c r="G105" s="24">
        <v>9.6492273337432017</v>
      </c>
      <c r="H105" s="24">
        <v>10.073156437917316</v>
      </c>
      <c r="I105" s="25">
        <v>87.277309592749162</v>
      </c>
      <c r="J105" s="23">
        <v>1.4374972372009884</v>
      </c>
      <c r="K105" s="24">
        <v>1.3070140457976223</v>
      </c>
      <c r="L105" s="24">
        <v>1.5679804286043546</v>
      </c>
      <c r="M105" s="25">
        <v>12.72269040725082</v>
      </c>
    </row>
    <row r="106" spans="1:14" s="7" customFormat="1" x14ac:dyDescent="0.15">
      <c r="A106" s="126"/>
      <c r="B106" s="22">
        <v>80</v>
      </c>
      <c r="C106" s="23">
        <v>8.2196640740693958</v>
      </c>
      <c r="D106" s="24">
        <v>8.0328451608001039</v>
      </c>
      <c r="E106" s="24">
        <v>8.4064829873386877</v>
      </c>
      <c r="F106" s="23">
        <v>6.7544935401334616</v>
      </c>
      <c r="G106" s="24">
        <v>6.5477485565196485</v>
      </c>
      <c r="H106" s="24">
        <v>6.9612385237472747</v>
      </c>
      <c r="I106" s="25">
        <v>82.17481248950169</v>
      </c>
      <c r="J106" s="23">
        <v>1.4651705339359333</v>
      </c>
      <c r="K106" s="24">
        <v>1.3145752309159235</v>
      </c>
      <c r="L106" s="24">
        <v>1.6157658369559431</v>
      </c>
      <c r="M106" s="25">
        <v>17.825187510498296</v>
      </c>
    </row>
    <row r="107" spans="1:14" s="7" customFormat="1" x14ac:dyDescent="0.15">
      <c r="A107" s="127"/>
      <c r="B107" s="30">
        <v>85</v>
      </c>
      <c r="C107" s="31">
        <v>5.7383994869853092</v>
      </c>
      <c r="D107" s="32">
        <v>5.3161992340480477</v>
      </c>
      <c r="E107" s="32">
        <v>6.1605997399225707</v>
      </c>
      <c r="F107" s="31">
        <v>4.2518653462570981</v>
      </c>
      <c r="G107" s="32">
        <v>3.8883974663040712</v>
      </c>
      <c r="H107" s="32">
        <v>4.615333226210125</v>
      </c>
      <c r="I107" s="33">
        <v>74.094969440526569</v>
      </c>
      <c r="J107" s="31">
        <v>1.4865341407282113</v>
      </c>
      <c r="K107" s="32">
        <v>1.2715716738099225</v>
      </c>
      <c r="L107" s="32">
        <v>1.7014966076465001</v>
      </c>
      <c r="M107" s="33">
        <v>25.905030559473435</v>
      </c>
    </row>
    <row r="108" spans="1:14" s="7" customFormat="1" x14ac:dyDescent="0.15">
      <c r="A108" s="125" t="s">
        <v>32</v>
      </c>
      <c r="B108" s="10">
        <v>65</v>
      </c>
      <c r="C108" s="11">
        <v>18.77803887651574</v>
      </c>
      <c r="D108" s="12">
        <v>18.517246402397934</v>
      </c>
      <c r="E108" s="12">
        <v>19.038831350633547</v>
      </c>
      <c r="F108" s="11">
        <v>17.246722340625379</v>
      </c>
      <c r="G108" s="12">
        <v>16.999042031355007</v>
      </c>
      <c r="H108" s="12">
        <v>17.494402649895751</v>
      </c>
      <c r="I108" s="13">
        <v>91.845173258185852</v>
      </c>
      <c r="J108" s="11">
        <v>1.5313165358903598</v>
      </c>
      <c r="K108" s="12">
        <v>1.4088295565952627</v>
      </c>
      <c r="L108" s="12">
        <v>1.6538035151854569</v>
      </c>
      <c r="M108" s="13">
        <v>8.1548267418141336</v>
      </c>
    </row>
    <row r="109" spans="1:14" s="7" customFormat="1" x14ac:dyDescent="0.15">
      <c r="A109" s="126"/>
      <c r="B109" s="14">
        <v>70</v>
      </c>
      <c r="C109" s="15">
        <v>14.938112844196981</v>
      </c>
      <c r="D109" s="16">
        <v>14.690222668962159</v>
      </c>
      <c r="E109" s="16">
        <v>15.186003019431803</v>
      </c>
      <c r="F109" s="15">
        <v>13.361943434353233</v>
      </c>
      <c r="G109" s="16">
        <v>13.124283150880432</v>
      </c>
      <c r="H109" s="16">
        <v>13.599603717826033</v>
      </c>
      <c r="I109" s="17">
        <v>89.448671152219589</v>
      </c>
      <c r="J109" s="15">
        <v>1.5761694098437473</v>
      </c>
      <c r="K109" s="16">
        <v>1.4464331419102205</v>
      </c>
      <c r="L109" s="16">
        <v>1.7059056777772741</v>
      </c>
      <c r="M109" s="17">
        <v>10.551328847780415</v>
      </c>
    </row>
    <row r="110" spans="1:14" s="7" customFormat="1" x14ac:dyDescent="0.15">
      <c r="A110" s="126"/>
      <c r="B110" s="14">
        <v>75</v>
      </c>
      <c r="C110" s="15">
        <v>11.403026786206999</v>
      </c>
      <c r="D110" s="16">
        <v>11.170549030297499</v>
      </c>
      <c r="E110" s="16">
        <v>11.635504542116498</v>
      </c>
      <c r="F110" s="15">
        <v>9.7838252008275823</v>
      </c>
      <c r="G110" s="16">
        <v>9.555110981460075</v>
      </c>
      <c r="H110" s="16">
        <v>10.01253942019509</v>
      </c>
      <c r="I110" s="17">
        <v>85.800247462910562</v>
      </c>
      <c r="J110" s="15">
        <v>1.6192015853794186</v>
      </c>
      <c r="K110" s="16">
        <v>1.4779438079370495</v>
      </c>
      <c r="L110" s="16">
        <v>1.7604593628217877</v>
      </c>
      <c r="M110" s="17">
        <v>14.199752537089456</v>
      </c>
    </row>
    <row r="111" spans="1:14" s="7" customFormat="1" x14ac:dyDescent="0.15">
      <c r="A111" s="126"/>
      <c r="B111" s="14">
        <v>80</v>
      </c>
      <c r="C111" s="15">
        <v>8.398629720001864</v>
      </c>
      <c r="D111" s="16">
        <v>8.197679966864829</v>
      </c>
      <c r="E111" s="16">
        <v>8.599579473138899</v>
      </c>
      <c r="F111" s="15">
        <v>6.7298587800096028</v>
      </c>
      <c r="G111" s="16">
        <v>6.5117206881291132</v>
      </c>
      <c r="H111" s="16">
        <v>6.9479968718900924</v>
      </c>
      <c r="I111" s="17">
        <v>80.130437992545637</v>
      </c>
      <c r="J111" s="15">
        <v>1.6687709399922632</v>
      </c>
      <c r="K111" s="16">
        <v>1.5071546661267066</v>
      </c>
      <c r="L111" s="16">
        <v>1.8303872138578199</v>
      </c>
      <c r="M111" s="17">
        <v>19.869562007454387</v>
      </c>
    </row>
    <row r="112" spans="1:14" s="7" customFormat="1" x14ac:dyDescent="0.15">
      <c r="A112" s="127"/>
      <c r="B112" s="18">
        <v>85</v>
      </c>
      <c r="C112" s="19">
        <v>5.8875347164413387</v>
      </c>
      <c r="D112" s="20">
        <v>5.4475377468597141</v>
      </c>
      <c r="E112" s="20">
        <v>6.3275316860229633</v>
      </c>
      <c r="F112" s="19">
        <v>4.2261352832239316</v>
      </c>
      <c r="G112" s="20">
        <v>3.8572798903039782</v>
      </c>
      <c r="H112" s="20">
        <v>4.594990676143885</v>
      </c>
      <c r="I112" s="21">
        <v>71.781067743382692</v>
      </c>
      <c r="J112" s="19">
        <v>1.6613994332174078</v>
      </c>
      <c r="K112" s="20">
        <v>1.4339809461040716</v>
      </c>
      <c r="L112" s="20">
        <v>1.888817920330744</v>
      </c>
      <c r="M112" s="21">
        <v>28.218932256617318</v>
      </c>
    </row>
    <row r="113" spans="1:13" s="7" customFormat="1" x14ac:dyDescent="0.15">
      <c r="A113" s="125" t="s">
        <v>33</v>
      </c>
      <c r="B113" s="10">
        <v>65</v>
      </c>
      <c r="C113" s="11">
        <v>18.301289615077042</v>
      </c>
      <c r="D113" s="12">
        <v>17.88497722361101</v>
      </c>
      <c r="E113" s="12">
        <v>18.717602006543075</v>
      </c>
      <c r="F113" s="11">
        <v>16.922571897962115</v>
      </c>
      <c r="G113" s="12">
        <v>16.530933377386315</v>
      </c>
      <c r="H113" s="12">
        <v>17.314210418537915</v>
      </c>
      <c r="I113" s="13">
        <v>92.466554291457655</v>
      </c>
      <c r="J113" s="11">
        <v>1.3787177171149276</v>
      </c>
      <c r="K113" s="12">
        <v>1.2289236899158609</v>
      </c>
      <c r="L113" s="12">
        <v>1.5285117443139944</v>
      </c>
      <c r="M113" s="13">
        <v>7.533445708542347</v>
      </c>
    </row>
    <row r="114" spans="1:13" s="7" customFormat="1" x14ac:dyDescent="0.15">
      <c r="A114" s="126"/>
      <c r="B114" s="14">
        <v>70</v>
      </c>
      <c r="C114" s="15">
        <v>14.429923014030244</v>
      </c>
      <c r="D114" s="16">
        <v>14.054553123467798</v>
      </c>
      <c r="E114" s="16">
        <v>14.80529290459269</v>
      </c>
      <c r="F114" s="15">
        <v>13.050068560554525</v>
      </c>
      <c r="G114" s="16">
        <v>12.695114059026581</v>
      </c>
      <c r="H114" s="16">
        <v>13.405023062082469</v>
      </c>
      <c r="I114" s="17">
        <v>90.437548058059051</v>
      </c>
      <c r="J114" s="15">
        <v>1.3798544534757193</v>
      </c>
      <c r="K114" s="16">
        <v>1.2252577113044751</v>
      </c>
      <c r="L114" s="16">
        <v>1.5344511956469635</v>
      </c>
      <c r="M114" s="17">
        <v>9.5624519419409513</v>
      </c>
    </row>
    <row r="115" spans="1:13" s="7" customFormat="1" x14ac:dyDescent="0.15">
      <c r="A115" s="126"/>
      <c r="B115" s="14">
        <v>75</v>
      </c>
      <c r="C115" s="15">
        <v>11.024563752612742</v>
      </c>
      <c r="D115" s="16">
        <v>10.70186718941461</v>
      </c>
      <c r="E115" s="16">
        <v>11.347260315810875</v>
      </c>
      <c r="F115" s="15">
        <v>9.648194846668428</v>
      </c>
      <c r="G115" s="16">
        <v>9.3357815882174577</v>
      </c>
      <c r="H115" s="16">
        <v>9.9606081051193982</v>
      </c>
      <c r="I115" s="17">
        <v>87.515434289922595</v>
      </c>
      <c r="J115" s="15">
        <v>1.3763689059443152</v>
      </c>
      <c r="K115" s="16">
        <v>1.213380943436283</v>
      </c>
      <c r="L115" s="16">
        <v>1.5393568684523473</v>
      </c>
      <c r="M115" s="17">
        <v>12.484565710077423</v>
      </c>
    </row>
    <row r="116" spans="1:13" s="7" customFormat="1" x14ac:dyDescent="0.15">
      <c r="A116" s="126"/>
      <c r="B116" s="14">
        <v>80</v>
      </c>
      <c r="C116" s="15">
        <v>8.2407386053920852</v>
      </c>
      <c r="D116" s="16">
        <v>7.9841441321109192</v>
      </c>
      <c r="E116" s="16">
        <v>8.4973330786732522</v>
      </c>
      <c r="F116" s="15">
        <v>6.8945909058140602</v>
      </c>
      <c r="G116" s="16">
        <v>6.6221400516225639</v>
      </c>
      <c r="H116" s="16">
        <v>7.1670417600055565</v>
      </c>
      <c r="I116" s="17">
        <v>83.664720311633076</v>
      </c>
      <c r="J116" s="15">
        <v>1.3461476995780259</v>
      </c>
      <c r="K116" s="16">
        <v>1.1655018995222137</v>
      </c>
      <c r="L116" s="16">
        <v>1.5267934996338381</v>
      </c>
      <c r="M116" s="17">
        <v>16.335279688366935</v>
      </c>
    </row>
    <row r="117" spans="1:13" s="7" customFormat="1" x14ac:dyDescent="0.15">
      <c r="A117" s="127"/>
      <c r="B117" s="18">
        <v>85</v>
      </c>
      <c r="C117" s="19">
        <v>5.7865307026512331</v>
      </c>
      <c r="D117" s="20">
        <v>5.2628582076303134</v>
      </c>
      <c r="E117" s="20">
        <v>6.3102031976721529</v>
      </c>
      <c r="F117" s="19">
        <v>4.5592644573143426</v>
      </c>
      <c r="G117" s="20">
        <v>4.0963473303030371</v>
      </c>
      <c r="H117" s="20">
        <v>5.0221815843256481</v>
      </c>
      <c r="I117" s="21">
        <v>78.790983606557376</v>
      </c>
      <c r="J117" s="19">
        <v>1.2272662453368908</v>
      </c>
      <c r="K117" s="20">
        <v>0.98981398012191613</v>
      </c>
      <c r="L117" s="20">
        <v>1.4647185105518654</v>
      </c>
      <c r="M117" s="21">
        <v>21.209016393442624</v>
      </c>
    </row>
    <row r="118" spans="1:13" s="7" customFormat="1" x14ac:dyDescent="0.15">
      <c r="A118" s="125" t="s">
        <v>34</v>
      </c>
      <c r="B118" s="10">
        <v>65</v>
      </c>
      <c r="C118" s="11">
        <v>18.493160337509384</v>
      </c>
      <c r="D118" s="12">
        <v>18.193235825849374</v>
      </c>
      <c r="E118" s="12">
        <v>18.793084849169393</v>
      </c>
      <c r="F118" s="11">
        <v>16.818680365287744</v>
      </c>
      <c r="G118" s="12">
        <v>16.531450821031719</v>
      </c>
      <c r="H118" s="12">
        <v>17.105909909543769</v>
      </c>
      <c r="I118" s="13">
        <v>90.945409320735095</v>
      </c>
      <c r="J118" s="11">
        <v>1.6744799722216388</v>
      </c>
      <c r="K118" s="12">
        <v>1.5195465139666742</v>
      </c>
      <c r="L118" s="12">
        <v>1.8294134304766034</v>
      </c>
      <c r="M118" s="13">
        <v>9.0545906792649031</v>
      </c>
    </row>
    <row r="119" spans="1:13" s="7" customFormat="1" x14ac:dyDescent="0.15">
      <c r="A119" s="126"/>
      <c r="B119" s="14">
        <v>70</v>
      </c>
      <c r="C119" s="15">
        <v>14.540432829143894</v>
      </c>
      <c r="D119" s="16">
        <v>14.250275077374134</v>
      </c>
      <c r="E119" s="16">
        <v>14.830590580913654</v>
      </c>
      <c r="F119" s="15">
        <v>12.848002573085347</v>
      </c>
      <c r="G119" s="16">
        <v>12.567324587658975</v>
      </c>
      <c r="H119" s="16">
        <v>13.12868055851172</v>
      </c>
      <c r="I119" s="17">
        <v>88.360523541869057</v>
      </c>
      <c r="J119" s="15">
        <v>1.6924302560585485</v>
      </c>
      <c r="K119" s="16">
        <v>1.5292212499795028</v>
      </c>
      <c r="L119" s="16">
        <v>1.8556392621375941</v>
      </c>
      <c r="M119" s="17">
        <v>11.639476458130956</v>
      </c>
    </row>
    <row r="120" spans="1:13" s="7" customFormat="1" x14ac:dyDescent="0.15">
      <c r="A120" s="126"/>
      <c r="B120" s="14">
        <v>75</v>
      </c>
      <c r="C120" s="15">
        <v>10.959041665631405</v>
      </c>
      <c r="D120" s="16">
        <v>10.679524848658456</v>
      </c>
      <c r="E120" s="16">
        <v>11.238558482604354</v>
      </c>
      <c r="F120" s="15">
        <v>9.272658063740133</v>
      </c>
      <c r="G120" s="16">
        <v>8.9956226891733273</v>
      </c>
      <c r="H120" s="16">
        <v>9.5496934383069387</v>
      </c>
      <c r="I120" s="17">
        <v>84.611942783464983</v>
      </c>
      <c r="J120" s="15">
        <v>1.6863836018912721</v>
      </c>
      <c r="K120" s="16">
        <v>1.5090192746260094</v>
      </c>
      <c r="L120" s="16">
        <v>1.8637479291565349</v>
      </c>
      <c r="M120" s="17">
        <v>15.388057216535012</v>
      </c>
    </row>
    <row r="121" spans="1:13" s="7" customFormat="1" x14ac:dyDescent="0.15">
      <c r="A121" s="126"/>
      <c r="B121" s="14">
        <v>80</v>
      </c>
      <c r="C121" s="15">
        <v>8.0644905328955669</v>
      </c>
      <c r="D121" s="16">
        <v>7.8174362729562752</v>
      </c>
      <c r="E121" s="16">
        <v>8.3115447928348587</v>
      </c>
      <c r="F121" s="15">
        <v>6.4105133771627827</v>
      </c>
      <c r="G121" s="16">
        <v>6.1405143527070667</v>
      </c>
      <c r="H121" s="16">
        <v>6.6805124016184987</v>
      </c>
      <c r="I121" s="17">
        <v>79.490618173756829</v>
      </c>
      <c r="J121" s="15">
        <v>1.6539771557327843</v>
      </c>
      <c r="K121" s="16">
        <v>1.4500162726171604</v>
      </c>
      <c r="L121" s="16">
        <v>1.8579380388484081</v>
      </c>
      <c r="M121" s="17">
        <v>20.509381826243168</v>
      </c>
    </row>
    <row r="122" spans="1:13" s="7" customFormat="1" x14ac:dyDescent="0.15">
      <c r="A122" s="127"/>
      <c r="B122" s="18">
        <v>85</v>
      </c>
      <c r="C122" s="19">
        <v>5.6169127457733303</v>
      </c>
      <c r="D122" s="20">
        <v>5.0732046581360715</v>
      </c>
      <c r="E122" s="20">
        <v>6.1606208334105892</v>
      </c>
      <c r="F122" s="19">
        <v>3.9547882823699361</v>
      </c>
      <c r="G122" s="20">
        <v>3.4988928395327648</v>
      </c>
      <c r="H122" s="20">
        <v>4.4106837252071074</v>
      </c>
      <c r="I122" s="21">
        <v>70.408576051779932</v>
      </c>
      <c r="J122" s="19">
        <v>1.6621244634033943</v>
      </c>
      <c r="K122" s="20">
        <v>1.3668659185486807</v>
      </c>
      <c r="L122" s="20">
        <v>1.9573830082581078</v>
      </c>
      <c r="M122" s="21">
        <v>29.591423948220065</v>
      </c>
    </row>
    <row r="123" spans="1:13" s="7" customFormat="1" x14ac:dyDescent="0.15">
      <c r="A123" s="125" t="s">
        <v>35</v>
      </c>
      <c r="B123" s="10">
        <v>65</v>
      </c>
      <c r="C123" s="11">
        <v>17.811684032250351</v>
      </c>
      <c r="D123" s="12">
        <v>17.514973116268898</v>
      </c>
      <c r="E123" s="12">
        <v>18.108394948231805</v>
      </c>
      <c r="F123" s="11">
        <v>16.275630351418421</v>
      </c>
      <c r="G123" s="12">
        <v>15.998457385502048</v>
      </c>
      <c r="H123" s="12">
        <v>16.552803317334796</v>
      </c>
      <c r="I123" s="13">
        <v>91.376145691498294</v>
      </c>
      <c r="J123" s="11">
        <v>1.5360536808319314</v>
      </c>
      <c r="K123" s="12">
        <v>1.4067892637967949</v>
      </c>
      <c r="L123" s="12">
        <v>1.6653180978670679</v>
      </c>
      <c r="M123" s="13">
        <v>8.6238543085017003</v>
      </c>
    </row>
    <row r="124" spans="1:13" s="7" customFormat="1" x14ac:dyDescent="0.15">
      <c r="A124" s="126"/>
      <c r="B124" s="14">
        <v>70</v>
      </c>
      <c r="C124" s="15">
        <v>13.884977341500106</v>
      </c>
      <c r="D124" s="16">
        <v>13.606221713781794</v>
      </c>
      <c r="E124" s="16">
        <v>14.163732969218417</v>
      </c>
      <c r="F124" s="15">
        <v>12.347766826946927</v>
      </c>
      <c r="G124" s="16">
        <v>12.086074649912909</v>
      </c>
      <c r="H124" s="16">
        <v>12.609459003980945</v>
      </c>
      <c r="I124" s="17">
        <v>88.928966344376477</v>
      </c>
      <c r="J124" s="15">
        <v>1.5372105145531774</v>
      </c>
      <c r="K124" s="16">
        <v>1.4021019355476769</v>
      </c>
      <c r="L124" s="16">
        <v>1.6723190935586778</v>
      </c>
      <c r="M124" s="17">
        <v>11.071033655623525</v>
      </c>
    </row>
    <row r="125" spans="1:13" s="7" customFormat="1" x14ac:dyDescent="0.15">
      <c r="A125" s="126"/>
      <c r="B125" s="14">
        <v>75</v>
      </c>
      <c r="C125" s="15">
        <v>10.438469140655052</v>
      </c>
      <c r="D125" s="16">
        <v>10.188785735619332</v>
      </c>
      <c r="E125" s="16">
        <v>10.688152545690771</v>
      </c>
      <c r="F125" s="15">
        <v>8.9184916704726085</v>
      </c>
      <c r="G125" s="16">
        <v>8.6789785020841812</v>
      </c>
      <c r="H125" s="16">
        <v>9.1580048388610358</v>
      </c>
      <c r="I125" s="17">
        <v>85.438693646537345</v>
      </c>
      <c r="J125" s="15">
        <v>1.5199774701824418</v>
      </c>
      <c r="K125" s="16">
        <v>1.3754037522600391</v>
      </c>
      <c r="L125" s="16">
        <v>1.6645511881048445</v>
      </c>
      <c r="M125" s="17">
        <v>14.561306353462648</v>
      </c>
    </row>
    <row r="126" spans="1:13" s="7" customFormat="1" x14ac:dyDescent="0.15">
      <c r="A126" s="126"/>
      <c r="B126" s="14">
        <v>80</v>
      </c>
      <c r="C126" s="15">
        <v>7.5957863200957272</v>
      </c>
      <c r="D126" s="16">
        <v>7.3801506916995789</v>
      </c>
      <c r="E126" s="16">
        <v>7.8114219484918754</v>
      </c>
      <c r="F126" s="15">
        <v>6.0311845022420147</v>
      </c>
      <c r="G126" s="16">
        <v>5.8043976448775503</v>
      </c>
      <c r="H126" s="16">
        <v>6.2579713596064792</v>
      </c>
      <c r="I126" s="17">
        <v>79.401713635435783</v>
      </c>
      <c r="J126" s="15">
        <v>1.5646018178537124</v>
      </c>
      <c r="K126" s="16">
        <v>1.3970680253516103</v>
      </c>
      <c r="L126" s="16">
        <v>1.7321356103558145</v>
      </c>
      <c r="M126" s="17">
        <v>20.59828636456422</v>
      </c>
    </row>
    <row r="127" spans="1:13" s="7" customFormat="1" x14ac:dyDescent="0.15">
      <c r="A127" s="127"/>
      <c r="B127" s="18">
        <v>85</v>
      </c>
      <c r="C127" s="19">
        <v>5.4488012855813475</v>
      </c>
      <c r="D127" s="20">
        <v>5.0055613437865203</v>
      </c>
      <c r="E127" s="20">
        <v>5.8920412273761746</v>
      </c>
      <c r="F127" s="19">
        <v>3.7858664404948756</v>
      </c>
      <c r="G127" s="20">
        <v>3.4117472093530221</v>
      </c>
      <c r="H127" s="20">
        <v>4.1599856716367292</v>
      </c>
      <c r="I127" s="21">
        <v>69.480721393034813</v>
      </c>
      <c r="J127" s="19">
        <v>1.6629348450864714</v>
      </c>
      <c r="K127" s="20">
        <v>1.4110997655077477</v>
      </c>
      <c r="L127" s="20">
        <v>1.914769924665195</v>
      </c>
      <c r="M127" s="21">
        <v>30.519278606965173</v>
      </c>
    </row>
    <row r="128" spans="1:13" s="7" customFormat="1" x14ac:dyDescent="0.15">
      <c r="A128" s="125" t="s">
        <v>36</v>
      </c>
      <c r="B128" s="10">
        <v>65</v>
      </c>
      <c r="C128" s="11">
        <v>17.676459906841348</v>
      </c>
      <c r="D128" s="12">
        <v>17.309033435974051</v>
      </c>
      <c r="E128" s="12">
        <v>18.043886377708645</v>
      </c>
      <c r="F128" s="11">
        <v>16.306280546831825</v>
      </c>
      <c r="G128" s="12">
        <v>15.960945904887135</v>
      </c>
      <c r="H128" s="12">
        <v>16.651615188776514</v>
      </c>
      <c r="I128" s="13">
        <v>92.248564660397747</v>
      </c>
      <c r="J128" s="11">
        <v>1.3701793600095227</v>
      </c>
      <c r="K128" s="12">
        <v>1.2297781670076082</v>
      </c>
      <c r="L128" s="12">
        <v>1.5105805530114371</v>
      </c>
      <c r="M128" s="13">
        <v>7.7514353396022475</v>
      </c>
    </row>
    <row r="129" spans="1:13" s="7" customFormat="1" x14ac:dyDescent="0.15">
      <c r="A129" s="126"/>
      <c r="B129" s="14">
        <v>70</v>
      </c>
      <c r="C129" s="15">
        <v>14.136085779765141</v>
      </c>
      <c r="D129" s="16">
        <v>13.806859340956922</v>
      </c>
      <c r="E129" s="16">
        <v>14.465312218573359</v>
      </c>
      <c r="F129" s="15">
        <v>12.733941429597964</v>
      </c>
      <c r="G129" s="16">
        <v>12.42182683003178</v>
      </c>
      <c r="H129" s="16">
        <v>13.046056029164149</v>
      </c>
      <c r="I129" s="17">
        <v>90.081099025486594</v>
      </c>
      <c r="J129" s="15">
        <v>1.4021443501671751</v>
      </c>
      <c r="K129" s="16">
        <v>1.2531151858794651</v>
      </c>
      <c r="L129" s="16">
        <v>1.551173514454885</v>
      </c>
      <c r="M129" s="17">
        <v>9.918900974513404</v>
      </c>
    </row>
    <row r="130" spans="1:13" s="7" customFormat="1" x14ac:dyDescent="0.15">
      <c r="A130" s="126"/>
      <c r="B130" s="14">
        <v>75</v>
      </c>
      <c r="C130" s="15">
        <v>10.840483321910227</v>
      </c>
      <c r="D130" s="16">
        <v>10.549830708160254</v>
      </c>
      <c r="E130" s="16">
        <v>11.1311359356602</v>
      </c>
      <c r="F130" s="15">
        <v>9.4324536571254249</v>
      </c>
      <c r="G130" s="16">
        <v>9.149557987544144</v>
      </c>
      <c r="H130" s="16">
        <v>9.7153493267067059</v>
      </c>
      <c r="I130" s="17">
        <v>87.011375572720411</v>
      </c>
      <c r="J130" s="15">
        <v>1.4080296647848043</v>
      </c>
      <c r="K130" s="16">
        <v>1.2466553605208892</v>
      </c>
      <c r="L130" s="16">
        <v>1.5694039690487194</v>
      </c>
      <c r="M130" s="17">
        <v>12.988624427279612</v>
      </c>
    </row>
    <row r="131" spans="1:13" s="7" customFormat="1" x14ac:dyDescent="0.15">
      <c r="A131" s="126"/>
      <c r="B131" s="14">
        <v>80</v>
      </c>
      <c r="C131" s="15">
        <v>7.7309984020209566</v>
      </c>
      <c r="D131" s="16">
        <v>7.4853025967842166</v>
      </c>
      <c r="E131" s="16">
        <v>7.9766942072576965</v>
      </c>
      <c r="F131" s="15">
        <v>6.3336220749999859</v>
      </c>
      <c r="G131" s="16">
        <v>6.0743259757461594</v>
      </c>
      <c r="H131" s="16">
        <v>6.5929181742538123</v>
      </c>
      <c r="I131" s="17">
        <v>81.925021137558602</v>
      </c>
      <c r="J131" s="15">
        <v>1.3973763270209707</v>
      </c>
      <c r="K131" s="16">
        <v>1.2172849882212202</v>
      </c>
      <c r="L131" s="16">
        <v>1.5774676658207212</v>
      </c>
      <c r="M131" s="17">
        <v>18.074978862441405</v>
      </c>
    </row>
    <row r="132" spans="1:13" s="7" customFormat="1" x14ac:dyDescent="0.15">
      <c r="A132" s="127"/>
      <c r="B132" s="18">
        <v>85</v>
      </c>
      <c r="C132" s="19">
        <v>5.4063186240280778</v>
      </c>
      <c r="D132" s="20">
        <v>4.9237616861981968</v>
      </c>
      <c r="E132" s="20">
        <v>5.8888755618579589</v>
      </c>
      <c r="F132" s="19">
        <v>4.034759963497673</v>
      </c>
      <c r="G132" s="20">
        <v>3.6142431106607722</v>
      </c>
      <c r="H132" s="20">
        <v>4.4552768163345737</v>
      </c>
      <c r="I132" s="21">
        <v>74.630450849963054</v>
      </c>
      <c r="J132" s="19">
        <v>1.3715586605304049</v>
      </c>
      <c r="K132" s="20">
        <v>1.1223099944281429</v>
      </c>
      <c r="L132" s="20">
        <v>1.6208073266326668</v>
      </c>
      <c r="M132" s="21">
        <v>25.369549150036956</v>
      </c>
    </row>
    <row r="133" spans="1:13" s="7" customFormat="1" x14ac:dyDescent="0.15">
      <c r="A133" s="125" t="s">
        <v>37</v>
      </c>
      <c r="B133" s="26">
        <v>65</v>
      </c>
      <c r="C133" s="27">
        <v>18.273285815746576</v>
      </c>
      <c r="D133" s="28">
        <v>17.929837201679501</v>
      </c>
      <c r="E133" s="28">
        <v>18.616734429813651</v>
      </c>
      <c r="F133" s="27">
        <v>16.793667620868259</v>
      </c>
      <c r="G133" s="28">
        <v>16.467741048361173</v>
      </c>
      <c r="H133" s="28">
        <v>17.119594193375345</v>
      </c>
      <c r="I133" s="29">
        <v>91.902834499511357</v>
      </c>
      <c r="J133" s="27">
        <v>1.4796181948783191</v>
      </c>
      <c r="K133" s="28">
        <v>1.3166189194997848</v>
      </c>
      <c r="L133" s="28">
        <v>1.6426174702568535</v>
      </c>
      <c r="M133" s="29">
        <v>8.0971655004886589</v>
      </c>
    </row>
    <row r="134" spans="1:13" s="7" customFormat="1" x14ac:dyDescent="0.15">
      <c r="A134" s="126"/>
      <c r="B134" s="22">
        <v>70</v>
      </c>
      <c r="C134" s="23">
        <v>14.426195264364889</v>
      </c>
      <c r="D134" s="24">
        <v>14.09054247829514</v>
      </c>
      <c r="E134" s="24">
        <v>14.761848050434638</v>
      </c>
      <c r="F134" s="23">
        <v>12.92042905558063</v>
      </c>
      <c r="G134" s="24">
        <v>12.599882520561938</v>
      </c>
      <c r="H134" s="24">
        <v>13.240975590599323</v>
      </c>
      <c r="I134" s="25">
        <v>89.562277640149844</v>
      </c>
      <c r="J134" s="23">
        <v>1.5057662087842605</v>
      </c>
      <c r="K134" s="24">
        <v>1.3327027232783575</v>
      </c>
      <c r="L134" s="24">
        <v>1.6788296942901635</v>
      </c>
      <c r="M134" s="25">
        <v>10.437722359850172</v>
      </c>
    </row>
    <row r="135" spans="1:13" s="7" customFormat="1" x14ac:dyDescent="0.15">
      <c r="A135" s="126"/>
      <c r="B135" s="22">
        <v>75</v>
      </c>
      <c r="C135" s="23">
        <v>10.907712345565651</v>
      </c>
      <c r="D135" s="24">
        <v>10.582059696560046</v>
      </c>
      <c r="E135" s="24">
        <v>11.233364994571255</v>
      </c>
      <c r="F135" s="23">
        <v>9.3959178273227231</v>
      </c>
      <c r="G135" s="24">
        <v>9.0794372048661209</v>
      </c>
      <c r="H135" s="24">
        <v>9.7123984497793252</v>
      </c>
      <c r="I135" s="25">
        <v>86.140132134511944</v>
      </c>
      <c r="J135" s="23">
        <v>1.5117945182429284</v>
      </c>
      <c r="K135" s="24">
        <v>1.3225770347174883</v>
      </c>
      <c r="L135" s="24">
        <v>1.7010120017683685</v>
      </c>
      <c r="M135" s="25">
        <v>13.859867865488068</v>
      </c>
    </row>
    <row r="136" spans="1:13" s="7" customFormat="1" x14ac:dyDescent="0.15">
      <c r="A136" s="126"/>
      <c r="B136" s="22">
        <v>80</v>
      </c>
      <c r="C136" s="23">
        <v>8.0840070528556449</v>
      </c>
      <c r="D136" s="24">
        <v>7.7853662770814571</v>
      </c>
      <c r="E136" s="24">
        <v>8.3826478286298318</v>
      </c>
      <c r="F136" s="23">
        <v>6.5662484047039555</v>
      </c>
      <c r="G136" s="24">
        <v>6.2546048537167502</v>
      </c>
      <c r="H136" s="24">
        <v>6.8778919556911609</v>
      </c>
      <c r="I136" s="25">
        <v>81.225169173800424</v>
      </c>
      <c r="J136" s="23">
        <v>1.5177586481516891</v>
      </c>
      <c r="K136" s="24">
        <v>1.2970627482727048</v>
      </c>
      <c r="L136" s="24">
        <v>1.7384545480306735</v>
      </c>
      <c r="M136" s="25">
        <v>18.774830826199572</v>
      </c>
    </row>
    <row r="137" spans="1:13" s="7" customFormat="1" x14ac:dyDescent="0.15">
      <c r="A137" s="127"/>
      <c r="B137" s="30">
        <v>85</v>
      </c>
      <c r="C137" s="31">
        <v>6.2761205355791185</v>
      </c>
      <c r="D137" s="32">
        <v>5.5698209143134259</v>
      </c>
      <c r="E137" s="32">
        <v>6.9824201568448112</v>
      </c>
      <c r="F137" s="31">
        <v>4.5292368418384363</v>
      </c>
      <c r="G137" s="32">
        <v>3.9398327045337944</v>
      </c>
      <c r="H137" s="32">
        <v>5.1186409791430787</v>
      </c>
      <c r="I137" s="33">
        <v>72.166186359269929</v>
      </c>
      <c r="J137" s="31">
        <v>1.7468836937406818</v>
      </c>
      <c r="K137" s="32">
        <v>1.391579405648568</v>
      </c>
      <c r="L137" s="32">
        <v>2.1021879818327953</v>
      </c>
      <c r="M137" s="33">
        <v>27.833813640730071</v>
      </c>
    </row>
    <row r="138" spans="1:13" s="7" customFormat="1" x14ac:dyDescent="0.15">
      <c r="A138" s="125" t="s">
        <v>38</v>
      </c>
      <c r="B138" s="10">
        <v>65</v>
      </c>
      <c r="C138" s="11">
        <v>18.67683357359147</v>
      </c>
      <c r="D138" s="12">
        <v>18.358833916218831</v>
      </c>
      <c r="E138" s="12">
        <v>18.994833230964108</v>
      </c>
      <c r="F138" s="11">
        <v>17.275851548513408</v>
      </c>
      <c r="G138" s="12">
        <v>16.966769800951607</v>
      </c>
      <c r="H138" s="12">
        <v>17.58493329607521</v>
      </c>
      <c r="I138" s="13">
        <v>92.498824709457111</v>
      </c>
      <c r="J138" s="11">
        <v>1.4009820250780605</v>
      </c>
      <c r="K138" s="12">
        <v>1.2443954314820849</v>
      </c>
      <c r="L138" s="12">
        <v>1.5575686186740361</v>
      </c>
      <c r="M138" s="13">
        <v>7.5011752905428812</v>
      </c>
    </row>
    <row r="139" spans="1:13" s="7" customFormat="1" x14ac:dyDescent="0.15">
      <c r="A139" s="126"/>
      <c r="B139" s="14">
        <v>70</v>
      </c>
      <c r="C139" s="15">
        <v>14.698583572049797</v>
      </c>
      <c r="D139" s="16">
        <v>14.390901878873306</v>
      </c>
      <c r="E139" s="16">
        <v>15.006265265226288</v>
      </c>
      <c r="F139" s="15">
        <v>13.274010468146916</v>
      </c>
      <c r="G139" s="16">
        <v>12.972007060811993</v>
      </c>
      <c r="H139" s="16">
        <v>13.576013875481838</v>
      </c>
      <c r="I139" s="17">
        <v>90.30809263409715</v>
      </c>
      <c r="J139" s="15">
        <v>1.4245731039028808</v>
      </c>
      <c r="K139" s="16">
        <v>1.259525938376683</v>
      </c>
      <c r="L139" s="16">
        <v>1.5896202694290786</v>
      </c>
      <c r="M139" s="17">
        <v>9.6919073659028516</v>
      </c>
    </row>
    <row r="140" spans="1:13" s="7" customFormat="1" x14ac:dyDescent="0.15">
      <c r="A140" s="126"/>
      <c r="B140" s="14">
        <v>75</v>
      </c>
      <c r="C140" s="15">
        <v>11.11897032817008</v>
      </c>
      <c r="D140" s="16">
        <v>10.825485564907929</v>
      </c>
      <c r="E140" s="16">
        <v>11.412455091432232</v>
      </c>
      <c r="F140" s="15">
        <v>9.6827443103178421</v>
      </c>
      <c r="G140" s="16">
        <v>9.387204983070065</v>
      </c>
      <c r="H140" s="16">
        <v>9.9782836375656192</v>
      </c>
      <c r="I140" s="17">
        <v>87.083102342547519</v>
      </c>
      <c r="J140" s="15">
        <v>1.4362260178522404</v>
      </c>
      <c r="K140" s="16">
        <v>1.2562736467318716</v>
      </c>
      <c r="L140" s="16">
        <v>1.6161783889726091</v>
      </c>
      <c r="M140" s="17">
        <v>12.916897657452505</v>
      </c>
    </row>
    <row r="141" spans="1:13" s="7" customFormat="1" x14ac:dyDescent="0.15">
      <c r="A141" s="126"/>
      <c r="B141" s="14">
        <v>80</v>
      </c>
      <c r="C141" s="15">
        <v>8.025153604028791</v>
      </c>
      <c r="D141" s="16">
        <v>7.763207488464297</v>
      </c>
      <c r="E141" s="16">
        <v>8.2870997195932858</v>
      </c>
      <c r="F141" s="15">
        <v>6.5897327990364083</v>
      </c>
      <c r="G141" s="16">
        <v>6.3019070122029781</v>
      </c>
      <c r="H141" s="16">
        <v>6.8775585858698385</v>
      </c>
      <c r="I141" s="17">
        <v>82.113478746727381</v>
      </c>
      <c r="J141" s="15">
        <v>1.4354208049923833</v>
      </c>
      <c r="K141" s="16">
        <v>1.2289238097239892</v>
      </c>
      <c r="L141" s="16">
        <v>1.6419178002607775</v>
      </c>
      <c r="M141" s="17">
        <v>17.886521253272619</v>
      </c>
    </row>
    <row r="142" spans="1:13" s="7" customFormat="1" x14ac:dyDescent="0.15">
      <c r="A142" s="127"/>
      <c r="B142" s="18">
        <v>85</v>
      </c>
      <c r="C142" s="19">
        <v>5.6653330003546412</v>
      </c>
      <c r="D142" s="20">
        <v>5.0845326513073514</v>
      </c>
      <c r="E142" s="20">
        <v>6.2461333494019309</v>
      </c>
      <c r="F142" s="19">
        <v>4.2783399870851433</v>
      </c>
      <c r="G142" s="20">
        <v>3.7716121866108536</v>
      </c>
      <c r="H142" s="20">
        <v>4.7850677875594334</v>
      </c>
      <c r="I142" s="21">
        <v>75.517890772128055</v>
      </c>
      <c r="J142" s="19">
        <v>1.3869930132694979</v>
      </c>
      <c r="K142" s="20">
        <v>1.096107212566606</v>
      </c>
      <c r="L142" s="20">
        <v>1.6778788139723897</v>
      </c>
      <c r="M142" s="21">
        <v>24.482109227871941</v>
      </c>
    </row>
    <row r="143" spans="1:13" s="7" customFormat="1" x14ac:dyDescent="0.15">
      <c r="A143" s="125" t="s">
        <v>39</v>
      </c>
      <c r="B143" s="10">
        <v>65</v>
      </c>
      <c r="C143" s="11">
        <v>18.322348215466871</v>
      </c>
      <c r="D143" s="12">
        <v>17.925911648821934</v>
      </c>
      <c r="E143" s="12">
        <v>18.718784782111808</v>
      </c>
      <c r="F143" s="11">
        <v>16.970189578460609</v>
      </c>
      <c r="G143" s="12">
        <v>16.596252036928718</v>
      </c>
      <c r="H143" s="12">
        <v>17.3441271199925</v>
      </c>
      <c r="I143" s="13">
        <v>92.620167343698697</v>
      </c>
      <c r="J143" s="11">
        <v>1.3521586370062597</v>
      </c>
      <c r="K143" s="12">
        <v>1.1864403295070598</v>
      </c>
      <c r="L143" s="12">
        <v>1.5178769445054596</v>
      </c>
      <c r="M143" s="13">
        <v>7.3798326563012839</v>
      </c>
    </row>
    <row r="144" spans="1:13" s="7" customFormat="1" x14ac:dyDescent="0.15">
      <c r="A144" s="126"/>
      <c r="B144" s="14">
        <v>70</v>
      </c>
      <c r="C144" s="15">
        <v>14.31568980839166</v>
      </c>
      <c r="D144" s="16">
        <v>13.937999764583761</v>
      </c>
      <c r="E144" s="16">
        <v>14.693379852199559</v>
      </c>
      <c r="F144" s="15">
        <v>12.935398185432346</v>
      </c>
      <c r="G144" s="16">
        <v>12.577457701913803</v>
      </c>
      <c r="H144" s="16">
        <v>13.29333866895089</v>
      </c>
      <c r="I144" s="17">
        <v>90.35818992005396</v>
      </c>
      <c r="J144" s="15">
        <v>1.3802916229593143</v>
      </c>
      <c r="K144" s="16">
        <v>1.2064856700322393</v>
      </c>
      <c r="L144" s="16">
        <v>1.5540975758863893</v>
      </c>
      <c r="M144" s="17">
        <v>9.6418100799460351</v>
      </c>
    </row>
    <row r="145" spans="1:13" s="7" customFormat="1" x14ac:dyDescent="0.15">
      <c r="A145" s="126"/>
      <c r="B145" s="14">
        <v>75</v>
      </c>
      <c r="C145" s="15">
        <v>10.781157117779388</v>
      </c>
      <c r="D145" s="16">
        <v>10.435757958653664</v>
      </c>
      <c r="E145" s="16">
        <v>11.126556276905113</v>
      </c>
      <c r="F145" s="15">
        <v>9.4319938270982195</v>
      </c>
      <c r="G145" s="16">
        <v>9.0995828060867225</v>
      </c>
      <c r="H145" s="16">
        <v>9.7644048481097165</v>
      </c>
      <c r="I145" s="17">
        <v>87.485913840767239</v>
      </c>
      <c r="J145" s="15">
        <v>1.3491632906811684</v>
      </c>
      <c r="K145" s="16">
        <v>1.1636840774912245</v>
      </c>
      <c r="L145" s="16">
        <v>1.5346425038711122</v>
      </c>
      <c r="M145" s="17">
        <v>12.514086159232763</v>
      </c>
    </row>
    <row r="146" spans="1:13" s="7" customFormat="1" x14ac:dyDescent="0.15">
      <c r="A146" s="126"/>
      <c r="B146" s="14">
        <v>80</v>
      </c>
      <c r="C146" s="15">
        <v>7.6364855883434606</v>
      </c>
      <c r="D146" s="16">
        <v>7.3404203147954457</v>
      </c>
      <c r="E146" s="16">
        <v>7.9325508618914755</v>
      </c>
      <c r="F146" s="15">
        <v>6.3022796353891968</v>
      </c>
      <c r="G146" s="16">
        <v>5.9988557880955753</v>
      </c>
      <c r="H146" s="16">
        <v>6.6057034826828183</v>
      </c>
      <c r="I146" s="17">
        <v>82.528534395575477</v>
      </c>
      <c r="J146" s="15">
        <v>1.334205952954264</v>
      </c>
      <c r="K146" s="16">
        <v>1.1282359247137714</v>
      </c>
      <c r="L146" s="16">
        <v>1.5401759811947566</v>
      </c>
      <c r="M146" s="17">
        <v>17.471465604424534</v>
      </c>
    </row>
    <row r="147" spans="1:13" s="7" customFormat="1" x14ac:dyDescent="0.15">
      <c r="A147" s="127"/>
      <c r="B147" s="18">
        <v>85</v>
      </c>
      <c r="C147" s="19">
        <v>5.37211708380035</v>
      </c>
      <c r="D147" s="20">
        <v>4.8190679837876882</v>
      </c>
      <c r="E147" s="20">
        <v>5.9251661838130119</v>
      </c>
      <c r="F147" s="19">
        <v>3.9029244570943455</v>
      </c>
      <c r="G147" s="20">
        <v>3.4252273704186096</v>
      </c>
      <c r="H147" s="20">
        <v>4.3806215437700819</v>
      </c>
      <c r="I147" s="21">
        <v>72.651515151515156</v>
      </c>
      <c r="J147" s="19">
        <v>1.4691926267060049</v>
      </c>
      <c r="K147" s="20">
        <v>1.1698113314466272</v>
      </c>
      <c r="L147" s="20">
        <v>1.7685739219653827</v>
      </c>
      <c r="M147" s="21">
        <v>27.348484848484851</v>
      </c>
    </row>
    <row r="148" spans="1:13" s="7" customFormat="1" x14ac:dyDescent="0.15">
      <c r="A148" s="125" t="s">
        <v>40</v>
      </c>
      <c r="B148" s="10">
        <v>65</v>
      </c>
      <c r="C148" s="11">
        <v>17.543227933294588</v>
      </c>
      <c r="D148" s="12">
        <v>17.174618611167496</v>
      </c>
      <c r="E148" s="12">
        <v>17.91183725542168</v>
      </c>
      <c r="F148" s="11">
        <v>16.245611244259926</v>
      </c>
      <c r="G148" s="12">
        <v>15.896562449280026</v>
      </c>
      <c r="H148" s="12">
        <v>16.594660039239827</v>
      </c>
      <c r="I148" s="13">
        <v>92.603318534259202</v>
      </c>
      <c r="J148" s="11">
        <v>1.2976166890346605</v>
      </c>
      <c r="K148" s="12">
        <v>1.1428693514423038</v>
      </c>
      <c r="L148" s="12">
        <v>1.4523640266270172</v>
      </c>
      <c r="M148" s="13">
        <v>7.3966814657407829</v>
      </c>
    </row>
    <row r="149" spans="1:13" s="7" customFormat="1" x14ac:dyDescent="0.15">
      <c r="A149" s="126"/>
      <c r="B149" s="14">
        <v>70</v>
      </c>
      <c r="C149" s="15">
        <v>13.828298689151246</v>
      </c>
      <c r="D149" s="16">
        <v>13.47530211333836</v>
      </c>
      <c r="E149" s="16">
        <v>14.181295264964133</v>
      </c>
      <c r="F149" s="15">
        <v>12.471212268943667</v>
      </c>
      <c r="G149" s="16">
        <v>12.134398471459711</v>
      </c>
      <c r="H149" s="16">
        <v>12.808026066427622</v>
      </c>
      <c r="I149" s="17">
        <v>90.186164974348884</v>
      </c>
      <c r="J149" s="15">
        <v>1.3570864202075792</v>
      </c>
      <c r="K149" s="16">
        <v>1.1910638514696366</v>
      </c>
      <c r="L149" s="16">
        <v>1.5231089889455218</v>
      </c>
      <c r="M149" s="17">
        <v>9.813835025651116</v>
      </c>
    </row>
    <row r="150" spans="1:13" s="7" customFormat="1" x14ac:dyDescent="0.15">
      <c r="A150" s="126"/>
      <c r="B150" s="14">
        <v>75</v>
      </c>
      <c r="C150" s="15">
        <v>10.416174020650512</v>
      </c>
      <c r="D150" s="16">
        <v>10.086591498631726</v>
      </c>
      <c r="E150" s="16">
        <v>10.745756542669298</v>
      </c>
      <c r="F150" s="15">
        <v>9.0486838608611997</v>
      </c>
      <c r="G150" s="16">
        <v>8.7273226115913207</v>
      </c>
      <c r="H150" s="16">
        <v>9.3700451101310787</v>
      </c>
      <c r="I150" s="17">
        <v>86.871473565262974</v>
      </c>
      <c r="J150" s="15">
        <v>1.3674901597893137</v>
      </c>
      <c r="K150" s="16">
        <v>1.1860233559178741</v>
      </c>
      <c r="L150" s="16">
        <v>1.5489569636607532</v>
      </c>
      <c r="M150" s="17">
        <v>13.128526434737031</v>
      </c>
    </row>
    <row r="151" spans="1:13" s="7" customFormat="1" x14ac:dyDescent="0.15">
      <c r="A151" s="126"/>
      <c r="B151" s="14">
        <v>80</v>
      </c>
      <c r="C151" s="15">
        <v>7.7198676233728643</v>
      </c>
      <c r="D151" s="16">
        <v>7.4441748735331377</v>
      </c>
      <c r="E151" s="16">
        <v>7.9955603732125908</v>
      </c>
      <c r="F151" s="15">
        <v>6.3675960802845273</v>
      </c>
      <c r="G151" s="16">
        <v>6.0712233003152667</v>
      </c>
      <c r="H151" s="16">
        <v>6.6639688602537879</v>
      </c>
      <c r="I151" s="17">
        <v>82.483228870477447</v>
      </c>
      <c r="J151" s="15">
        <v>1.3522715430883367</v>
      </c>
      <c r="K151" s="16">
        <v>1.1426499103774648</v>
      </c>
      <c r="L151" s="16">
        <v>1.5618931757992087</v>
      </c>
      <c r="M151" s="17">
        <v>17.516771129522553</v>
      </c>
    </row>
    <row r="152" spans="1:13" s="7" customFormat="1" x14ac:dyDescent="0.15">
      <c r="A152" s="127"/>
      <c r="B152" s="18">
        <v>85</v>
      </c>
      <c r="C152" s="19">
        <v>5.2779994010893851</v>
      </c>
      <c r="D152" s="20">
        <v>4.7204170770064451</v>
      </c>
      <c r="E152" s="20">
        <v>5.8355817251723252</v>
      </c>
      <c r="F152" s="19">
        <v>3.8995676402928932</v>
      </c>
      <c r="G152" s="20">
        <v>3.4125413815957453</v>
      </c>
      <c r="H152" s="20">
        <v>4.386593898990041</v>
      </c>
      <c r="I152" s="21">
        <v>73.883442265795225</v>
      </c>
      <c r="J152" s="19">
        <v>1.3784317607964922</v>
      </c>
      <c r="K152" s="20">
        <v>1.0806260103492527</v>
      </c>
      <c r="L152" s="20">
        <v>1.6762375112437318</v>
      </c>
      <c r="M152" s="21">
        <v>26.116557734204786</v>
      </c>
    </row>
    <row r="153" spans="1:13" s="7" customFormat="1" x14ac:dyDescent="0.15">
      <c r="A153" s="125" t="s">
        <v>41</v>
      </c>
      <c r="B153" s="10">
        <v>65</v>
      </c>
      <c r="C153" s="11">
        <v>18.260237092422205</v>
      </c>
      <c r="D153" s="12">
        <v>17.885738277051235</v>
      </c>
      <c r="E153" s="12">
        <v>18.634735907793175</v>
      </c>
      <c r="F153" s="11">
        <v>16.967828429804143</v>
      </c>
      <c r="G153" s="12">
        <v>16.614627461100618</v>
      </c>
      <c r="H153" s="12">
        <v>17.321029398507669</v>
      </c>
      <c r="I153" s="13">
        <v>92.922278850615811</v>
      </c>
      <c r="J153" s="11">
        <v>1.2924086626180671</v>
      </c>
      <c r="K153" s="12">
        <v>1.1438910309087471</v>
      </c>
      <c r="L153" s="12">
        <v>1.4409262943273871</v>
      </c>
      <c r="M153" s="13">
        <v>7.0777211493842112</v>
      </c>
    </row>
    <row r="154" spans="1:13" s="7" customFormat="1" x14ac:dyDescent="0.15">
      <c r="A154" s="126"/>
      <c r="B154" s="14">
        <v>70</v>
      </c>
      <c r="C154" s="15">
        <v>14.44031432461029</v>
      </c>
      <c r="D154" s="16">
        <v>14.092264423346236</v>
      </c>
      <c r="E154" s="16">
        <v>14.788364225874343</v>
      </c>
      <c r="F154" s="15">
        <v>13.109749448467738</v>
      </c>
      <c r="G154" s="16">
        <v>12.779631978274477</v>
      </c>
      <c r="H154" s="16">
        <v>13.439866918661</v>
      </c>
      <c r="I154" s="17">
        <v>90.785762371703356</v>
      </c>
      <c r="J154" s="15">
        <v>1.3305648761425559</v>
      </c>
      <c r="K154" s="16">
        <v>1.1735888308281441</v>
      </c>
      <c r="L154" s="16">
        <v>1.4875409214569677</v>
      </c>
      <c r="M154" s="17">
        <v>9.2142376282966723</v>
      </c>
    </row>
    <row r="155" spans="1:13" s="7" customFormat="1" x14ac:dyDescent="0.15">
      <c r="A155" s="126"/>
      <c r="B155" s="14">
        <v>75</v>
      </c>
      <c r="C155" s="15">
        <v>10.955584718794867</v>
      </c>
      <c r="D155" s="16">
        <v>10.644474265186329</v>
      </c>
      <c r="E155" s="16">
        <v>11.266695172403406</v>
      </c>
      <c r="F155" s="15">
        <v>9.6424712235791787</v>
      </c>
      <c r="G155" s="16">
        <v>9.3421606889688817</v>
      </c>
      <c r="H155" s="16">
        <v>9.9427817581894757</v>
      </c>
      <c r="I155" s="17">
        <v>88.014208927041793</v>
      </c>
      <c r="J155" s="15">
        <v>1.3131134952156869</v>
      </c>
      <c r="K155" s="16">
        <v>1.1451963442907787</v>
      </c>
      <c r="L155" s="16">
        <v>1.4810306461405951</v>
      </c>
      <c r="M155" s="17">
        <v>11.985791072958191</v>
      </c>
    </row>
    <row r="156" spans="1:13" s="7" customFormat="1" x14ac:dyDescent="0.15">
      <c r="A156" s="126"/>
      <c r="B156" s="14">
        <v>80</v>
      </c>
      <c r="C156" s="15">
        <v>7.8060161540424176</v>
      </c>
      <c r="D156" s="16">
        <v>7.5429739602256474</v>
      </c>
      <c r="E156" s="16">
        <v>8.0690583478591869</v>
      </c>
      <c r="F156" s="15">
        <v>6.4035378588540581</v>
      </c>
      <c r="G156" s="16">
        <v>6.1278540872595126</v>
      </c>
      <c r="H156" s="16">
        <v>6.6792216304486036</v>
      </c>
      <c r="I156" s="17">
        <v>82.033366732631308</v>
      </c>
      <c r="J156" s="15">
        <v>1.4024782951883588</v>
      </c>
      <c r="K156" s="16">
        <v>1.2108614973650593</v>
      </c>
      <c r="L156" s="16">
        <v>1.5940950930116582</v>
      </c>
      <c r="M156" s="17">
        <v>17.966633267368685</v>
      </c>
    </row>
    <row r="157" spans="1:13" s="7" customFormat="1" x14ac:dyDescent="0.15">
      <c r="A157" s="127"/>
      <c r="B157" s="18">
        <v>85</v>
      </c>
      <c r="C157" s="19">
        <v>5.4566503222935072</v>
      </c>
      <c r="D157" s="20">
        <v>4.9443809225560136</v>
      </c>
      <c r="E157" s="20">
        <v>5.9689197220310009</v>
      </c>
      <c r="F157" s="19">
        <v>4.0081178471786441</v>
      </c>
      <c r="G157" s="20">
        <v>3.5661539915299842</v>
      </c>
      <c r="H157" s="20">
        <v>4.4500817028273039</v>
      </c>
      <c r="I157" s="21">
        <v>73.45381526104417</v>
      </c>
      <c r="J157" s="19">
        <v>1.4485324751148625</v>
      </c>
      <c r="K157" s="20">
        <v>1.1797629180405407</v>
      </c>
      <c r="L157" s="20">
        <v>1.7173020321891843</v>
      </c>
      <c r="M157" s="21">
        <v>26.546184738955819</v>
      </c>
    </row>
    <row r="158" spans="1:13" s="7" customFormat="1" x14ac:dyDescent="0.15">
      <c r="A158" s="125" t="s">
        <v>42</v>
      </c>
      <c r="B158" s="10">
        <v>65</v>
      </c>
      <c r="C158" s="11">
        <v>18.932415845004883</v>
      </c>
      <c r="D158" s="12">
        <v>18.47333908502991</v>
      </c>
      <c r="E158" s="12">
        <v>19.391492604979856</v>
      </c>
      <c r="F158" s="11">
        <v>17.231417878064814</v>
      </c>
      <c r="G158" s="12">
        <v>16.793968545923317</v>
      </c>
      <c r="H158" s="12">
        <v>17.668867210206312</v>
      </c>
      <c r="I158" s="13">
        <v>91.015420425656572</v>
      </c>
      <c r="J158" s="11">
        <v>1.7009979669400674</v>
      </c>
      <c r="K158" s="12">
        <v>1.4671451075491007</v>
      </c>
      <c r="L158" s="12">
        <v>1.9348508263310342</v>
      </c>
      <c r="M158" s="13">
        <v>8.984579574343428</v>
      </c>
    </row>
    <row r="159" spans="1:13" s="7" customFormat="1" x14ac:dyDescent="0.15">
      <c r="A159" s="126"/>
      <c r="B159" s="14">
        <v>70</v>
      </c>
      <c r="C159" s="15">
        <v>14.870038641106607</v>
      </c>
      <c r="D159" s="16">
        <v>14.421677981005359</v>
      </c>
      <c r="E159" s="16">
        <v>15.318399301207855</v>
      </c>
      <c r="F159" s="15">
        <v>13.163786284924734</v>
      </c>
      <c r="G159" s="16">
        <v>12.733579539897827</v>
      </c>
      <c r="H159" s="16">
        <v>13.593993029951642</v>
      </c>
      <c r="I159" s="17">
        <v>88.525568780533476</v>
      </c>
      <c r="J159" s="15">
        <v>1.7062523561818754</v>
      </c>
      <c r="K159" s="16">
        <v>1.4615898419000968</v>
      </c>
      <c r="L159" s="16">
        <v>1.9509148704636541</v>
      </c>
      <c r="M159" s="17">
        <v>11.474431219466547</v>
      </c>
    </row>
    <row r="160" spans="1:13" s="7" customFormat="1" x14ac:dyDescent="0.15">
      <c r="A160" s="126"/>
      <c r="B160" s="14">
        <v>75</v>
      </c>
      <c r="C160" s="15">
        <v>11.14995822279441</v>
      </c>
      <c r="D160" s="16">
        <v>10.718690916437327</v>
      </c>
      <c r="E160" s="16">
        <v>11.581225529151494</v>
      </c>
      <c r="F160" s="15">
        <v>9.4549650060960158</v>
      </c>
      <c r="G160" s="16">
        <v>9.0330295789627808</v>
      </c>
      <c r="H160" s="16">
        <v>9.8769004332292507</v>
      </c>
      <c r="I160" s="17">
        <v>84.798210156220705</v>
      </c>
      <c r="J160" s="15">
        <v>1.6949932166983965</v>
      </c>
      <c r="K160" s="16">
        <v>1.4325012683726204</v>
      </c>
      <c r="L160" s="16">
        <v>1.9574851650241727</v>
      </c>
      <c r="M160" s="17">
        <v>15.201789843779309</v>
      </c>
    </row>
    <row r="161" spans="1:13" s="7" customFormat="1" x14ac:dyDescent="0.15">
      <c r="A161" s="126"/>
      <c r="B161" s="14">
        <v>80</v>
      </c>
      <c r="C161" s="15">
        <v>8.2101873188303891</v>
      </c>
      <c r="D161" s="16">
        <v>7.8302099366213067</v>
      </c>
      <c r="E161" s="16">
        <v>8.5901647010394715</v>
      </c>
      <c r="F161" s="15">
        <v>6.5395465340645078</v>
      </c>
      <c r="G161" s="16">
        <v>6.1336567502273924</v>
      </c>
      <c r="H161" s="16">
        <v>6.9454363179016232</v>
      </c>
      <c r="I161" s="17">
        <v>79.65161183430979</v>
      </c>
      <c r="J161" s="15">
        <v>1.6706407847658811</v>
      </c>
      <c r="K161" s="16">
        <v>1.3723739035413938</v>
      </c>
      <c r="L161" s="16">
        <v>1.9689076659903684</v>
      </c>
      <c r="M161" s="17">
        <v>20.348388165690206</v>
      </c>
    </row>
    <row r="162" spans="1:13" s="7" customFormat="1" x14ac:dyDescent="0.15">
      <c r="A162" s="127"/>
      <c r="B162" s="18">
        <v>85</v>
      </c>
      <c r="C162" s="19">
        <v>6.0532776782005282</v>
      </c>
      <c r="D162" s="20">
        <v>5.1962833256879124</v>
      </c>
      <c r="E162" s="20">
        <v>6.910272030713144</v>
      </c>
      <c r="F162" s="19">
        <v>4.3504857459587543</v>
      </c>
      <c r="G162" s="20">
        <v>3.6306380965793368</v>
      </c>
      <c r="H162" s="20">
        <v>5.0703333953381717</v>
      </c>
      <c r="I162" s="21">
        <v>71.869918699187011</v>
      </c>
      <c r="J162" s="19">
        <v>1.7027919322417746</v>
      </c>
      <c r="K162" s="20">
        <v>1.2590148780185737</v>
      </c>
      <c r="L162" s="20">
        <v>2.1465689864649757</v>
      </c>
      <c r="M162" s="21">
        <v>28.130081300813011</v>
      </c>
    </row>
    <row r="163" spans="1:13" s="7" customFormat="1" x14ac:dyDescent="0.15">
      <c r="A163" s="125" t="s">
        <v>43</v>
      </c>
      <c r="B163" s="10">
        <v>65</v>
      </c>
      <c r="C163" s="11">
        <v>17.522103212271798</v>
      </c>
      <c r="D163" s="12">
        <v>17.045619362650758</v>
      </c>
      <c r="E163" s="12">
        <v>17.998587061892838</v>
      </c>
      <c r="F163" s="11">
        <v>16.343959471090333</v>
      </c>
      <c r="G163" s="12">
        <v>15.894311265880548</v>
      </c>
      <c r="H163" s="12">
        <v>16.79360767630012</v>
      </c>
      <c r="I163" s="13">
        <v>93.27624242986802</v>
      </c>
      <c r="J163" s="11">
        <v>1.1781437411814673</v>
      </c>
      <c r="K163" s="12">
        <v>0.98985228972899553</v>
      </c>
      <c r="L163" s="12">
        <v>1.3664351926339391</v>
      </c>
      <c r="M163" s="13">
        <v>6.7237575701319994</v>
      </c>
    </row>
    <row r="164" spans="1:13" s="7" customFormat="1" x14ac:dyDescent="0.15">
      <c r="A164" s="126"/>
      <c r="B164" s="14">
        <v>70</v>
      </c>
      <c r="C164" s="15">
        <v>13.887802951879005</v>
      </c>
      <c r="D164" s="16">
        <v>13.428567368721538</v>
      </c>
      <c r="E164" s="16">
        <v>14.347038535036472</v>
      </c>
      <c r="F164" s="15">
        <v>12.659113875939619</v>
      </c>
      <c r="G164" s="16">
        <v>12.223931627989788</v>
      </c>
      <c r="H164" s="16">
        <v>13.09429612388945</v>
      </c>
      <c r="I164" s="17">
        <v>91.152746908947563</v>
      </c>
      <c r="J164" s="15">
        <v>1.228689075939386</v>
      </c>
      <c r="K164" s="16">
        <v>1.0258416032188491</v>
      </c>
      <c r="L164" s="16">
        <v>1.431536548659923</v>
      </c>
      <c r="M164" s="17">
        <v>8.8472530910524316</v>
      </c>
    </row>
    <row r="165" spans="1:13" s="7" customFormat="1" x14ac:dyDescent="0.15">
      <c r="A165" s="126"/>
      <c r="B165" s="14">
        <v>75</v>
      </c>
      <c r="C165" s="15">
        <v>10.355352952002058</v>
      </c>
      <c r="D165" s="16">
        <v>9.9197775304434757</v>
      </c>
      <c r="E165" s="16">
        <v>10.790928373560639</v>
      </c>
      <c r="F165" s="15">
        <v>9.0982514959403211</v>
      </c>
      <c r="G165" s="16">
        <v>8.6797190320832698</v>
      </c>
      <c r="H165" s="16">
        <v>9.5167839597973725</v>
      </c>
      <c r="I165" s="17">
        <v>87.860370748457257</v>
      </c>
      <c r="J165" s="15">
        <v>1.2571014560617386</v>
      </c>
      <c r="K165" s="16">
        <v>1.0357502051283956</v>
      </c>
      <c r="L165" s="16">
        <v>1.4784527069950817</v>
      </c>
      <c r="M165" s="17">
        <v>12.139629251542763</v>
      </c>
    </row>
    <row r="166" spans="1:13" s="7" customFormat="1" x14ac:dyDescent="0.15">
      <c r="A166" s="126"/>
      <c r="B166" s="14">
        <v>80</v>
      </c>
      <c r="C166" s="15">
        <v>7.7963401154763581</v>
      </c>
      <c r="D166" s="16">
        <v>7.4262855151238973</v>
      </c>
      <c r="E166" s="16">
        <v>8.1663947158288188</v>
      </c>
      <c r="F166" s="15">
        <v>6.4862763951958957</v>
      </c>
      <c r="G166" s="16">
        <v>6.0989654441367129</v>
      </c>
      <c r="H166" s="16">
        <v>6.8735873462550785</v>
      </c>
      <c r="I166" s="17">
        <v>83.196426773635991</v>
      </c>
      <c r="J166" s="15">
        <v>1.3100637202804626</v>
      </c>
      <c r="K166" s="16">
        <v>1.0484797563289354</v>
      </c>
      <c r="L166" s="16">
        <v>1.5716476842319898</v>
      </c>
      <c r="M166" s="17">
        <v>16.803573226364012</v>
      </c>
    </row>
    <row r="167" spans="1:13" s="7" customFormat="1" x14ac:dyDescent="0.15">
      <c r="A167" s="127"/>
      <c r="B167" s="18">
        <v>85</v>
      </c>
      <c r="C167" s="19">
        <v>5.5341595598260849</v>
      </c>
      <c r="D167" s="20">
        <v>4.7982570094896948</v>
      </c>
      <c r="E167" s="20">
        <v>6.2700621101624749</v>
      </c>
      <c r="F167" s="19">
        <v>4.1641176200154808</v>
      </c>
      <c r="G167" s="20">
        <v>3.5210647129295838</v>
      </c>
      <c r="H167" s="20">
        <v>4.8071705271013778</v>
      </c>
      <c r="I167" s="21">
        <v>75.243902439024396</v>
      </c>
      <c r="J167" s="19">
        <v>1.3700419398106041</v>
      </c>
      <c r="K167" s="20">
        <v>0.99574387717412194</v>
      </c>
      <c r="L167" s="20">
        <v>1.7443400024470863</v>
      </c>
      <c r="M167" s="21">
        <v>24.756097560975611</v>
      </c>
    </row>
    <row r="168" spans="1:13" s="7" customFormat="1" x14ac:dyDescent="0.15">
      <c r="A168" s="125" t="s">
        <v>44</v>
      </c>
      <c r="B168" s="10">
        <v>65</v>
      </c>
      <c r="C168" s="11">
        <v>17.947483898163409</v>
      </c>
      <c r="D168" s="12">
        <v>17.578848040571366</v>
      </c>
      <c r="E168" s="12">
        <v>18.316119755755452</v>
      </c>
      <c r="F168" s="11">
        <v>16.590841695518542</v>
      </c>
      <c r="G168" s="12">
        <v>16.24620644229714</v>
      </c>
      <c r="H168" s="12">
        <v>16.935476948739943</v>
      </c>
      <c r="I168" s="13">
        <v>92.441045160744267</v>
      </c>
      <c r="J168" s="11">
        <v>1.3566422026448697</v>
      </c>
      <c r="K168" s="12">
        <v>1.2297379690287396</v>
      </c>
      <c r="L168" s="12">
        <v>1.4835464362609998</v>
      </c>
      <c r="M168" s="13">
        <v>7.5589548392557511</v>
      </c>
    </row>
    <row r="169" spans="1:13" s="7" customFormat="1" x14ac:dyDescent="0.15">
      <c r="A169" s="126"/>
      <c r="B169" s="14">
        <v>70</v>
      </c>
      <c r="C169" s="15">
        <v>14.348701873716308</v>
      </c>
      <c r="D169" s="16">
        <v>14.021008915392256</v>
      </c>
      <c r="E169" s="16">
        <v>14.67639483204036</v>
      </c>
      <c r="F169" s="15">
        <v>12.974469058406308</v>
      </c>
      <c r="G169" s="16">
        <v>12.66678196784126</v>
      </c>
      <c r="H169" s="16">
        <v>13.282156148971357</v>
      </c>
      <c r="I169" s="17">
        <v>90.422598313041163</v>
      </c>
      <c r="J169" s="15">
        <v>1.3742328153100032</v>
      </c>
      <c r="K169" s="16">
        <v>1.241600722396109</v>
      </c>
      <c r="L169" s="16">
        <v>1.5068649082238974</v>
      </c>
      <c r="M169" s="17">
        <v>9.5774016869588596</v>
      </c>
    </row>
    <row r="170" spans="1:13" s="7" customFormat="1" x14ac:dyDescent="0.15">
      <c r="A170" s="126"/>
      <c r="B170" s="14">
        <v>75</v>
      </c>
      <c r="C170" s="15">
        <v>11.027551507747386</v>
      </c>
      <c r="D170" s="16">
        <v>10.743055568680493</v>
      </c>
      <c r="E170" s="16">
        <v>11.31204744681428</v>
      </c>
      <c r="F170" s="15">
        <v>9.6312791186160673</v>
      </c>
      <c r="G170" s="16">
        <v>9.3583746296926602</v>
      </c>
      <c r="H170" s="16">
        <v>9.9041836075394745</v>
      </c>
      <c r="I170" s="17">
        <v>87.338328112542754</v>
      </c>
      <c r="J170" s="15">
        <v>1.3962723891313193</v>
      </c>
      <c r="K170" s="16">
        <v>1.2546554125691309</v>
      </c>
      <c r="L170" s="16">
        <v>1.5378893656935078</v>
      </c>
      <c r="M170" s="17">
        <v>12.661671887457254</v>
      </c>
    </row>
    <row r="171" spans="1:13" s="7" customFormat="1" x14ac:dyDescent="0.15">
      <c r="A171" s="126"/>
      <c r="B171" s="14">
        <v>80</v>
      </c>
      <c r="C171" s="15">
        <v>8.2087381378720927</v>
      </c>
      <c r="D171" s="16">
        <v>7.9713692804424099</v>
      </c>
      <c r="E171" s="16">
        <v>8.4461069953017756</v>
      </c>
      <c r="F171" s="15">
        <v>6.8506692610449678</v>
      </c>
      <c r="G171" s="16">
        <v>6.6062319053713177</v>
      </c>
      <c r="H171" s="16">
        <v>7.0951066167186179</v>
      </c>
      <c r="I171" s="17">
        <v>83.455814352738386</v>
      </c>
      <c r="J171" s="15">
        <v>1.3580688768271245</v>
      </c>
      <c r="K171" s="16">
        <v>1.2009679415440853</v>
      </c>
      <c r="L171" s="16">
        <v>1.5151698121101638</v>
      </c>
      <c r="M171" s="17">
        <v>16.544185647261607</v>
      </c>
    </row>
    <row r="172" spans="1:13" s="7" customFormat="1" x14ac:dyDescent="0.15">
      <c r="A172" s="127"/>
      <c r="B172" s="18">
        <v>85</v>
      </c>
      <c r="C172" s="19">
        <v>6.1101932241044601</v>
      </c>
      <c r="D172" s="20">
        <v>5.6317432219424148</v>
      </c>
      <c r="E172" s="20">
        <v>6.5886432262665053</v>
      </c>
      <c r="F172" s="19">
        <v>4.775186703574497</v>
      </c>
      <c r="G172" s="20">
        <v>4.3556799749628272</v>
      </c>
      <c r="H172" s="20">
        <v>5.1946934321861669</v>
      </c>
      <c r="I172" s="21">
        <v>78.151157065484981</v>
      </c>
      <c r="J172" s="19">
        <v>1.3350065205299626</v>
      </c>
      <c r="K172" s="20">
        <v>1.1179770566337779</v>
      </c>
      <c r="L172" s="20">
        <v>1.5520359844261473</v>
      </c>
      <c r="M172" s="21">
        <v>21.848842934515016</v>
      </c>
    </row>
    <row r="173" spans="1:13" s="7" customFormat="1" x14ac:dyDescent="0.15">
      <c r="A173" s="125" t="s">
        <v>45</v>
      </c>
      <c r="B173" s="10">
        <v>65</v>
      </c>
      <c r="C173" s="11">
        <v>17.684578140338981</v>
      </c>
      <c r="D173" s="12">
        <v>17.247903951285487</v>
      </c>
      <c r="E173" s="12">
        <v>18.121252329392476</v>
      </c>
      <c r="F173" s="11">
        <v>16.256902405449853</v>
      </c>
      <c r="G173" s="12">
        <v>15.851167401800735</v>
      </c>
      <c r="H173" s="12">
        <v>16.66263740909897</v>
      </c>
      <c r="I173" s="13">
        <v>91.927001461049485</v>
      </c>
      <c r="J173" s="11">
        <v>1.4276757348891242</v>
      </c>
      <c r="K173" s="12">
        <v>1.268256904410457</v>
      </c>
      <c r="L173" s="12">
        <v>1.5870945653677915</v>
      </c>
      <c r="M173" s="13">
        <v>8.0729985389504932</v>
      </c>
    </row>
    <row r="174" spans="1:13" s="7" customFormat="1" x14ac:dyDescent="0.15">
      <c r="A174" s="126"/>
      <c r="B174" s="14">
        <v>70</v>
      </c>
      <c r="C174" s="15">
        <v>14.007491459031337</v>
      </c>
      <c r="D174" s="16">
        <v>13.615994989585836</v>
      </c>
      <c r="E174" s="16">
        <v>14.398987928476839</v>
      </c>
      <c r="F174" s="15">
        <v>12.532044427089838</v>
      </c>
      <c r="G174" s="16">
        <v>12.166180304775439</v>
      </c>
      <c r="H174" s="16">
        <v>12.897908549404237</v>
      </c>
      <c r="I174" s="17">
        <v>89.466729026700904</v>
      </c>
      <c r="J174" s="15">
        <v>1.475447031941501</v>
      </c>
      <c r="K174" s="16">
        <v>1.3076689620005804</v>
      </c>
      <c r="L174" s="16">
        <v>1.6432251018824215</v>
      </c>
      <c r="M174" s="17">
        <v>10.533270973299118</v>
      </c>
    </row>
    <row r="175" spans="1:13" s="7" customFormat="1" x14ac:dyDescent="0.15">
      <c r="A175" s="126"/>
      <c r="B175" s="14">
        <v>75</v>
      </c>
      <c r="C175" s="15">
        <v>10.91747698070407</v>
      </c>
      <c r="D175" s="16">
        <v>10.579749166561889</v>
      </c>
      <c r="E175" s="16">
        <v>11.25520479484625</v>
      </c>
      <c r="F175" s="15">
        <v>9.4183314313658482</v>
      </c>
      <c r="G175" s="16">
        <v>9.0940865731434002</v>
      </c>
      <c r="H175" s="16">
        <v>9.7425762895882961</v>
      </c>
      <c r="I175" s="17">
        <v>86.26838827333583</v>
      </c>
      <c r="J175" s="15">
        <v>1.4991455493382213</v>
      </c>
      <c r="K175" s="16">
        <v>1.3172585312389624</v>
      </c>
      <c r="L175" s="16">
        <v>1.6810325674374802</v>
      </c>
      <c r="M175" s="17">
        <v>13.73161172666417</v>
      </c>
    </row>
    <row r="176" spans="1:13" s="7" customFormat="1" x14ac:dyDescent="0.15">
      <c r="A176" s="126"/>
      <c r="B176" s="14">
        <v>80</v>
      </c>
      <c r="C176" s="15">
        <v>8.3350034037107772</v>
      </c>
      <c r="D176" s="16">
        <v>8.0621956193617432</v>
      </c>
      <c r="E176" s="16">
        <v>8.6078111880598112</v>
      </c>
      <c r="F176" s="15">
        <v>6.7761411442665453</v>
      </c>
      <c r="G176" s="16">
        <v>6.482836729058099</v>
      </c>
      <c r="H176" s="16">
        <v>7.0694455594749916</v>
      </c>
      <c r="I176" s="17">
        <v>81.297401045448652</v>
      </c>
      <c r="J176" s="15">
        <v>1.5588622594442318</v>
      </c>
      <c r="K176" s="16">
        <v>1.3477828221175172</v>
      </c>
      <c r="L176" s="16">
        <v>1.7699416967709465</v>
      </c>
      <c r="M176" s="17">
        <v>18.702598954551359</v>
      </c>
    </row>
    <row r="177" spans="1:13" s="7" customFormat="1" x14ac:dyDescent="0.15">
      <c r="A177" s="127"/>
      <c r="B177" s="18">
        <v>85</v>
      </c>
      <c r="C177" s="19">
        <v>5.7886837777541658</v>
      </c>
      <c r="D177" s="20">
        <v>5.2180201571156921</v>
      </c>
      <c r="E177" s="20">
        <v>6.3593473983926394</v>
      </c>
      <c r="F177" s="19">
        <v>4.2362855342510572</v>
      </c>
      <c r="G177" s="20">
        <v>3.7501464017059374</v>
      </c>
      <c r="H177" s="20">
        <v>4.7224246667961776</v>
      </c>
      <c r="I177" s="21">
        <v>73.18218954248367</v>
      </c>
      <c r="J177" s="19">
        <v>1.5523982435031085</v>
      </c>
      <c r="K177" s="20">
        <v>1.2602639848674868</v>
      </c>
      <c r="L177" s="20">
        <v>1.8445325021387302</v>
      </c>
      <c r="M177" s="21">
        <v>26.817810457516337</v>
      </c>
    </row>
    <row r="178" spans="1:13" s="7" customFormat="1" x14ac:dyDescent="0.15">
      <c r="A178" s="125" t="s">
        <v>46</v>
      </c>
      <c r="B178" s="10">
        <v>65</v>
      </c>
      <c r="C178" s="11">
        <v>17.820794515279005</v>
      </c>
      <c r="D178" s="12">
        <v>17.5390359688916</v>
      </c>
      <c r="E178" s="12">
        <v>18.102553061666409</v>
      </c>
      <c r="F178" s="11">
        <v>16.619112240525016</v>
      </c>
      <c r="G178" s="12">
        <v>16.351910156902434</v>
      </c>
      <c r="H178" s="12">
        <v>16.886314324147598</v>
      </c>
      <c r="I178" s="13">
        <v>93.256853538579875</v>
      </c>
      <c r="J178" s="11">
        <v>1.2016822747539897</v>
      </c>
      <c r="K178" s="12">
        <v>1.1013633952436896</v>
      </c>
      <c r="L178" s="12">
        <v>1.3020011542642898</v>
      </c>
      <c r="M178" s="13">
        <v>6.7431464614201353</v>
      </c>
    </row>
    <row r="179" spans="1:13" s="7" customFormat="1" x14ac:dyDescent="0.15">
      <c r="A179" s="126"/>
      <c r="B179" s="14">
        <v>70</v>
      </c>
      <c r="C179" s="15">
        <v>14.057494541792218</v>
      </c>
      <c r="D179" s="16">
        <v>13.805912115827603</v>
      </c>
      <c r="E179" s="16">
        <v>14.309076967756834</v>
      </c>
      <c r="F179" s="15">
        <v>12.862963833153543</v>
      </c>
      <c r="G179" s="16">
        <v>12.623161151398531</v>
      </c>
      <c r="H179" s="16">
        <v>13.102766514908556</v>
      </c>
      <c r="I179" s="17">
        <v>91.502534786071607</v>
      </c>
      <c r="J179" s="15">
        <v>1.1945307086386774</v>
      </c>
      <c r="K179" s="16">
        <v>1.0903379572841367</v>
      </c>
      <c r="L179" s="16">
        <v>1.298723459993218</v>
      </c>
      <c r="M179" s="17">
        <v>8.4974652139284004</v>
      </c>
    </row>
    <row r="180" spans="1:13" s="7" customFormat="1" x14ac:dyDescent="0.15">
      <c r="A180" s="126"/>
      <c r="B180" s="14">
        <v>75</v>
      </c>
      <c r="C180" s="15">
        <v>10.617393736061993</v>
      </c>
      <c r="D180" s="16">
        <v>10.397152983903746</v>
      </c>
      <c r="E180" s="16">
        <v>10.837634488220241</v>
      </c>
      <c r="F180" s="15">
        <v>9.4307524523283721</v>
      </c>
      <c r="G180" s="16">
        <v>9.2166435140185463</v>
      </c>
      <c r="H180" s="16">
        <v>9.6448613906381979</v>
      </c>
      <c r="I180" s="17">
        <v>88.823610452504994</v>
      </c>
      <c r="J180" s="15">
        <v>1.1866412837336204</v>
      </c>
      <c r="K180" s="16">
        <v>1.0754515898695596</v>
      </c>
      <c r="L180" s="16">
        <v>1.2978309775976813</v>
      </c>
      <c r="M180" s="17">
        <v>11.17638954749499</v>
      </c>
    </row>
    <row r="181" spans="1:13" s="7" customFormat="1" x14ac:dyDescent="0.15">
      <c r="A181" s="126"/>
      <c r="B181" s="14">
        <v>80</v>
      </c>
      <c r="C181" s="15">
        <v>7.6648714246671918</v>
      </c>
      <c r="D181" s="16">
        <v>7.4861456543097216</v>
      </c>
      <c r="E181" s="16">
        <v>7.8435971950246621</v>
      </c>
      <c r="F181" s="15">
        <v>6.4713898054293679</v>
      </c>
      <c r="G181" s="16">
        <v>6.2824769162446206</v>
      </c>
      <c r="H181" s="16">
        <v>6.6603026946141153</v>
      </c>
      <c r="I181" s="17">
        <v>84.429202355607089</v>
      </c>
      <c r="J181" s="15">
        <v>1.1934816192378244</v>
      </c>
      <c r="K181" s="16">
        <v>1.068040908748995</v>
      </c>
      <c r="L181" s="16">
        <v>1.3189223297266537</v>
      </c>
      <c r="M181" s="17">
        <v>15.570797644392908</v>
      </c>
    </row>
    <row r="182" spans="1:13" s="7" customFormat="1" x14ac:dyDescent="0.15">
      <c r="A182" s="127"/>
      <c r="B182" s="18">
        <v>85</v>
      </c>
      <c r="C182" s="19">
        <v>5.2376885876769785</v>
      </c>
      <c r="D182" s="20">
        <v>4.8871702912800368</v>
      </c>
      <c r="E182" s="20">
        <v>5.5882068840739203</v>
      </c>
      <c r="F182" s="19">
        <v>4.0227437349025399</v>
      </c>
      <c r="G182" s="20">
        <v>3.7125160934667534</v>
      </c>
      <c r="H182" s="20">
        <v>4.3329713763383264</v>
      </c>
      <c r="I182" s="21">
        <v>76.803797468354432</v>
      </c>
      <c r="J182" s="19">
        <v>1.2149448527744384</v>
      </c>
      <c r="K182" s="20">
        <v>1.0406541492257122</v>
      </c>
      <c r="L182" s="20">
        <v>1.3892355563231646</v>
      </c>
      <c r="M182" s="21">
        <v>23.196202531645572</v>
      </c>
    </row>
    <row r="183" spans="1:13" s="7" customFormat="1" x14ac:dyDescent="0.15">
      <c r="A183" s="125" t="s">
        <v>47</v>
      </c>
      <c r="B183" s="10">
        <v>65</v>
      </c>
      <c r="C183" s="11">
        <v>17.511663263454619</v>
      </c>
      <c r="D183" s="12">
        <v>17.1406594809519</v>
      </c>
      <c r="E183" s="12">
        <v>17.882667045957337</v>
      </c>
      <c r="F183" s="11">
        <v>16.178773260954557</v>
      </c>
      <c r="G183" s="12">
        <v>15.832085911650916</v>
      </c>
      <c r="H183" s="12">
        <v>16.5254606102582</v>
      </c>
      <c r="I183" s="13">
        <v>92.388558514132171</v>
      </c>
      <c r="J183" s="11">
        <v>1.3328900025000603</v>
      </c>
      <c r="K183" s="12">
        <v>1.1978560486586403</v>
      </c>
      <c r="L183" s="12">
        <v>1.4679239563414803</v>
      </c>
      <c r="M183" s="13">
        <v>7.6114414858678243</v>
      </c>
    </row>
    <row r="184" spans="1:13" s="7" customFormat="1" x14ac:dyDescent="0.15">
      <c r="A184" s="126"/>
      <c r="B184" s="14">
        <v>70</v>
      </c>
      <c r="C184" s="15">
        <v>13.916360302639751</v>
      </c>
      <c r="D184" s="16">
        <v>13.579225749401155</v>
      </c>
      <c r="E184" s="16">
        <v>14.253494855878346</v>
      </c>
      <c r="F184" s="15">
        <v>12.558648899256058</v>
      </c>
      <c r="G184" s="16">
        <v>12.242280860465938</v>
      </c>
      <c r="H184" s="16">
        <v>12.875016938046178</v>
      </c>
      <c r="I184" s="17">
        <v>90.243775140500262</v>
      </c>
      <c r="J184" s="15">
        <v>1.357711403383693</v>
      </c>
      <c r="K184" s="16">
        <v>1.2150751532107709</v>
      </c>
      <c r="L184" s="16">
        <v>1.5003476535566151</v>
      </c>
      <c r="M184" s="17">
        <v>9.7562248594997438</v>
      </c>
    </row>
    <row r="185" spans="1:13" s="7" customFormat="1" x14ac:dyDescent="0.15">
      <c r="A185" s="126"/>
      <c r="B185" s="14">
        <v>75</v>
      </c>
      <c r="C185" s="15">
        <v>10.733645344321985</v>
      </c>
      <c r="D185" s="16">
        <v>10.433455955731532</v>
      </c>
      <c r="E185" s="16">
        <v>11.033834732912439</v>
      </c>
      <c r="F185" s="15">
        <v>9.3573754096628274</v>
      </c>
      <c r="G185" s="16">
        <v>9.0699637678342508</v>
      </c>
      <c r="H185" s="16">
        <v>9.644787051491404</v>
      </c>
      <c r="I185" s="17">
        <v>87.177982032104367</v>
      </c>
      <c r="J185" s="15">
        <v>1.3762699346591569</v>
      </c>
      <c r="K185" s="16">
        <v>1.2210489922118044</v>
      </c>
      <c r="L185" s="16">
        <v>1.5314908771065094</v>
      </c>
      <c r="M185" s="17">
        <v>12.822017967895622</v>
      </c>
    </row>
    <row r="186" spans="1:13" s="7" customFormat="1" x14ac:dyDescent="0.15">
      <c r="A186" s="126"/>
      <c r="B186" s="14">
        <v>80</v>
      </c>
      <c r="C186" s="15">
        <v>7.7633727864644531</v>
      </c>
      <c r="D186" s="16">
        <v>7.506412640081872</v>
      </c>
      <c r="E186" s="16">
        <v>8.020332932847035</v>
      </c>
      <c r="F186" s="15">
        <v>6.396854758404225</v>
      </c>
      <c r="G186" s="16">
        <v>6.1339322625186776</v>
      </c>
      <c r="H186" s="16">
        <v>6.6597772542897724</v>
      </c>
      <c r="I186" s="17">
        <v>82.397882136450136</v>
      </c>
      <c r="J186" s="15">
        <v>1.3665180280602283</v>
      </c>
      <c r="K186" s="16">
        <v>1.1930030913428533</v>
      </c>
      <c r="L186" s="16">
        <v>1.5400329647776032</v>
      </c>
      <c r="M186" s="17">
        <v>17.602117863549864</v>
      </c>
    </row>
    <row r="187" spans="1:13" s="7" customFormat="1" x14ac:dyDescent="0.15">
      <c r="A187" s="127"/>
      <c r="B187" s="18">
        <v>85</v>
      </c>
      <c r="C187" s="19">
        <v>5.6577458335243724</v>
      </c>
      <c r="D187" s="20">
        <v>5.1608403918964587</v>
      </c>
      <c r="E187" s="20">
        <v>6.1546512751522862</v>
      </c>
      <c r="F187" s="19">
        <v>4.2913042250284663</v>
      </c>
      <c r="G187" s="20">
        <v>3.8588550385038225</v>
      </c>
      <c r="H187" s="20">
        <v>4.7237534115531101</v>
      </c>
      <c r="I187" s="21">
        <v>75.848303393213584</v>
      </c>
      <c r="J187" s="19">
        <v>1.3664416084959063</v>
      </c>
      <c r="K187" s="20">
        <v>1.1227910123230647</v>
      </c>
      <c r="L187" s="20">
        <v>1.610092204668748</v>
      </c>
      <c r="M187" s="21">
        <v>24.151696606786427</v>
      </c>
    </row>
    <row r="188" spans="1:13" s="7" customFormat="1" x14ac:dyDescent="0.15">
      <c r="A188" s="125" t="s">
        <v>48</v>
      </c>
      <c r="B188" s="10">
        <v>65</v>
      </c>
      <c r="C188" s="11">
        <v>18.886516352548007</v>
      </c>
      <c r="D188" s="12">
        <v>18.504367402011251</v>
      </c>
      <c r="E188" s="12">
        <v>19.268665303084763</v>
      </c>
      <c r="F188" s="11">
        <v>17.012738041970771</v>
      </c>
      <c r="G188" s="12">
        <v>16.65893189961346</v>
      </c>
      <c r="H188" s="12">
        <v>17.366544184328081</v>
      </c>
      <c r="I188" s="13">
        <v>90.078751022157448</v>
      </c>
      <c r="J188" s="11">
        <v>1.8737783105772399</v>
      </c>
      <c r="K188" s="12">
        <v>1.7047159442842421</v>
      </c>
      <c r="L188" s="12">
        <v>2.0428406768702376</v>
      </c>
      <c r="M188" s="13">
        <v>9.9212489778425734</v>
      </c>
    </row>
    <row r="189" spans="1:13" s="7" customFormat="1" x14ac:dyDescent="0.15">
      <c r="A189" s="126"/>
      <c r="B189" s="14">
        <v>70</v>
      </c>
      <c r="C189" s="15">
        <v>14.937436614443529</v>
      </c>
      <c r="D189" s="16">
        <v>14.592516098680749</v>
      </c>
      <c r="E189" s="16">
        <v>15.282357130206309</v>
      </c>
      <c r="F189" s="15">
        <v>13.056344487282722</v>
      </c>
      <c r="G189" s="16">
        <v>12.734295947806002</v>
      </c>
      <c r="H189" s="16">
        <v>13.378393026759442</v>
      </c>
      <c r="I189" s="17">
        <v>87.406861192355365</v>
      </c>
      <c r="J189" s="15">
        <v>1.8810921271608092</v>
      </c>
      <c r="K189" s="16">
        <v>1.7067909513614028</v>
      </c>
      <c r="L189" s="16">
        <v>2.0553933029602156</v>
      </c>
      <c r="M189" s="17">
        <v>12.59313880764465</v>
      </c>
    </row>
    <row r="190" spans="1:13" s="7" customFormat="1" x14ac:dyDescent="0.15">
      <c r="A190" s="126"/>
      <c r="B190" s="14">
        <v>75</v>
      </c>
      <c r="C190" s="15">
        <v>11.418021445163623</v>
      </c>
      <c r="D190" s="16">
        <v>11.119173188612606</v>
      </c>
      <c r="E190" s="16">
        <v>11.716869701714639</v>
      </c>
      <c r="F190" s="15">
        <v>9.5066181492303699</v>
      </c>
      <c r="G190" s="16">
        <v>9.2174793446577947</v>
      </c>
      <c r="H190" s="16">
        <v>9.795756953802945</v>
      </c>
      <c r="I190" s="17">
        <v>83.259767858091791</v>
      </c>
      <c r="J190" s="15">
        <v>1.9114032959332548</v>
      </c>
      <c r="K190" s="16">
        <v>1.7266359257884443</v>
      </c>
      <c r="L190" s="16">
        <v>2.0961706660780655</v>
      </c>
      <c r="M190" s="17">
        <v>16.740232141908223</v>
      </c>
    </row>
    <row r="191" spans="1:13" s="7" customFormat="1" x14ac:dyDescent="0.15">
      <c r="A191" s="126"/>
      <c r="B191" s="14">
        <v>80</v>
      </c>
      <c r="C191" s="15">
        <v>8.4198073786569445</v>
      </c>
      <c r="D191" s="16">
        <v>8.175475855137849</v>
      </c>
      <c r="E191" s="16">
        <v>8.66413890217604</v>
      </c>
      <c r="F191" s="15">
        <v>6.5539353946822327</v>
      </c>
      <c r="G191" s="16">
        <v>6.2900310800699932</v>
      </c>
      <c r="H191" s="16">
        <v>6.8178397092944723</v>
      </c>
      <c r="I191" s="17">
        <v>77.839493232298381</v>
      </c>
      <c r="J191" s="15">
        <v>1.8658719839747107</v>
      </c>
      <c r="K191" s="16">
        <v>1.6627658007066475</v>
      </c>
      <c r="L191" s="16">
        <v>2.0689781672427738</v>
      </c>
      <c r="M191" s="17">
        <v>22.160506767701598</v>
      </c>
    </row>
    <row r="192" spans="1:13" s="7" customFormat="1" x14ac:dyDescent="0.15">
      <c r="A192" s="127"/>
      <c r="B192" s="18">
        <v>85</v>
      </c>
      <c r="C192" s="19">
        <v>5.9365313827174306</v>
      </c>
      <c r="D192" s="20">
        <v>5.4092943649116823</v>
      </c>
      <c r="E192" s="20">
        <v>6.463768400523179</v>
      </c>
      <c r="F192" s="19">
        <v>4.0566297781902447</v>
      </c>
      <c r="G192" s="20">
        <v>3.6251906621268462</v>
      </c>
      <c r="H192" s="20">
        <v>4.4880688942536429</v>
      </c>
      <c r="I192" s="21">
        <v>68.333333333333343</v>
      </c>
      <c r="J192" s="19">
        <v>1.8799016045271861</v>
      </c>
      <c r="K192" s="20">
        <v>1.5897049055053381</v>
      </c>
      <c r="L192" s="20">
        <v>2.1700983035490342</v>
      </c>
      <c r="M192" s="21">
        <v>31.666666666666664</v>
      </c>
    </row>
    <row r="193" spans="1:13" s="7" customFormat="1" x14ac:dyDescent="0.15">
      <c r="A193" s="125" t="s">
        <v>49</v>
      </c>
      <c r="B193" s="10">
        <v>65</v>
      </c>
      <c r="C193" s="11">
        <v>18.397058049492227</v>
      </c>
      <c r="D193" s="12">
        <v>17.755743928323898</v>
      </c>
      <c r="E193" s="12">
        <v>19.038372170660555</v>
      </c>
      <c r="F193" s="11">
        <v>17.208779106667265</v>
      </c>
      <c r="G193" s="12">
        <v>16.599058228481613</v>
      </c>
      <c r="H193" s="12">
        <v>17.818499984852917</v>
      </c>
      <c r="I193" s="13">
        <v>93.540929535427765</v>
      </c>
      <c r="J193" s="11">
        <v>1.1882789428249652</v>
      </c>
      <c r="K193" s="12">
        <v>0.91749525662301901</v>
      </c>
      <c r="L193" s="12">
        <v>1.4590626290269113</v>
      </c>
      <c r="M193" s="13">
        <v>6.4590704645722559</v>
      </c>
    </row>
    <row r="194" spans="1:13" s="7" customFormat="1" x14ac:dyDescent="0.15">
      <c r="A194" s="126"/>
      <c r="B194" s="14">
        <v>70</v>
      </c>
      <c r="C194" s="15">
        <v>14.134463822497608</v>
      </c>
      <c r="D194" s="16">
        <v>13.508704955133179</v>
      </c>
      <c r="E194" s="16">
        <v>14.760222689862037</v>
      </c>
      <c r="F194" s="15">
        <v>12.986892094786207</v>
      </c>
      <c r="G194" s="16">
        <v>12.391700586789703</v>
      </c>
      <c r="H194" s="16">
        <v>13.58208360278271</v>
      </c>
      <c r="I194" s="17">
        <v>91.88103813400528</v>
      </c>
      <c r="J194" s="15">
        <v>1.1475717277114048</v>
      </c>
      <c r="K194" s="16">
        <v>0.86865578072900584</v>
      </c>
      <c r="L194" s="16">
        <v>1.4264876746938038</v>
      </c>
      <c r="M194" s="17">
        <v>8.1189618659947502</v>
      </c>
    </row>
    <row r="195" spans="1:13" s="7" customFormat="1" x14ac:dyDescent="0.15">
      <c r="A195" s="126"/>
      <c r="B195" s="14">
        <v>75</v>
      </c>
      <c r="C195" s="15">
        <v>10.669185244604153</v>
      </c>
      <c r="D195" s="16">
        <v>10.075416647690798</v>
      </c>
      <c r="E195" s="16">
        <v>11.262953841517508</v>
      </c>
      <c r="F195" s="15">
        <v>9.4668373442307594</v>
      </c>
      <c r="G195" s="16">
        <v>8.8936555977412262</v>
      </c>
      <c r="H195" s="16">
        <v>10.040019090720293</v>
      </c>
      <c r="I195" s="17">
        <v>88.730649315687245</v>
      </c>
      <c r="J195" s="15">
        <v>1.2023479003733921</v>
      </c>
      <c r="K195" s="16">
        <v>0.89401811284463006</v>
      </c>
      <c r="L195" s="16">
        <v>1.5106776879021542</v>
      </c>
      <c r="M195" s="17">
        <v>11.269350684312741</v>
      </c>
    </row>
    <row r="196" spans="1:13" s="7" customFormat="1" x14ac:dyDescent="0.15">
      <c r="A196" s="126"/>
      <c r="B196" s="14">
        <v>80</v>
      </c>
      <c r="C196" s="15">
        <v>7.3960023609283505</v>
      </c>
      <c r="D196" s="16">
        <v>6.8702263859042425</v>
      </c>
      <c r="E196" s="16">
        <v>7.9217783359524585</v>
      </c>
      <c r="F196" s="15">
        <v>6.1458299805998751</v>
      </c>
      <c r="G196" s="16">
        <v>5.608400771888733</v>
      </c>
      <c r="H196" s="16">
        <v>6.6832591893110171</v>
      </c>
      <c r="I196" s="17">
        <v>83.096647089610272</v>
      </c>
      <c r="J196" s="15">
        <v>1.2501723803284757</v>
      </c>
      <c r="K196" s="16">
        <v>0.90208520214066779</v>
      </c>
      <c r="L196" s="16">
        <v>1.5982595585162835</v>
      </c>
      <c r="M196" s="17">
        <v>16.903352910389732</v>
      </c>
    </row>
    <row r="197" spans="1:13" s="7" customFormat="1" x14ac:dyDescent="0.15">
      <c r="A197" s="127"/>
      <c r="B197" s="18">
        <v>85</v>
      </c>
      <c r="C197" s="19">
        <v>5.3686941875282761</v>
      </c>
      <c r="D197" s="20">
        <v>4.379065415644126</v>
      </c>
      <c r="E197" s="20">
        <v>6.3583229594124262</v>
      </c>
      <c r="F197" s="19">
        <v>4.1185076127066607</v>
      </c>
      <c r="G197" s="20">
        <v>3.2460335233717719</v>
      </c>
      <c r="H197" s="20">
        <v>4.990981702041549</v>
      </c>
      <c r="I197" s="21">
        <v>76.713395638629294</v>
      </c>
      <c r="J197" s="19">
        <v>1.2501865748216157</v>
      </c>
      <c r="K197" s="20">
        <v>0.7623672584138641</v>
      </c>
      <c r="L197" s="20">
        <v>1.7380058912293672</v>
      </c>
      <c r="M197" s="21">
        <v>23.286604361370717</v>
      </c>
    </row>
    <row r="198" spans="1:13" s="7" customFormat="1" x14ac:dyDescent="0.15">
      <c r="A198" s="125" t="s">
        <v>50</v>
      </c>
      <c r="B198" s="10">
        <v>65</v>
      </c>
      <c r="C198" s="11">
        <v>18.545407556127596</v>
      </c>
      <c r="D198" s="12">
        <v>17.91786765582961</v>
      </c>
      <c r="E198" s="12">
        <v>19.172947456425582</v>
      </c>
      <c r="F198" s="11">
        <v>17.436388620494181</v>
      </c>
      <c r="G198" s="12">
        <v>16.837250219892518</v>
      </c>
      <c r="H198" s="12">
        <v>18.035527021095845</v>
      </c>
      <c r="I198" s="13">
        <v>94.019980783506782</v>
      </c>
      <c r="J198" s="11">
        <v>1.1090189356334117</v>
      </c>
      <c r="K198" s="12">
        <v>0.87521816519941631</v>
      </c>
      <c r="L198" s="12">
        <v>1.342819706067407</v>
      </c>
      <c r="M198" s="13">
        <v>5.9800192164931971</v>
      </c>
    </row>
    <row r="199" spans="1:13" s="7" customFormat="1" x14ac:dyDescent="0.15">
      <c r="A199" s="126"/>
      <c r="B199" s="14">
        <v>70</v>
      </c>
      <c r="C199" s="15">
        <v>14.537650086237667</v>
      </c>
      <c r="D199" s="16">
        <v>13.945180119444087</v>
      </c>
      <c r="E199" s="16">
        <v>15.130120053031247</v>
      </c>
      <c r="F199" s="15">
        <v>13.430885423268126</v>
      </c>
      <c r="G199" s="16">
        <v>12.86350014125115</v>
      </c>
      <c r="H199" s="16">
        <v>13.998270705285103</v>
      </c>
      <c r="I199" s="17">
        <v>92.386908087591962</v>
      </c>
      <c r="J199" s="15">
        <v>1.1067646629695396</v>
      </c>
      <c r="K199" s="16">
        <v>0.86320624370961641</v>
      </c>
      <c r="L199" s="16">
        <v>1.3503230822294627</v>
      </c>
      <c r="M199" s="17">
        <v>7.6130919124080352</v>
      </c>
    </row>
    <row r="200" spans="1:13" s="7" customFormat="1" x14ac:dyDescent="0.15">
      <c r="A200" s="126"/>
      <c r="B200" s="14">
        <v>75</v>
      </c>
      <c r="C200" s="15">
        <v>11.169686002110129</v>
      </c>
      <c r="D200" s="16">
        <v>10.640073944437107</v>
      </c>
      <c r="E200" s="16">
        <v>11.699298059783152</v>
      </c>
      <c r="F200" s="15">
        <v>9.9830107081803483</v>
      </c>
      <c r="G200" s="16">
        <v>9.463382037063834</v>
      </c>
      <c r="H200" s="16">
        <v>10.502639379296863</v>
      </c>
      <c r="I200" s="17">
        <v>89.375929693049571</v>
      </c>
      <c r="J200" s="15">
        <v>1.1866752939297815</v>
      </c>
      <c r="K200" s="16">
        <v>0.91726750118682521</v>
      </c>
      <c r="L200" s="16">
        <v>1.4560830866727379</v>
      </c>
      <c r="M200" s="17">
        <v>10.624070306950436</v>
      </c>
    </row>
    <row r="201" spans="1:13" s="7" customFormat="1" x14ac:dyDescent="0.15">
      <c r="A201" s="126"/>
      <c r="B201" s="14">
        <v>80</v>
      </c>
      <c r="C201" s="15">
        <v>8.2554524961412614</v>
      </c>
      <c r="D201" s="16">
        <v>7.8197546030831733</v>
      </c>
      <c r="E201" s="16">
        <v>8.6911503891993505</v>
      </c>
      <c r="F201" s="15">
        <v>7.0577084301825019</v>
      </c>
      <c r="G201" s="16">
        <v>6.5928278071506785</v>
      </c>
      <c r="H201" s="16">
        <v>7.5225890532143254</v>
      </c>
      <c r="I201" s="17">
        <v>85.491478916284663</v>
      </c>
      <c r="J201" s="15">
        <v>1.1977440659587586</v>
      </c>
      <c r="K201" s="16">
        <v>0.89061273651586004</v>
      </c>
      <c r="L201" s="16">
        <v>1.5048753954016572</v>
      </c>
      <c r="M201" s="17">
        <v>14.508521083715332</v>
      </c>
    </row>
    <row r="202" spans="1:13" s="7" customFormat="1" x14ac:dyDescent="0.15">
      <c r="A202" s="127"/>
      <c r="B202" s="18">
        <v>85</v>
      </c>
      <c r="C202" s="19">
        <v>5.80794218917503</v>
      </c>
      <c r="D202" s="20">
        <v>4.877828599643073</v>
      </c>
      <c r="E202" s="20">
        <v>6.738055778706987</v>
      </c>
      <c r="F202" s="19">
        <v>4.5001936167780032</v>
      </c>
      <c r="G202" s="20">
        <v>3.6822026517840629</v>
      </c>
      <c r="H202" s="20">
        <v>5.318184581771944</v>
      </c>
      <c r="I202" s="21">
        <v>77.483443708609272</v>
      </c>
      <c r="J202" s="19">
        <v>1.3077485723970268</v>
      </c>
      <c r="K202" s="20">
        <v>0.8677662201191535</v>
      </c>
      <c r="L202" s="20">
        <v>1.7477309246749</v>
      </c>
      <c r="M202" s="21">
        <v>22.516556291390732</v>
      </c>
    </row>
    <row r="203" spans="1:13" s="7" customFormat="1" x14ac:dyDescent="0.15">
      <c r="A203" s="125" t="s">
        <v>51</v>
      </c>
      <c r="B203" s="10">
        <v>65</v>
      </c>
      <c r="C203" s="11">
        <v>19.812075132399574</v>
      </c>
      <c r="D203" s="12">
        <v>18.704823732677468</v>
      </c>
      <c r="E203" s="12">
        <v>20.91932653212168</v>
      </c>
      <c r="F203" s="11">
        <v>17.793789476225061</v>
      </c>
      <c r="G203" s="12">
        <v>16.769939805734872</v>
      </c>
      <c r="H203" s="12">
        <v>18.817639146715251</v>
      </c>
      <c r="I203" s="13">
        <v>89.812850785761867</v>
      </c>
      <c r="J203" s="11">
        <v>2.0182856561745148</v>
      </c>
      <c r="K203" s="12">
        <v>1.506841289924941</v>
      </c>
      <c r="L203" s="12">
        <v>2.5297300224240886</v>
      </c>
      <c r="M203" s="13">
        <v>10.187149214238149</v>
      </c>
    </row>
    <row r="204" spans="1:13" s="7" customFormat="1" x14ac:dyDescent="0.15">
      <c r="A204" s="126"/>
      <c r="B204" s="14">
        <v>70</v>
      </c>
      <c r="C204" s="15">
        <v>15.804334976432077</v>
      </c>
      <c r="D204" s="16">
        <v>14.785336745839317</v>
      </c>
      <c r="E204" s="16">
        <v>16.823333207024838</v>
      </c>
      <c r="F204" s="15">
        <v>13.735181702323779</v>
      </c>
      <c r="G204" s="16">
        <v>12.783369870629702</v>
      </c>
      <c r="H204" s="16">
        <v>14.686993534017855</v>
      </c>
      <c r="I204" s="17">
        <v>86.907685282589327</v>
      </c>
      <c r="J204" s="15">
        <v>2.0691532741082996</v>
      </c>
      <c r="K204" s="16">
        <v>1.5380457798088423</v>
      </c>
      <c r="L204" s="16">
        <v>2.600260768407757</v>
      </c>
      <c r="M204" s="17">
        <v>13.092314717410675</v>
      </c>
    </row>
    <row r="205" spans="1:13" s="7" customFormat="1" x14ac:dyDescent="0.15">
      <c r="A205" s="126"/>
      <c r="B205" s="14">
        <v>75</v>
      </c>
      <c r="C205" s="15">
        <v>12.068578328983889</v>
      </c>
      <c r="D205" s="16">
        <v>11.133732294487768</v>
      </c>
      <c r="E205" s="16">
        <v>13.003424363480011</v>
      </c>
      <c r="F205" s="15">
        <v>10.206883871542074</v>
      </c>
      <c r="G205" s="16">
        <v>9.3268303437282718</v>
      </c>
      <c r="H205" s="16">
        <v>11.086937399355875</v>
      </c>
      <c r="I205" s="17">
        <v>84.574036753187642</v>
      </c>
      <c r="J205" s="15">
        <v>1.8616944574418171</v>
      </c>
      <c r="K205" s="16">
        <v>1.3207535781818787</v>
      </c>
      <c r="L205" s="16">
        <v>2.4026353367017554</v>
      </c>
      <c r="M205" s="17">
        <v>15.425963246812369</v>
      </c>
    </row>
    <row r="206" spans="1:13" s="7" customFormat="1" x14ac:dyDescent="0.15">
      <c r="A206" s="126"/>
      <c r="B206" s="14">
        <v>80</v>
      </c>
      <c r="C206" s="15">
        <v>8.964362814843426</v>
      </c>
      <c r="D206" s="16">
        <v>8.1601531001540177</v>
      </c>
      <c r="E206" s="16">
        <v>9.7685725295328343</v>
      </c>
      <c r="F206" s="15">
        <v>6.899495716771793</v>
      </c>
      <c r="G206" s="16">
        <v>6.0683710605207617</v>
      </c>
      <c r="H206" s="16">
        <v>7.7306203730228242</v>
      </c>
      <c r="I206" s="17">
        <v>76.965824111306915</v>
      </c>
      <c r="J206" s="15">
        <v>2.0648670980716322</v>
      </c>
      <c r="K206" s="16">
        <v>1.4503173741786579</v>
      </c>
      <c r="L206" s="16">
        <v>2.6794168219646064</v>
      </c>
      <c r="M206" s="17">
        <v>23.034175888693074</v>
      </c>
    </row>
    <row r="207" spans="1:13" s="7" customFormat="1" x14ac:dyDescent="0.15">
      <c r="A207" s="127"/>
      <c r="B207" s="18">
        <v>85</v>
      </c>
      <c r="C207" s="19">
        <v>6.9452495018987781</v>
      </c>
      <c r="D207" s="20">
        <v>5.1460181922803194</v>
      </c>
      <c r="E207" s="20">
        <v>8.7444808115172368</v>
      </c>
      <c r="F207" s="19">
        <v>4.9195517305116336</v>
      </c>
      <c r="G207" s="20">
        <v>3.4561371395583711</v>
      </c>
      <c r="H207" s="20">
        <v>6.3829663214648962</v>
      </c>
      <c r="I207" s="21">
        <v>70.833333333333329</v>
      </c>
      <c r="J207" s="19">
        <v>2.025697771387144</v>
      </c>
      <c r="K207" s="20">
        <v>1.1353410707411755</v>
      </c>
      <c r="L207" s="20">
        <v>2.9160544720331125</v>
      </c>
      <c r="M207" s="21">
        <v>29.166666666666675</v>
      </c>
    </row>
    <row r="208" spans="1:13" s="7" customFormat="1" x14ac:dyDescent="0.15">
      <c r="A208" s="125" t="s">
        <v>52</v>
      </c>
      <c r="B208" s="10">
        <v>65</v>
      </c>
      <c r="C208" s="11">
        <v>18.220152043894785</v>
      </c>
      <c r="D208" s="12">
        <v>17.586027272967804</v>
      </c>
      <c r="E208" s="12">
        <v>18.854276814821766</v>
      </c>
      <c r="F208" s="11">
        <v>17.148775168707147</v>
      </c>
      <c r="G208" s="12">
        <v>16.550354664731529</v>
      </c>
      <c r="H208" s="12">
        <v>17.747195672682764</v>
      </c>
      <c r="I208" s="13">
        <v>94.119824727002566</v>
      </c>
      <c r="J208" s="11">
        <v>1.0713768751876374</v>
      </c>
      <c r="K208" s="12">
        <v>0.87341222919393147</v>
      </c>
      <c r="L208" s="12">
        <v>1.2693415211813432</v>
      </c>
      <c r="M208" s="13">
        <v>5.8801752729974313</v>
      </c>
    </row>
    <row r="209" spans="1:13" s="7" customFormat="1" x14ac:dyDescent="0.15">
      <c r="A209" s="126"/>
      <c r="B209" s="14">
        <v>70</v>
      </c>
      <c r="C209" s="15">
        <v>14.26491739093473</v>
      </c>
      <c r="D209" s="16">
        <v>13.697241334326163</v>
      </c>
      <c r="E209" s="16">
        <v>14.832593447543298</v>
      </c>
      <c r="F209" s="15">
        <v>13.143071927295733</v>
      </c>
      <c r="G209" s="16">
        <v>12.605325384508356</v>
      </c>
      <c r="H209" s="16">
        <v>13.680818470083109</v>
      </c>
      <c r="I209" s="17">
        <v>92.135632945537253</v>
      </c>
      <c r="J209" s="15">
        <v>1.1218454636389974</v>
      </c>
      <c r="K209" s="16">
        <v>0.91402969100186526</v>
      </c>
      <c r="L209" s="16">
        <v>1.3296612362761295</v>
      </c>
      <c r="M209" s="17">
        <v>7.8643670544627442</v>
      </c>
    </row>
    <row r="210" spans="1:13" s="7" customFormat="1" x14ac:dyDescent="0.15">
      <c r="A210" s="126"/>
      <c r="B210" s="14">
        <v>75</v>
      </c>
      <c r="C210" s="15">
        <v>10.993728068317346</v>
      </c>
      <c r="D210" s="16">
        <v>10.506856129227076</v>
      </c>
      <c r="E210" s="16">
        <v>11.480600007407615</v>
      </c>
      <c r="F210" s="15">
        <v>9.8530704656883934</v>
      </c>
      <c r="G210" s="16">
        <v>9.3840442101857384</v>
      </c>
      <c r="H210" s="16">
        <v>10.322096721191048</v>
      </c>
      <c r="I210" s="17">
        <v>89.624469556271862</v>
      </c>
      <c r="J210" s="15">
        <v>1.1406576026289532</v>
      </c>
      <c r="K210" s="16">
        <v>0.91801762674496112</v>
      </c>
      <c r="L210" s="16">
        <v>1.3632975785129453</v>
      </c>
      <c r="M210" s="17">
        <v>10.375530443728154</v>
      </c>
    </row>
    <row r="211" spans="1:13" s="7" customFormat="1" x14ac:dyDescent="0.15">
      <c r="A211" s="126"/>
      <c r="B211" s="14">
        <v>80</v>
      </c>
      <c r="C211" s="15">
        <v>7.9606460693368186</v>
      </c>
      <c r="D211" s="16">
        <v>7.5577731497193996</v>
      </c>
      <c r="E211" s="16">
        <v>8.3635189889542367</v>
      </c>
      <c r="F211" s="15">
        <v>6.8137678086242195</v>
      </c>
      <c r="G211" s="16">
        <v>6.4016119051730183</v>
      </c>
      <c r="H211" s="16">
        <v>7.2259237120754207</v>
      </c>
      <c r="I211" s="17">
        <v>85.593150973886438</v>
      </c>
      <c r="J211" s="15">
        <v>1.1468782607125994</v>
      </c>
      <c r="K211" s="16">
        <v>0.90061130217708252</v>
      </c>
      <c r="L211" s="16">
        <v>1.3931452192481162</v>
      </c>
      <c r="M211" s="17">
        <v>14.406849026113566</v>
      </c>
    </row>
    <row r="212" spans="1:13" s="7" customFormat="1" x14ac:dyDescent="0.15">
      <c r="A212" s="127"/>
      <c r="B212" s="18">
        <v>85</v>
      </c>
      <c r="C212" s="19">
        <v>5.7449128413451493</v>
      </c>
      <c r="D212" s="20">
        <v>4.9965863672367181</v>
      </c>
      <c r="E212" s="20">
        <v>6.4932393154535806</v>
      </c>
      <c r="F212" s="19">
        <v>4.6589336462279567</v>
      </c>
      <c r="G212" s="20">
        <v>3.9863046317147468</v>
      </c>
      <c r="H212" s="20">
        <v>5.3315626607411666</v>
      </c>
      <c r="I212" s="21">
        <v>81.096681096681095</v>
      </c>
      <c r="J212" s="19">
        <v>1.0859791951171927</v>
      </c>
      <c r="K212" s="20">
        <v>0.76325389394998222</v>
      </c>
      <c r="L212" s="20">
        <v>1.4087044962844031</v>
      </c>
      <c r="M212" s="21">
        <v>18.903318903318901</v>
      </c>
    </row>
    <row r="213" spans="1:13" s="7" customFormat="1" x14ac:dyDescent="0.15">
      <c r="A213" s="125" t="s">
        <v>53</v>
      </c>
      <c r="B213" s="10">
        <v>65</v>
      </c>
      <c r="C213" s="11">
        <v>17.265234449304863</v>
      </c>
      <c r="D213" s="12">
        <v>16.59541434951749</v>
      </c>
      <c r="E213" s="12">
        <v>17.935054549092236</v>
      </c>
      <c r="F213" s="11">
        <v>16.239629594959634</v>
      </c>
      <c r="G213" s="12">
        <v>15.603292680255445</v>
      </c>
      <c r="H213" s="12">
        <v>16.875966509663826</v>
      </c>
      <c r="I213" s="13">
        <v>94.059710817384683</v>
      </c>
      <c r="J213" s="11">
        <v>1.0256048543452301</v>
      </c>
      <c r="K213" s="12">
        <v>0.81299524470088447</v>
      </c>
      <c r="L213" s="12">
        <v>1.2382144639895758</v>
      </c>
      <c r="M213" s="13">
        <v>5.9402891826153175</v>
      </c>
    </row>
    <row r="214" spans="1:13" s="7" customFormat="1" x14ac:dyDescent="0.15">
      <c r="A214" s="126"/>
      <c r="B214" s="14">
        <v>70</v>
      </c>
      <c r="C214" s="15">
        <v>13.719229775173057</v>
      </c>
      <c r="D214" s="16">
        <v>13.113249816217895</v>
      </c>
      <c r="E214" s="16">
        <v>14.325209734128219</v>
      </c>
      <c r="F214" s="15">
        <v>12.663685518273274</v>
      </c>
      <c r="G214" s="16">
        <v>12.085250238546822</v>
      </c>
      <c r="H214" s="16">
        <v>13.242120797999727</v>
      </c>
      <c r="I214" s="17">
        <v>92.306096813029953</v>
      </c>
      <c r="J214" s="15">
        <v>1.0555442568997808</v>
      </c>
      <c r="K214" s="16">
        <v>0.82930139695816207</v>
      </c>
      <c r="L214" s="16">
        <v>1.2817871168413997</v>
      </c>
      <c r="M214" s="17">
        <v>7.6939031869700276</v>
      </c>
    </row>
    <row r="215" spans="1:13" s="7" customFormat="1" x14ac:dyDescent="0.15">
      <c r="A215" s="126"/>
      <c r="B215" s="14">
        <v>75</v>
      </c>
      <c r="C215" s="15">
        <v>10.584458346427368</v>
      </c>
      <c r="D215" s="16">
        <v>10.053755704481329</v>
      </c>
      <c r="E215" s="16">
        <v>11.115160988373407</v>
      </c>
      <c r="F215" s="15">
        <v>9.4957885458728306</v>
      </c>
      <c r="G215" s="16">
        <v>8.9780768478298949</v>
      </c>
      <c r="H215" s="16">
        <v>10.013500243915766</v>
      </c>
      <c r="I215" s="17">
        <v>89.714449573869757</v>
      </c>
      <c r="J215" s="15">
        <v>1.0886698005545363</v>
      </c>
      <c r="K215" s="16">
        <v>0.84034066111099104</v>
      </c>
      <c r="L215" s="16">
        <v>1.3369989399980817</v>
      </c>
      <c r="M215" s="17">
        <v>10.285550426130225</v>
      </c>
    </row>
    <row r="216" spans="1:13" s="7" customFormat="1" x14ac:dyDescent="0.15">
      <c r="A216" s="126"/>
      <c r="B216" s="14">
        <v>80</v>
      </c>
      <c r="C216" s="15">
        <v>8.0889851831208475</v>
      </c>
      <c r="D216" s="16">
        <v>7.672395299271443</v>
      </c>
      <c r="E216" s="16">
        <v>8.5055750669702519</v>
      </c>
      <c r="F216" s="15">
        <v>7.0326227791022085</v>
      </c>
      <c r="G216" s="16">
        <v>6.5878628300143109</v>
      </c>
      <c r="H216" s="16">
        <v>7.477382728190106</v>
      </c>
      <c r="I216" s="17">
        <v>86.940730139759268</v>
      </c>
      <c r="J216" s="15">
        <v>1.0563624040186379</v>
      </c>
      <c r="K216" s="16">
        <v>0.77010626790007897</v>
      </c>
      <c r="L216" s="16">
        <v>1.3426185401371968</v>
      </c>
      <c r="M216" s="17">
        <v>13.059269860240713</v>
      </c>
    </row>
    <row r="217" spans="1:13" s="7" customFormat="1" x14ac:dyDescent="0.15">
      <c r="A217" s="127"/>
      <c r="B217" s="18">
        <v>85</v>
      </c>
      <c r="C217" s="19">
        <v>5.3945609119102667</v>
      </c>
      <c r="D217" s="20">
        <v>4.5443893111144344</v>
      </c>
      <c r="E217" s="20">
        <v>6.2447325127060989</v>
      </c>
      <c r="F217" s="19">
        <v>4.2257393809963757</v>
      </c>
      <c r="G217" s="20">
        <v>3.470750908345507</v>
      </c>
      <c r="H217" s="20">
        <v>4.9807278536472444</v>
      </c>
      <c r="I217" s="21">
        <v>78.333333333333329</v>
      </c>
      <c r="J217" s="19">
        <v>1.1688215309138912</v>
      </c>
      <c r="K217" s="20">
        <v>0.76828988208219817</v>
      </c>
      <c r="L217" s="20">
        <v>1.5693531797455842</v>
      </c>
      <c r="M217" s="21">
        <v>21.666666666666668</v>
      </c>
    </row>
    <row r="218" spans="1:13" s="7" customFormat="1" x14ac:dyDescent="0.15">
      <c r="A218" s="125" t="s">
        <v>54</v>
      </c>
      <c r="B218" s="10">
        <v>65</v>
      </c>
      <c r="C218" s="11">
        <v>18.56498753701571</v>
      </c>
      <c r="D218" s="12">
        <v>18.150852278632073</v>
      </c>
      <c r="E218" s="12">
        <v>18.979122795399348</v>
      </c>
      <c r="F218" s="11">
        <v>16.846238681028343</v>
      </c>
      <c r="G218" s="12">
        <v>16.462733019174372</v>
      </c>
      <c r="H218" s="12">
        <v>17.229744342882313</v>
      </c>
      <c r="I218" s="13">
        <v>90.741987558243991</v>
      </c>
      <c r="J218" s="11">
        <v>1.7187488559873683</v>
      </c>
      <c r="K218" s="12">
        <v>1.5293207434098273</v>
      </c>
      <c r="L218" s="12">
        <v>1.9081769685649093</v>
      </c>
      <c r="M218" s="13">
        <v>9.2580124417560175</v>
      </c>
    </row>
    <row r="219" spans="1:13" s="7" customFormat="1" x14ac:dyDescent="0.15">
      <c r="A219" s="126"/>
      <c r="B219" s="14">
        <v>70</v>
      </c>
      <c r="C219" s="15">
        <v>14.644459054001699</v>
      </c>
      <c r="D219" s="16">
        <v>14.257698550326632</v>
      </c>
      <c r="E219" s="16">
        <v>15.031219557676765</v>
      </c>
      <c r="F219" s="15">
        <v>12.895801032158705</v>
      </c>
      <c r="G219" s="16">
        <v>12.535468388935385</v>
      </c>
      <c r="H219" s="16">
        <v>13.256133675382024</v>
      </c>
      <c r="I219" s="17">
        <v>88.05925152035465</v>
      </c>
      <c r="J219" s="15">
        <v>1.7486580218429957</v>
      </c>
      <c r="K219" s="16">
        <v>1.5502689843389319</v>
      </c>
      <c r="L219" s="16">
        <v>1.9470470593470595</v>
      </c>
      <c r="M219" s="17">
        <v>11.940748479645363</v>
      </c>
    </row>
    <row r="220" spans="1:13" s="7" customFormat="1" x14ac:dyDescent="0.15">
      <c r="A220" s="126"/>
      <c r="B220" s="14">
        <v>75</v>
      </c>
      <c r="C220" s="15">
        <v>11.032152650115277</v>
      </c>
      <c r="D220" s="16">
        <v>10.678434282971674</v>
      </c>
      <c r="E220" s="16">
        <v>11.38587101725888</v>
      </c>
      <c r="F220" s="15">
        <v>9.2861694595298943</v>
      </c>
      <c r="G220" s="16">
        <v>8.9501154418578004</v>
      </c>
      <c r="H220" s="16">
        <v>9.6222234772019881</v>
      </c>
      <c r="I220" s="17">
        <v>84.173685354443137</v>
      </c>
      <c r="J220" s="15">
        <v>1.7459831905853835</v>
      </c>
      <c r="K220" s="16">
        <v>1.5347830248190832</v>
      </c>
      <c r="L220" s="16">
        <v>1.9571833563516838</v>
      </c>
      <c r="M220" s="17">
        <v>15.82631464555686</v>
      </c>
    </row>
    <row r="221" spans="1:13" s="7" customFormat="1" x14ac:dyDescent="0.15">
      <c r="A221" s="126"/>
      <c r="B221" s="14">
        <v>80</v>
      </c>
      <c r="C221" s="15">
        <v>8.2076164713363156</v>
      </c>
      <c r="D221" s="16">
        <v>7.9158966467852547</v>
      </c>
      <c r="E221" s="16">
        <v>8.4993362958873764</v>
      </c>
      <c r="F221" s="15">
        <v>6.3448594174599133</v>
      </c>
      <c r="G221" s="16">
        <v>6.0336821361812314</v>
      </c>
      <c r="H221" s="16">
        <v>6.6560366987385953</v>
      </c>
      <c r="I221" s="17">
        <v>77.304530975810579</v>
      </c>
      <c r="J221" s="15">
        <v>1.8627570538764027</v>
      </c>
      <c r="K221" s="16">
        <v>1.6201973402876586</v>
      </c>
      <c r="L221" s="16">
        <v>2.1053167674651467</v>
      </c>
      <c r="M221" s="17">
        <v>22.695469024189428</v>
      </c>
    </row>
    <row r="222" spans="1:13" s="7" customFormat="1" x14ac:dyDescent="0.15">
      <c r="A222" s="127"/>
      <c r="B222" s="18">
        <v>85</v>
      </c>
      <c r="C222" s="19">
        <v>5.6660783016149816</v>
      </c>
      <c r="D222" s="20">
        <v>5.0711941210015778</v>
      </c>
      <c r="E222" s="20">
        <v>6.2609624822283854</v>
      </c>
      <c r="F222" s="19">
        <v>3.7111156127536726</v>
      </c>
      <c r="G222" s="20">
        <v>3.2280964348046925</v>
      </c>
      <c r="H222" s="20">
        <v>4.1941347907026527</v>
      </c>
      <c r="I222" s="21">
        <v>65.497076023391827</v>
      </c>
      <c r="J222" s="19">
        <v>1.9549626888613096</v>
      </c>
      <c r="K222" s="20">
        <v>1.6033617886391169</v>
      </c>
      <c r="L222" s="20">
        <v>2.3065635890835021</v>
      </c>
      <c r="M222" s="21">
        <v>34.502923976608187</v>
      </c>
    </row>
    <row r="223" spans="1:13" s="7" customFormat="1" x14ac:dyDescent="0.15">
      <c r="A223" s="125" t="s">
        <v>55</v>
      </c>
      <c r="B223" s="10">
        <v>65</v>
      </c>
      <c r="C223" s="11">
        <v>16.888275410844571</v>
      </c>
      <c r="D223" s="12">
        <v>16.272410171036316</v>
      </c>
      <c r="E223" s="12">
        <v>17.504140650652825</v>
      </c>
      <c r="F223" s="11">
        <v>15.684810217609435</v>
      </c>
      <c r="G223" s="12">
        <v>15.112691416586767</v>
      </c>
      <c r="H223" s="12">
        <v>16.256929018632103</v>
      </c>
      <c r="I223" s="13">
        <v>92.873960401768755</v>
      </c>
      <c r="J223" s="11">
        <v>1.2034651932351375</v>
      </c>
      <c r="K223" s="12">
        <v>0.99527760062207105</v>
      </c>
      <c r="L223" s="12">
        <v>1.4116527858482038</v>
      </c>
      <c r="M223" s="13">
        <v>7.1260395982312623</v>
      </c>
    </row>
    <row r="224" spans="1:13" s="7" customFormat="1" x14ac:dyDescent="0.15">
      <c r="A224" s="126"/>
      <c r="B224" s="14">
        <v>70</v>
      </c>
      <c r="C224" s="15">
        <v>13.504891270788843</v>
      </c>
      <c r="D224" s="16">
        <v>12.956392233543879</v>
      </c>
      <c r="E224" s="16">
        <v>14.053390308033807</v>
      </c>
      <c r="F224" s="15">
        <v>12.239931599183103</v>
      </c>
      <c r="G224" s="16">
        <v>11.729470785255186</v>
      </c>
      <c r="H224" s="16">
        <v>12.750392413111021</v>
      </c>
      <c r="I224" s="17">
        <v>90.633322059083483</v>
      </c>
      <c r="J224" s="15">
        <v>1.2649596716057403</v>
      </c>
      <c r="K224" s="16">
        <v>1.0409891288180642</v>
      </c>
      <c r="L224" s="16">
        <v>1.4889302143934164</v>
      </c>
      <c r="M224" s="17">
        <v>9.3666779409165279</v>
      </c>
    </row>
    <row r="225" spans="1:13" s="7" customFormat="1" x14ac:dyDescent="0.15">
      <c r="A225" s="126"/>
      <c r="B225" s="14">
        <v>75</v>
      </c>
      <c r="C225" s="15">
        <v>10.225133153107496</v>
      </c>
      <c r="D225" s="16">
        <v>9.7402735170618673</v>
      </c>
      <c r="E225" s="16">
        <v>10.709992789153125</v>
      </c>
      <c r="F225" s="15">
        <v>8.91135055069069</v>
      </c>
      <c r="G225" s="16">
        <v>8.4525489538613598</v>
      </c>
      <c r="H225" s="16">
        <v>9.3701521475200202</v>
      </c>
      <c r="I225" s="17">
        <v>87.151437709957463</v>
      </c>
      <c r="J225" s="15">
        <v>1.3137826024168049</v>
      </c>
      <c r="K225" s="16">
        <v>1.0693412421496584</v>
      </c>
      <c r="L225" s="16">
        <v>1.5582239626839514</v>
      </c>
      <c r="M225" s="17">
        <v>12.848562290042514</v>
      </c>
    </row>
    <row r="226" spans="1:13" s="7" customFormat="1" x14ac:dyDescent="0.15">
      <c r="A226" s="126"/>
      <c r="B226" s="14">
        <v>80</v>
      </c>
      <c r="C226" s="15">
        <v>7.3791323665671031</v>
      </c>
      <c r="D226" s="16">
        <v>6.9806160946662645</v>
      </c>
      <c r="E226" s="16">
        <v>7.7776486384679417</v>
      </c>
      <c r="F226" s="15">
        <v>6.0031027300106921</v>
      </c>
      <c r="G226" s="16">
        <v>5.5941868447792764</v>
      </c>
      <c r="H226" s="16">
        <v>6.4120186152421077</v>
      </c>
      <c r="I226" s="17">
        <v>81.35241965856531</v>
      </c>
      <c r="J226" s="15">
        <v>1.3760296365564102</v>
      </c>
      <c r="K226" s="16">
        <v>1.0989342779383848</v>
      </c>
      <c r="L226" s="16">
        <v>1.6531249951744356</v>
      </c>
      <c r="M226" s="17">
        <v>18.647580341434672</v>
      </c>
    </row>
    <row r="227" spans="1:13" s="7" customFormat="1" x14ac:dyDescent="0.15">
      <c r="A227" s="127"/>
      <c r="B227" s="18">
        <v>85</v>
      </c>
      <c r="C227" s="19">
        <v>5.1810183164181609</v>
      </c>
      <c r="D227" s="20">
        <v>4.4552865608254715</v>
      </c>
      <c r="E227" s="20">
        <v>5.9067500720108503</v>
      </c>
      <c r="F227" s="19">
        <v>3.8642954293726608</v>
      </c>
      <c r="G227" s="20">
        <v>3.2310574773464702</v>
      </c>
      <c r="H227" s="20">
        <v>4.4975333813988509</v>
      </c>
      <c r="I227" s="21">
        <v>74.585635359116012</v>
      </c>
      <c r="J227" s="19">
        <v>1.3167228870454994</v>
      </c>
      <c r="K227" s="20">
        <v>0.9398783312018244</v>
      </c>
      <c r="L227" s="20">
        <v>1.6935674428891745</v>
      </c>
      <c r="M227" s="21">
        <v>25.414364640883981</v>
      </c>
    </row>
    <row r="228" spans="1:13" s="7" customFormat="1" x14ac:dyDescent="0.15">
      <c r="A228" s="125" t="s">
        <v>56</v>
      </c>
      <c r="B228" s="10">
        <v>65</v>
      </c>
      <c r="C228" s="11">
        <v>17.14297005875418</v>
      </c>
      <c r="D228" s="12">
        <v>16.312951277823039</v>
      </c>
      <c r="E228" s="12">
        <v>17.972988839685321</v>
      </c>
      <c r="F228" s="11">
        <v>15.986707102860052</v>
      </c>
      <c r="G228" s="12">
        <v>15.199060254336141</v>
      </c>
      <c r="H228" s="12">
        <v>16.774353951383961</v>
      </c>
      <c r="I228" s="13">
        <v>93.255177183817835</v>
      </c>
      <c r="J228" s="11">
        <v>1.1562629558941253</v>
      </c>
      <c r="K228" s="12">
        <v>0.85895452582679266</v>
      </c>
      <c r="L228" s="12">
        <v>1.4535713859614581</v>
      </c>
      <c r="M228" s="13">
        <v>6.7448228161821433</v>
      </c>
    </row>
    <row r="229" spans="1:13" s="7" customFormat="1" x14ac:dyDescent="0.15">
      <c r="A229" s="126"/>
      <c r="B229" s="14">
        <v>70</v>
      </c>
      <c r="C229" s="15">
        <v>12.953485682904239</v>
      </c>
      <c r="D229" s="16">
        <v>12.193394953504329</v>
      </c>
      <c r="E229" s="16">
        <v>13.713576412304148</v>
      </c>
      <c r="F229" s="15">
        <v>11.834120734291064</v>
      </c>
      <c r="G229" s="16">
        <v>11.111841971354195</v>
      </c>
      <c r="H229" s="16">
        <v>12.556399497227932</v>
      </c>
      <c r="I229" s="17">
        <v>91.358581187992584</v>
      </c>
      <c r="J229" s="15">
        <v>1.1193649486131745</v>
      </c>
      <c r="K229" s="16">
        <v>0.81947593474416536</v>
      </c>
      <c r="L229" s="16">
        <v>1.4192539624821836</v>
      </c>
      <c r="M229" s="17">
        <v>8.6414188120074193</v>
      </c>
    </row>
    <row r="230" spans="1:13" s="7" customFormat="1" x14ac:dyDescent="0.15">
      <c r="A230" s="126"/>
      <c r="B230" s="14">
        <v>75</v>
      </c>
      <c r="C230" s="15">
        <v>9.5615384639964489</v>
      </c>
      <c r="D230" s="16">
        <v>8.9100235747793644</v>
      </c>
      <c r="E230" s="16">
        <v>10.213053353213533</v>
      </c>
      <c r="F230" s="15">
        <v>8.5073889754163954</v>
      </c>
      <c r="G230" s="16">
        <v>7.8801106979352351</v>
      </c>
      <c r="H230" s="16">
        <v>9.1346672528975557</v>
      </c>
      <c r="I230" s="17">
        <v>88.975105914708109</v>
      </c>
      <c r="J230" s="15">
        <v>1.0541494885800538</v>
      </c>
      <c r="K230" s="16">
        <v>0.74358020482623299</v>
      </c>
      <c r="L230" s="16">
        <v>1.3647187723338745</v>
      </c>
      <c r="M230" s="17">
        <v>11.024894085291892</v>
      </c>
    </row>
    <row r="231" spans="1:13" s="7" customFormat="1" x14ac:dyDescent="0.15">
      <c r="A231" s="126"/>
      <c r="B231" s="14">
        <v>80</v>
      </c>
      <c r="C231" s="15">
        <v>6.8834943833167763</v>
      </c>
      <c r="D231" s="16">
        <v>6.3791503993263419</v>
      </c>
      <c r="E231" s="16">
        <v>7.3878383673072108</v>
      </c>
      <c r="F231" s="15">
        <v>5.7622617667660787</v>
      </c>
      <c r="G231" s="16">
        <v>5.220963263614375</v>
      </c>
      <c r="H231" s="16">
        <v>6.3035602699177824</v>
      </c>
      <c r="I231" s="17">
        <v>83.711287405591847</v>
      </c>
      <c r="J231" s="15">
        <v>1.1212326165506983</v>
      </c>
      <c r="K231" s="16">
        <v>0.75868829202061394</v>
      </c>
      <c r="L231" s="16">
        <v>1.4837769410807826</v>
      </c>
      <c r="M231" s="17">
        <v>16.288712594408164</v>
      </c>
    </row>
    <row r="232" spans="1:13" s="7" customFormat="1" x14ac:dyDescent="0.15">
      <c r="A232" s="127"/>
      <c r="B232" s="18">
        <v>85</v>
      </c>
      <c r="C232" s="19">
        <v>4.3121979094098801</v>
      </c>
      <c r="D232" s="20">
        <v>3.4680506973561265</v>
      </c>
      <c r="E232" s="20">
        <v>5.1563451214636338</v>
      </c>
      <c r="F232" s="19">
        <v>3.3984226381301679</v>
      </c>
      <c r="G232" s="20">
        <v>2.6154755802979506</v>
      </c>
      <c r="H232" s="20">
        <v>4.1813696959623856</v>
      </c>
      <c r="I232" s="21">
        <v>78.809523809523824</v>
      </c>
      <c r="J232" s="19">
        <v>0.9137752712797127</v>
      </c>
      <c r="K232" s="20">
        <v>0.46386229748571506</v>
      </c>
      <c r="L232" s="20">
        <v>1.3636882450737104</v>
      </c>
      <c r="M232" s="21">
        <v>21.19047619047619</v>
      </c>
    </row>
    <row r="233" spans="1:13" s="7" customFormat="1" x14ac:dyDescent="0.15">
      <c r="A233" s="125" t="s">
        <v>57</v>
      </c>
      <c r="B233" s="10">
        <v>65</v>
      </c>
      <c r="C233" s="11">
        <v>17.840575899553031</v>
      </c>
      <c r="D233" s="12">
        <v>17.309598210032213</v>
      </c>
      <c r="E233" s="12">
        <v>18.371553589073848</v>
      </c>
      <c r="F233" s="11">
        <v>16.394532071308564</v>
      </c>
      <c r="G233" s="12">
        <v>15.89896448408409</v>
      </c>
      <c r="H233" s="12">
        <v>16.890099658533039</v>
      </c>
      <c r="I233" s="13">
        <v>91.894634812317378</v>
      </c>
      <c r="J233" s="11">
        <v>1.4460438282444656</v>
      </c>
      <c r="K233" s="12">
        <v>1.2488264525454464</v>
      </c>
      <c r="L233" s="12">
        <v>1.6432612039434848</v>
      </c>
      <c r="M233" s="13">
        <v>8.1053651876826152</v>
      </c>
    </row>
    <row r="234" spans="1:13" s="7" customFormat="1" x14ac:dyDescent="0.15">
      <c r="A234" s="126"/>
      <c r="B234" s="14">
        <v>70</v>
      </c>
      <c r="C234" s="15">
        <v>14.35945826001157</v>
      </c>
      <c r="D234" s="16">
        <v>13.892881118582315</v>
      </c>
      <c r="E234" s="16">
        <v>14.826035401440825</v>
      </c>
      <c r="F234" s="15">
        <v>12.885910685717286</v>
      </c>
      <c r="G234" s="16">
        <v>12.44720898605549</v>
      </c>
      <c r="H234" s="16">
        <v>13.324612385379083</v>
      </c>
      <c r="I234" s="17">
        <v>89.738139506294317</v>
      </c>
      <c r="J234" s="15">
        <v>1.4735475742942818</v>
      </c>
      <c r="K234" s="16">
        <v>1.265523656622249</v>
      </c>
      <c r="L234" s="16">
        <v>1.6815714919663147</v>
      </c>
      <c r="M234" s="17">
        <v>10.261860493705663</v>
      </c>
    </row>
    <row r="235" spans="1:13" s="7" customFormat="1" x14ac:dyDescent="0.15">
      <c r="A235" s="126"/>
      <c r="B235" s="14">
        <v>75</v>
      </c>
      <c r="C235" s="15">
        <v>10.967253758200044</v>
      </c>
      <c r="D235" s="16">
        <v>10.555118060370754</v>
      </c>
      <c r="E235" s="16">
        <v>11.379389456029335</v>
      </c>
      <c r="F235" s="15">
        <v>9.4675428732365816</v>
      </c>
      <c r="G235" s="16">
        <v>9.0704518695580632</v>
      </c>
      <c r="H235" s="16">
        <v>9.8646338769151001</v>
      </c>
      <c r="I235" s="17">
        <v>86.325556807307819</v>
      </c>
      <c r="J235" s="15">
        <v>1.4997108849634639</v>
      </c>
      <c r="K235" s="16">
        <v>1.2761968913209309</v>
      </c>
      <c r="L235" s="16">
        <v>1.7232248786059969</v>
      </c>
      <c r="M235" s="17">
        <v>13.674443192692188</v>
      </c>
    </row>
    <row r="236" spans="1:13" s="7" customFormat="1" x14ac:dyDescent="0.15">
      <c r="A236" s="126"/>
      <c r="B236" s="14">
        <v>80</v>
      </c>
      <c r="C236" s="15">
        <v>8.114697882500403</v>
      </c>
      <c r="D236" s="16">
        <v>7.7664988565842377</v>
      </c>
      <c r="E236" s="16">
        <v>8.4628969084165693</v>
      </c>
      <c r="F236" s="15">
        <v>6.6430202622962788</v>
      </c>
      <c r="G236" s="16">
        <v>6.2792485863036163</v>
      </c>
      <c r="H236" s="16">
        <v>7.0067919382889414</v>
      </c>
      <c r="I236" s="17">
        <v>81.864049142509145</v>
      </c>
      <c r="J236" s="15">
        <v>1.4716776202041237</v>
      </c>
      <c r="K236" s="16">
        <v>1.2205177604548614</v>
      </c>
      <c r="L236" s="16">
        <v>1.7228374799533861</v>
      </c>
      <c r="M236" s="17">
        <v>18.135950857490851</v>
      </c>
    </row>
    <row r="237" spans="1:13" s="7" customFormat="1" x14ac:dyDescent="0.15">
      <c r="A237" s="127"/>
      <c r="B237" s="18">
        <v>85</v>
      </c>
      <c r="C237" s="19">
        <v>5.9343258412923579</v>
      </c>
      <c r="D237" s="20">
        <v>5.1989251889226118</v>
      </c>
      <c r="E237" s="20">
        <v>6.6697264936621039</v>
      </c>
      <c r="F237" s="19">
        <v>4.4079845143183523</v>
      </c>
      <c r="G237" s="20">
        <v>3.7790500787996724</v>
      </c>
      <c r="H237" s="20">
        <v>5.0369189498370321</v>
      </c>
      <c r="I237" s="21">
        <v>74.279448621553883</v>
      </c>
      <c r="J237" s="19">
        <v>1.5263413269740052</v>
      </c>
      <c r="K237" s="20">
        <v>1.161724882454374</v>
      </c>
      <c r="L237" s="20">
        <v>1.8909577714936363</v>
      </c>
      <c r="M237" s="21">
        <v>25.72055137844611</v>
      </c>
    </row>
    <row r="238" spans="1:13" s="7" customFormat="1" x14ac:dyDescent="0.15">
      <c r="A238" s="125" t="s">
        <v>58</v>
      </c>
      <c r="B238" s="10">
        <v>65</v>
      </c>
      <c r="C238" s="11">
        <v>18.295805935068262</v>
      </c>
      <c r="D238" s="12">
        <v>17.504123996151637</v>
      </c>
      <c r="E238" s="12">
        <v>19.087487873984887</v>
      </c>
      <c r="F238" s="11">
        <v>17.141754561771023</v>
      </c>
      <c r="G238" s="12">
        <v>16.388589843856863</v>
      </c>
      <c r="H238" s="12">
        <v>17.894919279685183</v>
      </c>
      <c r="I238" s="13">
        <v>93.692262710957024</v>
      </c>
      <c r="J238" s="11">
        <v>1.1540513732972435</v>
      </c>
      <c r="K238" s="12">
        <v>0.89303863148977014</v>
      </c>
      <c r="L238" s="12">
        <v>1.415064115104717</v>
      </c>
      <c r="M238" s="13">
        <v>6.3077372890430015</v>
      </c>
    </row>
    <row r="239" spans="1:13" s="7" customFormat="1" x14ac:dyDescent="0.15">
      <c r="A239" s="126"/>
      <c r="B239" s="14">
        <v>70</v>
      </c>
      <c r="C239" s="15">
        <v>14.569384850673027</v>
      </c>
      <c r="D239" s="16">
        <v>13.851392878703848</v>
      </c>
      <c r="E239" s="16">
        <v>15.287376822642205</v>
      </c>
      <c r="F239" s="15">
        <v>13.360209099751485</v>
      </c>
      <c r="G239" s="16">
        <v>12.671417505425666</v>
      </c>
      <c r="H239" s="16">
        <v>14.049000694077304</v>
      </c>
      <c r="I239" s="17">
        <v>91.700571003410033</v>
      </c>
      <c r="J239" s="15">
        <v>1.2091757509215446</v>
      </c>
      <c r="K239" s="16">
        <v>0.93229348183447214</v>
      </c>
      <c r="L239" s="16">
        <v>1.4860580200086171</v>
      </c>
      <c r="M239" s="17">
        <v>8.2994289965899775</v>
      </c>
    </row>
    <row r="240" spans="1:13" s="7" customFormat="1" x14ac:dyDescent="0.15">
      <c r="A240" s="126"/>
      <c r="B240" s="14">
        <v>75</v>
      </c>
      <c r="C240" s="15">
        <v>11.53396818738547</v>
      </c>
      <c r="D240" s="16">
        <v>10.938736716965995</v>
      </c>
      <c r="E240" s="16">
        <v>12.129199657804946</v>
      </c>
      <c r="F240" s="15">
        <v>10.342668721419988</v>
      </c>
      <c r="G240" s="16">
        <v>9.7544556156074336</v>
      </c>
      <c r="H240" s="16">
        <v>10.930881827232543</v>
      </c>
      <c r="I240" s="17">
        <v>89.671382419205997</v>
      </c>
      <c r="J240" s="15">
        <v>1.191299465965483</v>
      </c>
      <c r="K240" s="16">
        <v>0.89548491906188565</v>
      </c>
      <c r="L240" s="16">
        <v>1.4871140128690803</v>
      </c>
      <c r="M240" s="17">
        <v>10.328617580794001</v>
      </c>
    </row>
    <row r="241" spans="1:14" s="7" customFormat="1" x14ac:dyDescent="0.15">
      <c r="A241" s="126"/>
      <c r="B241" s="14">
        <v>80</v>
      </c>
      <c r="C241" s="15">
        <v>8.2290229203467842</v>
      </c>
      <c r="D241" s="16">
        <v>7.7344199014815702</v>
      </c>
      <c r="E241" s="16">
        <v>8.723625939211999</v>
      </c>
      <c r="F241" s="15">
        <v>7.1064682192131734</v>
      </c>
      <c r="G241" s="16">
        <v>6.5858942691302333</v>
      </c>
      <c r="H241" s="16">
        <v>7.6270421692961134</v>
      </c>
      <c r="I241" s="17">
        <v>86.358590661377036</v>
      </c>
      <c r="J241" s="15">
        <v>1.1225547011336099</v>
      </c>
      <c r="K241" s="16">
        <v>0.80416075889498573</v>
      </c>
      <c r="L241" s="16">
        <v>1.4409486433722341</v>
      </c>
      <c r="M241" s="17">
        <v>13.641409338622958</v>
      </c>
    </row>
    <row r="242" spans="1:14" s="7" customFormat="1" x14ac:dyDescent="0.15">
      <c r="A242" s="127"/>
      <c r="B242" s="18">
        <v>85</v>
      </c>
      <c r="C242" s="19">
        <v>5.6396809077651744</v>
      </c>
      <c r="D242" s="20">
        <v>4.7006606350502578</v>
      </c>
      <c r="E242" s="20">
        <v>6.578701180480091</v>
      </c>
      <c r="F242" s="19">
        <v>4.6434696676024299</v>
      </c>
      <c r="G242" s="20">
        <v>3.7932313379738658</v>
      </c>
      <c r="H242" s="20">
        <v>5.4937079972309943</v>
      </c>
      <c r="I242" s="21">
        <v>82.335680751173712</v>
      </c>
      <c r="J242" s="19">
        <v>0.99621124016274498</v>
      </c>
      <c r="K242" s="20">
        <v>0.60549443764672606</v>
      </c>
      <c r="L242" s="20">
        <v>1.3869280426787638</v>
      </c>
      <c r="M242" s="21">
        <v>17.664319248826292</v>
      </c>
    </row>
    <row r="243" spans="1:14" s="7" customFormat="1" x14ac:dyDescent="0.15">
      <c r="A243" s="125" t="s">
        <v>59</v>
      </c>
      <c r="B243" s="10">
        <v>65</v>
      </c>
      <c r="C243" s="11">
        <v>17.896905836757924</v>
      </c>
      <c r="D243" s="12">
        <v>16.93941764284591</v>
      </c>
      <c r="E243" s="12">
        <v>18.854394030669937</v>
      </c>
      <c r="F243" s="11">
        <v>16.535390847573655</v>
      </c>
      <c r="G243" s="12">
        <v>15.637110134498819</v>
      </c>
      <c r="H243" s="12">
        <v>17.433671560648492</v>
      </c>
      <c r="I243" s="13">
        <v>92.392455983157191</v>
      </c>
      <c r="J243" s="11">
        <v>1.3615149891842679</v>
      </c>
      <c r="K243" s="12">
        <v>1.0160371640870329</v>
      </c>
      <c r="L243" s="12">
        <v>1.706992814281503</v>
      </c>
      <c r="M243" s="13">
        <v>7.6075440168428043</v>
      </c>
    </row>
    <row r="244" spans="1:14" s="7" customFormat="1" x14ac:dyDescent="0.15">
      <c r="A244" s="126"/>
      <c r="B244" s="14">
        <v>70</v>
      </c>
      <c r="C244" s="15">
        <v>14.535144941142578</v>
      </c>
      <c r="D244" s="16">
        <v>13.68871081477462</v>
      </c>
      <c r="E244" s="16">
        <v>15.381579067510536</v>
      </c>
      <c r="F244" s="15">
        <v>13.148688991601254</v>
      </c>
      <c r="G244" s="16">
        <v>12.348956878317537</v>
      </c>
      <c r="H244" s="16">
        <v>13.948421104884972</v>
      </c>
      <c r="I244" s="17">
        <v>90.461354495221585</v>
      </c>
      <c r="J244" s="15">
        <v>1.3864559495413211</v>
      </c>
      <c r="K244" s="16">
        <v>1.0194622487427005</v>
      </c>
      <c r="L244" s="16">
        <v>1.7534496503399417</v>
      </c>
      <c r="M244" s="17">
        <v>9.5386455047783958</v>
      </c>
    </row>
    <row r="245" spans="1:14" s="7" customFormat="1" x14ac:dyDescent="0.15">
      <c r="A245" s="126"/>
      <c r="B245" s="14">
        <v>75</v>
      </c>
      <c r="C245" s="15">
        <v>11.192633936370735</v>
      </c>
      <c r="D245" s="16">
        <v>10.474408087873908</v>
      </c>
      <c r="E245" s="16">
        <v>11.910859784867561</v>
      </c>
      <c r="F245" s="15">
        <v>9.7643661185187245</v>
      </c>
      <c r="G245" s="16">
        <v>9.0649629390915933</v>
      </c>
      <c r="H245" s="16">
        <v>10.463769297945856</v>
      </c>
      <c r="I245" s="17">
        <v>87.23921620262395</v>
      </c>
      <c r="J245" s="15">
        <v>1.4282678178520098</v>
      </c>
      <c r="K245" s="16">
        <v>1.0327167778261022</v>
      </c>
      <c r="L245" s="16">
        <v>1.8238188578779175</v>
      </c>
      <c r="M245" s="17">
        <v>12.76078379737605</v>
      </c>
    </row>
    <row r="246" spans="1:14" s="7" customFormat="1" x14ac:dyDescent="0.15">
      <c r="A246" s="126"/>
      <c r="B246" s="14">
        <v>80</v>
      </c>
      <c r="C246" s="15">
        <v>8.4105623512712882</v>
      </c>
      <c r="D246" s="16">
        <v>7.8620120126904443</v>
      </c>
      <c r="E246" s="16">
        <v>8.959112689852132</v>
      </c>
      <c r="F246" s="15">
        <v>6.8083386478700447</v>
      </c>
      <c r="G246" s="16">
        <v>6.1852702673935402</v>
      </c>
      <c r="H246" s="16">
        <v>7.4314070283465492</v>
      </c>
      <c r="I246" s="17">
        <v>80.949862369677788</v>
      </c>
      <c r="J246" s="15">
        <v>1.602223703401243</v>
      </c>
      <c r="K246" s="16">
        <v>1.137486969499673</v>
      </c>
      <c r="L246" s="16">
        <v>2.066960437302813</v>
      </c>
      <c r="M246" s="17">
        <v>19.050137630322197</v>
      </c>
    </row>
    <row r="247" spans="1:14" s="7" customFormat="1" x14ac:dyDescent="0.15">
      <c r="A247" s="127"/>
      <c r="B247" s="18">
        <v>85</v>
      </c>
      <c r="C247" s="19">
        <v>5.5853081677823662</v>
      </c>
      <c r="D247" s="20">
        <v>4.3912118461140519</v>
      </c>
      <c r="E247" s="20">
        <v>6.7794044894506804</v>
      </c>
      <c r="F247" s="19">
        <v>4.2056040668123176</v>
      </c>
      <c r="G247" s="20">
        <v>3.1693633060442563</v>
      </c>
      <c r="H247" s="20">
        <v>5.2418448275803788</v>
      </c>
      <c r="I247" s="21">
        <v>75.297619047619051</v>
      </c>
      <c r="J247" s="19">
        <v>1.3797041009700488</v>
      </c>
      <c r="K247" s="20">
        <v>0.78609260866560837</v>
      </c>
      <c r="L247" s="20">
        <v>1.9733155932744892</v>
      </c>
      <c r="M247" s="21">
        <v>24.702380952380953</v>
      </c>
    </row>
    <row r="248" spans="1:14" s="7" customFormat="1" x14ac:dyDescent="0.15">
      <c r="A248" s="125" t="s">
        <v>60</v>
      </c>
      <c r="B248" s="10">
        <v>65</v>
      </c>
      <c r="C248" s="11">
        <v>18.499494720076573</v>
      </c>
      <c r="D248" s="12">
        <v>17.750644698793579</v>
      </c>
      <c r="E248" s="12">
        <v>19.248344741359567</v>
      </c>
      <c r="F248" s="11">
        <v>17.054731531505123</v>
      </c>
      <c r="G248" s="12">
        <v>16.352156398646688</v>
      </c>
      <c r="H248" s="12">
        <v>17.757306664363558</v>
      </c>
      <c r="I248" s="13">
        <v>92.190255947890719</v>
      </c>
      <c r="J248" s="11">
        <v>1.4447631885714527</v>
      </c>
      <c r="K248" s="12">
        <v>1.1459269516335198</v>
      </c>
      <c r="L248" s="12">
        <v>1.7435994255093856</v>
      </c>
      <c r="M248" s="13">
        <v>7.8097440521092922</v>
      </c>
    </row>
    <row r="249" spans="1:14" s="7" customFormat="1" x14ac:dyDescent="0.15">
      <c r="A249" s="126"/>
      <c r="B249" s="14">
        <v>70</v>
      </c>
      <c r="C249" s="15">
        <v>14.906120821878615</v>
      </c>
      <c r="D249" s="16">
        <v>14.229533638125528</v>
      </c>
      <c r="E249" s="16">
        <v>15.582708005631702</v>
      </c>
      <c r="F249" s="15">
        <v>13.438356447249499</v>
      </c>
      <c r="G249" s="16">
        <v>12.799217885981916</v>
      </c>
      <c r="H249" s="16">
        <v>14.077495008517081</v>
      </c>
      <c r="I249" s="17">
        <v>90.153277353858627</v>
      </c>
      <c r="J249" s="15">
        <v>1.4677643746291154</v>
      </c>
      <c r="K249" s="16">
        <v>1.1517379746907521</v>
      </c>
      <c r="L249" s="16">
        <v>1.7837907745674786</v>
      </c>
      <c r="M249" s="17">
        <v>9.8467226461413677</v>
      </c>
    </row>
    <row r="250" spans="1:14" s="7" customFormat="1" x14ac:dyDescent="0.15">
      <c r="A250" s="126"/>
      <c r="B250" s="14">
        <v>75</v>
      </c>
      <c r="C250" s="15">
        <v>11.415293597440803</v>
      </c>
      <c r="D250" s="16">
        <v>10.808218818381613</v>
      </c>
      <c r="E250" s="16">
        <v>12.022368376499992</v>
      </c>
      <c r="F250" s="15">
        <v>9.9127702547978647</v>
      </c>
      <c r="G250" s="16">
        <v>9.325903595332548</v>
      </c>
      <c r="H250" s="16">
        <v>10.499636914263181</v>
      </c>
      <c r="I250" s="17">
        <v>86.837628574180613</v>
      </c>
      <c r="J250" s="15">
        <v>1.5025233426429352</v>
      </c>
      <c r="K250" s="16">
        <v>1.1613319569635889</v>
      </c>
      <c r="L250" s="16">
        <v>1.8437147283222814</v>
      </c>
      <c r="M250" s="17">
        <v>13.16237142581936</v>
      </c>
    </row>
    <row r="251" spans="1:14" s="7" customFormat="1" x14ac:dyDescent="0.15">
      <c r="A251" s="126"/>
      <c r="B251" s="14">
        <v>80</v>
      </c>
      <c r="C251" s="15">
        <v>8.4969243422551699</v>
      </c>
      <c r="D251" s="16">
        <v>7.9947364276854191</v>
      </c>
      <c r="E251" s="16">
        <v>8.9991122568249207</v>
      </c>
      <c r="F251" s="15">
        <v>6.8579268886003701</v>
      </c>
      <c r="G251" s="16">
        <v>6.3166865351923178</v>
      </c>
      <c r="H251" s="16">
        <v>7.3991672420084225</v>
      </c>
      <c r="I251" s="17">
        <v>80.710697334280439</v>
      </c>
      <c r="J251" s="15">
        <v>1.6389974536548004</v>
      </c>
      <c r="K251" s="16">
        <v>1.243586222599653</v>
      </c>
      <c r="L251" s="16">
        <v>2.0344086847099478</v>
      </c>
      <c r="M251" s="17">
        <v>19.289302665719557</v>
      </c>
    </row>
    <row r="252" spans="1:14" s="7" customFormat="1" x14ac:dyDescent="0.15">
      <c r="A252" s="127"/>
      <c r="B252" s="18">
        <v>85</v>
      </c>
      <c r="C252" s="19">
        <v>6.1485045164429986</v>
      </c>
      <c r="D252" s="20">
        <v>4.9987967769699964</v>
      </c>
      <c r="E252" s="20">
        <v>7.2982122559160008</v>
      </c>
      <c r="F252" s="19">
        <v>4.4474182668937692</v>
      </c>
      <c r="G252" s="20">
        <v>3.4861158926253251</v>
      </c>
      <c r="H252" s="20">
        <v>5.4087206411622137</v>
      </c>
      <c r="I252" s="21">
        <v>72.333333333333343</v>
      </c>
      <c r="J252" s="19">
        <v>1.7010862495492294</v>
      </c>
      <c r="K252" s="20">
        <v>1.1234308168418869</v>
      </c>
      <c r="L252" s="20">
        <v>2.2787416822565718</v>
      </c>
      <c r="M252" s="21">
        <v>27.666666666666661</v>
      </c>
    </row>
    <row r="253" spans="1:14" s="7" customFormat="1" x14ac:dyDescent="0.15">
      <c r="A253" s="125" t="s">
        <v>61</v>
      </c>
      <c r="B253" s="14">
        <v>65</v>
      </c>
      <c r="C253" s="15">
        <v>18.031944706729746</v>
      </c>
      <c r="D253" s="16">
        <v>17.309491564416586</v>
      </c>
      <c r="E253" s="16">
        <v>18.754397849042906</v>
      </c>
      <c r="F253" s="15">
        <v>17.126840593452297</v>
      </c>
      <c r="G253" s="16">
        <v>16.432257706007263</v>
      </c>
      <c r="H253" s="16">
        <v>17.82142348089733</v>
      </c>
      <c r="I253" s="17">
        <v>94.980551859502697</v>
      </c>
      <c r="J253" s="15">
        <v>0.90510411327744889</v>
      </c>
      <c r="K253" s="16">
        <v>0.67744449160045683</v>
      </c>
      <c r="L253" s="16">
        <v>1.132763734954441</v>
      </c>
      <c r="M253" s="17">
        <v>5.0194481404973077</v>
      </c>
      <c r="N253" s="35"/>
    </row>
    <row r="254" spans="1:14" s="7" customFormat="1" x14ac:dyDescent="0.15">
      <c r="A254" s="126"/>
      <c r="B254" s="14">
        <v>70</v>
      </c>
      <c r="C254" s="15">
        <v>14.367787791066769</v>
      </c>
      <c r="D254" s="16">
        <v>13.708438253195581</v>
      </c>
      <c r="E254" s="16">
        <v>15.027137328937958</v>
      </c>
      <c r="F254" s="15">
        <v>13.449243369390777</v>
      </c>
      <c r="G254" s="16">
        <v>12.812428407254192</v>
      </c>
      <c r="H254" s="16">
        <v>14.086058331527362</v>
      </c>
      <c r="I254" s="17">
        <v>93.606918232414998</v>
      </c>
      <c r="J254" s="15">
        <v>0.91854442167599282</v>
      </c>
      <c r="K254" s="16">
        <v>0.67759168965940253</v>
      </c>
      <c r="L254" s="16">
        <v>1.1594971536925831</v>
      </c>
      <c r="M254" s="17">
        <v>6.3930817675849978</v>
      </c>
      <c r="N254" s="35"/>
    </row>
    <row r="255" spans="1:14" s="7" customFormat="1" x14ac:dyDescent="0.15">
      <c r="A255" s="126"/>
      <c r="B255" s="14">
        <v>75</v>
      </c>
      <c r="C255" s="15">
        <v>11.283289617401275</v>
      </c>
      <c r="D255" s="16">
        <v>10.713891101769663</v>
      </c>
      <c r="E255" s="16">
        <v>11.852688133032887</v>
      </c>
      <c r="F255" s="15">
        <v>10.313919585211501</v>
      </c>
      <c r="G255" s="16">
        <v>9.7503581806815731</v>
      </c>
      <c r="H255" s="16">
        <v>10.877480989741429</v>
      </c>
      <c r="I255" s="17">
        <v>91.408799516279402</v>
      </c>
      <c r="J255" s="15">
        <v>0.9693700321897738</v>
      </c>
      <c r="K255" s="16">
        <v>0.70060385966890393</v>
      </c>
      <c r="L255" s="16">
        <v>1.2381362047106437</v>
      </c>
      <c r="M255" s="17">
        <v>8.5912004837205931</v>
      </c>
      <c r="N255" s="35"/>
    </row>
    <row r="256" spans="1:14" s="7" customFormat="1" x14ac:dyDescent="0.15">
      <c r="A256" s="126"/>
      <c r="B256" s="14">
        <v>80</v>
      </c>
      <c r="C256" s="15">
        <v>7.988833996715254</v>
      </c>
      <c r="D256" s="16">
        <v>7.5049014782535366</v>
      </c>
      <c r="E256" s="16">
        <v>8.4727665151769713</v>
      </c>
      <c r="F256" s="15">
        <v>7.0434593914548103</v>
      </c>
      <c r="G256" s="16">
        <v>6.5381751319788357</v>
      </c>
      <c r="H256" s="16">
        <v>7.5487436509307848</v>
      </c>
      <c r="I256" s="17">
        <v>88.166300543369019</v>
      </c>
      <c r="J256" s="15">
        <v>0.94537460526044259</v>
      </c>
      <c r="K256" s="16">
        <v>0.64887599387659967</v>
      </c>
      <c r="L256" s="16">
        <v>1.2418732166442856</v>
      </c>
      <c r="M256" s="17">
        <v>11.833699456630962</v>
      </c>
      <c r="N256" s="35"/>
    </row>
    <row r="257" spans="1:14" s="7" customFormat="1" x14ac:dyDescent="0.15">
      <c r="A257" s="127"/>
      <c r="B257" s="14">
        <v>85</v>
      </c>
      <c r="C257" s="15">
        <v>5.7529403510501176</v>
      </c>
      <c r="D257" s="16">
        <v>4.7574678759256672</v>
      </c>
      <c r="E257" s="16">
        <v>6.7484128261745679</v>
      </c>
      <c r="F257" s="15">
        <v>4.7491721127158524</v>
      </c>
      <c r="G257" s="16">
        <v>3.8445178304640146</v>
      </c>
      <c r="H257" s="16">
        <v>5.6538263949676901</v>
      </c>
      <c r="I257" s="17">
        <v>82.552083333333343</v>
      </c>
      <c r="J257" s="15">
        <v>1.0037682383342652</v>
      </c>
      <c r="K257" s="16">
        <v>0.58754765613527415</v>
      </c>
      <c r="L257" s="16">
        <v>1.4199888205332563</v>
      </c>
      <c r="M257" s="17">
        <v>17.447916666666664</v>
      </c>
      <c r="N257" s="35"/>
    </row>
    <row r="258" spans="1:14" s="7" customFormat="1" x14ac:dyDescent="0.15">
      <c r="A258" s="125" t="s">
        <v>62</v>
      </c>
      <c r="B258" s="10">
        <v>65</v>
      </c>
      <c r="C258" s="11">
        <v>17.487637803100331</v>
      </c>
      <c r="D258" s="12">
        <v>16.61065207604706</v>
      </c>
      <c r="E258" s="12">
        <v>18.364623530153601</v>
      </c>
      <c r="F258" s="11">
        <v>16.449488966931121</v>
      </c>
      <c r="G258" s="12">
        <v>15.616701300781106</v>
      </c>
      <c r="H258" s="12">
        <v>17.282276633081135</v>
      </c>
      <c r="I258" s="13">
        <v>94.063527345098834</v>
      </c>
      <c r="J258" s="11">
        <v>1.0381488361692053</v>
      </c>
      <c r="K258" s="12">
        <v>0.75410173097536415</v>
      </c>
      <c r="L258" s="12">
        <v>1.3221959413630464</v>
      </c>
      <c r="M258" s="13">
        <v>5.9364726549011388</v>
      </c>
    </row>
    <row r="259" spans="1:14" s="7" customFormat="1" x14ac:dyDescent="0.15">
      <c r="A259" s="126"/>
      <c r="B259" s="14">
        <v>70</v>
      </c>
      <c r="C259" s="15">
        <v>13.693931954101309</v>
      </c>
      <c r="D259" s="16">
        <v>12.921324471996922</v>
      </c>
      <c r="E259" s="16">
        <v>14.466539436205696</v>
      </c>
      <c r="F259" s="15">
        <v>12.61872193886833</v>
      </c>
      <c r="G259" s="16">
        <v>11.880803663450864</v>
      </c>
      <c r="H259" s="16">
        <v>13.356640214285795</v>
      </c>
      <c r="I259" s="17">
        <v>92.148274003136436</v>
      </c>
      <c r="J259" s="15">
        <v>1.0752100152329798</v>
      </c>
      <c r="K259" s="16">
        <v>0.77690206710286258</v>
      </c>
      <c r="L259" s="16">
        <v>1.3735179633630969</v>
      </c>
      <c r="M259" s="17">
        <v>7.8517259968635695</v>
      </c>
    </row>
    <row r="260" spans="1:14" s="7" customFormat="1" x14ac:dyDescent="0.15">
      <c r="A260" s="126"/>
      <c r="B260" s="14">
        <v>75</v>
      </c>
      <c r="C260" s="15">
        <v>9.9608562477973344</v>
      </c>
      <c r="D260" s="16">
        <v>9.2627165903729782</v>
      </c>
      <c r="E260" s="16">
        <v>10.65899590522169</v>
      </c>
      <c r="F260" s="15">
        <v>8.8957313084429153</v>
      </c>
      <c r="G260" s="16">
        <v>8.2198707590865414</v>
      </c>
      <c r="H260" s="16">
        <v>9.5715918577992891</v>
      </c>
      <c r="I260" s="17">
        <v>89.306893776426577</v>
      </c>
      <c r="J260" s="15">
        <v>1.0651249393544207</v>
      </c>
      <c r="K260" s="16">
        <v>0.75115393278009079</v>
      </c>
      <c r="L260" s="16">
        <v>1.3790959459287504</v>
      </c>
      <c r="M260" s="17">
        <v>10.693106223573441</v>
      </c>
    </row>
    <row r="261" spans="1:14" s="7" customFormat="1" x14ac:dyDescent="0.15">
      <c r="A261" s="126"/>
      <c r="B261" s="14">
        <v>80</v>
      </c>
      <c r="C261" s="15">
        <v>7.3245449861688217</v>
      </c>
      <c r="D261" s="16">
        <v>6.7800570417415473</v>
      </c>
      <c r="E261" s="16">
        <v>7.869032930596096</v>
      </c>
      <c r="F261" s="15">
        <v>6.3268280334577494</v>
      </c>
      <c r="G261" s="16">
        <v>5.7606190500611438</v>
      </c>
      <c r="H261" s="16">
        <v>6.8930370168543549</v>
      </c>
      <c r="I261" s="17">
        <v>86.378444605158492</v>
      </c>
      <c r="J261" s="15">
        <v>0.99771695271107219</v>
      </c>
      <c r="K261" s="16">
        <v>0.65646411065217114</v>
      </c>
      <c r="L261" s="16">
        <v>1.3389697947699732</v>
      </c>
      <c r="M261" s="17">
        <v>13.621555394841506</v>
      </c>
    </row>
    <row r="262" spans="1:14" s="7" customFormat="1" x14ac:dyDescent="0.15">
      <c r="A262" s="127"/>
      <c r="B262" s="18">
        <v>85</v>
      </c>
      <c r="C262" s="19">
        <v>4.7936575814854301</v>
      </c>
      <c r="D262" s="20">
        <v>3.8870712290067879</v>
      </c>
      <c r="E262" s="20">
        <v>5.7002439339640727</v>
      </c>
      <c r="F262" s="19">
        <v>3.9120653825915577</v>
      </c>
      <c r="G262" s="20">
        <v>3.0755978257263483</v>
      </c>
      <c r="H262" s="20">
        <v>4.7485329394567675</v>
      </c>
      <c r="I262" s="21">
        <v>81.609195402298852</v>
      </c>
      <c r="J262" s="19">
        <v>0.88159219889387208</v>
      </c>
      <c r="K262" s="20">
        <v>0.45722588411529236</v>
      </c>
      <c r="L262" s="20">
        <v>1.3059585136724519</v>
      </c>
      <c r="M262" s="21">
        <v>18.390804597701145</v>
      </c>
    </row>
    <row r="263" spans="1:14" s="7" customFormat="1" x14ac:dyDescent="0.15">
      <c r="A263" s="125" t="s">
        <v>63</v>
      </c>
      <c r="B263" s="10">
        <v>65</v>
      </c>
      <c r="C263" s="11">
        <v>18.515433210291203</v>
      </c>
      <c r="D263" s="12">
        <v>17.754063644417631</v>
      </c>
      <c r="E263" s="12">
        <v>19.276802776164775</v>
      </c>
      <c r="F263" s="11">
        <v>17.09288065732343</v>
      </c>
      <c r="G263" s="12">
        <v>16.379887500075853</v>
      </c>
      <c r="H263" s="12">
        <v>17.805873814571008</v>
      </c>
      <c r="I263" s="13">
        <v>92.316936164490642</v>
      </c>
      <c r="J263" s="11">
        <v>1.4225525529677747</v>
      </c>
      <c r="K263" s="12">
        <v>1.138680073146467</v>
      </c>
      <c r="L263" s="12">
        <v>1.7064250327890824</v>
      </c>
      <c r="M263" s="13">
        <v>7.6830638355093681</v>
      </c>
    </row>
    <row r="264" spans="1:14" s="7" customFormat="1" x14ac:dyDescent="0.15">
      <c r="A264" s="126"/>
      <c r="B264" s="14">
        <v>70</v>
      </c>
      <c r="C264" s="15">
        <v>14.29355779926253</v>
      </c>
      <c r="D264" s="16">
        <v>13.604190632981028</v>
      </c>
      <c r="E264" s="16">
        <v>14.982924965544031</v>
      </c>
      <c r="F264" s="15">
        <v>12.889251371877329</v>
      </c>
      <c r="G264" s="16">
        <v>12.242521057264042</v>
      </c>
      <c r="H264" s="16">
        <v>13.535981686490615</v>
      </c>
      <c r="I264" s="17">
        <v>90.175249247897852</v>
      </c>
      <c r="J264" s="15">
        <v>1.4043064273851988</v>
      </c>
      <c r="K264" s="16">
        <v>1.117995578946831</v>
      </c>
      <c r="L264" s="16">
        <v>1.6906172758235667</v>
      </c>
      <c r="M264" s="17">
        <v>9.8247507521021351</v>
      </c>
    </row>
    <row r="265" spans="1:14" s="7" customFormat="1" x14ac:dyDescent="0.15">
      <c r="A265" s="126"/>
      <c r="B265" s="14">
        <v>75</v>
      </c>
      <c r="C265" s="15">
        <v>10.521053809836149</v>
      </c>
      <c r="D265" s="16">
        <v>9.9147640371150576</v>
      </c>
      <c r="E265" s="16">
        <v>11.12734358255724</v>
      </c>
      <c r="F265" s="15">
        <v>9.2319686848434017</v>
      </c>
      <c r="G265" s="16">
        <v>8.6613411327597465</v>
      </c>
      <c r="H265" s="16">
        <v>9.8025962369270569</v>
      </c>
      <c r="I265" s="17">
        <v>87.747566467271753</v>
      </c>
      <c r="J265" s="15">
        <v>1.289085124992746</v>
      </c>
      <c r="K265" s="16">
        <v>1.0041123633433517</v>
      </c>
      <c r="L265" s="16">
        <v>1.5740578866421402</v>
      </c>
      <c r="M265" s="17">
        <v>12.252433532728237</v>
      </c>
    </row>
    <row r="266" spans="1:14" s="7" customFormat="1" x14ac:dyDescent="0.15">
      <c r="A266" s="126"/>
      <c r="B266" s="14">
        <v>80</v>
      </c>
      <c r="C266" s="15">
        <v>7.8219015821295876</v>
      </c>
      <c r="D266" s="16">
        <v>7.3282945832546194</v>
      </c>
      <c r="E266" s="16">
        <v>8.3155085810045559</v>
      </c>
      <c r="F266" s="15">
        <v>6.4814164555920346</v>
      </c>
      <c r="G266" s="16">
        <v>5.9824114569695386</v>
      </c>
      <c r="H266" s="16">
        <v>6.9804214542145306</v>
      </c>
      <c r="I266" s="17">
        <v>82.862413794618561</v>
      </c>
      <c r="J266" s="15">
        <v>1.3404851265375539</v>
      </c>
      <c r="K266" s="16">
        <v>1.018191872838371</v>
      </c>
      <c r="L266" s="16">
        <v>1.6627783802367369</v>
      </c>
      <c r="M266" s="17">
        <v>17.137586205381456</v>
      </c>
    </row>
    <row r="267" spans="1:14" s="7" customFormat="1" x14ac:dyDescent="0.15">
      <c r="A267" s="127"/>
      <c r="B267" s="18">
        <v>85</v>
      </c>
      <c r="C267" s="19">
        <v>5.7541204413785376</v>
      </c>
      <c r="D267" s="20">
        <v>4.8372127223898698</v>
      </c>
      <c r="E267" s="20">
        <v>6.6710281603672055</v>
      </c>
      <c r="F267" s="19">
        <v>4.3629104004531349</v>
      </c>
      <c r="G267" s="20">
        <v>3.5649525366231272</v>
      </c>
      <c r="H267" s="20">
        <v>5.1608682642831427</v>
      </c>
      <c r="I267" s="21">
        <v>75.82236842105263</v>
      </c>
      <c r="J267" s="19">
        <v>1.3912100409254031</v>
      </c>
      <c r="K267" s="20">
        <v>0.94115533073839375</v>
      </c>
      <c r="L267" s="20">
        <v>1.8412647511124125</v>
      </c>
      <c r="M267" s="21">
        <v>24.17763157894737</v>
      </c>
    </row>
    <row r="268" spans="1:14" s="7" customFormat="1" x14ac:dyDescent="0.15">
      <c r="A268" s="125" t="s">
        <v>64</v>
      </c>
      <c r="B268" s="10">
        <v>65</v>
      </c>
      <c r="C268" s="11">
        <v>19.568857729090588</v>
      </c>
      <c r="D268" s="12">
        <v>18.793131646217617</v>
      </c>
      <c r="E268" s="12">
        <v>20.34458381196356</v>
      </c>
      <c r="F268" s="11">
        <v>17.809952126052746</v>
      </c>
      <c r="G268" s="12">
        <v>17.085191696556148</v>
      </c>
      <c r="H268" s="12">
        <v>18.534712555549344</v>
      </c>
      <c r="I268" s="13">
        <v>91.01171040544132</v>
      </c>
      <c r="J268" s="11">
        <v>1.7589056030378392</v>
      </c>
      <c r="K268" s="12">
        <v>1.4466635898744737</v>
      </c>
      <c r="L268" s="12">
        <v>2.0711476162012046</v>
      </c>
      <c r="M268" s="13">
        <v>8.9882895945586689</v>
      </c>
    </row>
    <row r="269" spans="1:14" s="7" customFormat="1" x14ac:dyDescent="0.15">
      <c r="A269" s="126"/>
      <c r="B269" s="14">
        <v>70</v>
      </c>
      <c r="C269" s="15">
        <v>15.502429363615166</v>
      </c>
      <c r="D269" s="16">
        <v>14.814188856981849</v>
      </c>
      <c r="E269" s="16">
        <v>16.190669870248485</v>
      </c>
      <c r="F269" s="15">
        <v>13.734894866001305</v>
      </c>
      <c r="G269" s="16">
        <v>13.086009505371567</v>
      </c>
      <c r="H269" s="16">
        <v>14.383780226631043</v>
      </c>
      <c r="I269" s="17">
        <v>88.5983386464425</v>
      </c>
      <c r="J269" s="15">
        <v>1.7675344976138578</v>
      </c>
      <c r="K269" s="16">
        <v>1.4492090625312306</v>
      </c>
      <c r="L269" s="16">
        <v>2.0858599326964851</v>
      </c>
      <c r="M269" s="17">
        <v>11.401661353557484</v>
      </c>
    </row>
    <row r="270" spans="1:14" s="7" customFormat="1" x14ac:dyDescent="0.15">
      <c r="A270" s="126"/>
      <c r="B270" s="14">
        <v>75</v>
      </c>
      <c r="C270" s="15">
        <v>11.965037297723793</v>
      </c>
      <c r="D270" s="16">
        <v>11.393854769166619</v>
      </c>
      <c r="E270" s="16">
        <v>12.536219826280966</v>
      </c>
      <c r="F270" s="15">
        <v>10.202400892351143</v>
      </c>
      <c r="G270" s="16">
        <v>9.6436519261280402</v>
      </c>
      <c r="H270" s="16">
        <v>10.761149858574246</v>
      </c>
      <c r="I270" s="17">
        <v>85.268442032287098</v>
      </c>
      <c r="J270" s="15">
        <v>1.7626364053726489</v>
      </c>
      <c r="K270" s="16">
        <v>1.4322160935925234</v>
      </c>
      <c r="L270" s="16">
        <v>2.0930567171527743</v>
      </c>
      <c r="M270" s="17">
        <v>14.731557967712893</v>
      </c>
    </row>
    <row r="271" spans="1:14" s="7" customFormat="1" x14ac:dyDescent="0.15">
      <c r="A271" s="126"/>
      <c r="B271" s="14">
        <v>80</v>
      </c>
      <c r="C271" s="15">
        <v>8.9527223644787099</v>
      </c>
      <c r="D271" s="16">
        <v>8.504106940504446</v>
      </c>
      <c r="E271" s="16">
        <v>9.4013377884529739</v>
      </c>
      <c r="F271" s="15">
        <v>7.3009381937583271</v>
      </c>
      <c r="G271" s="16">
        <v>6.8126502186676401</v>
      </c>
      <c r="H271" s="16">
        <v>7.7892261688490141</v>
      </c>
      <c r="I271" s="17">
        <v>81.549922990194716</v>
      </c>
      <c r="J271" s="15">
        <v>1.6517841707203826</v>
      </c>
      <c r="K271" s="16">
        <v>1.2955777788902927</v>
      </c>
      <c r="L271" s="16">
        <v>2.0079905625504728</v>
      </c>
      <c r="M271" s="17">
        <v>18.450077009805284</v>
      </c>
    </row>
    <row r="272" spans="1:14" s="7" customFormat="1" x14ac:dyDescent="0.15">
      <c r="A272" s="127"/>
      <c r="B272" s="18">
        <v>85</v>
      </c>
      <c r="C272" s="19">
        <v>6.1945539220354764</v>
      </c>
      <c r="D272" s="20">
        <v>5.2268371813941084</v>
      </c>
      <c r="E272" s="20">
        <v>7.1622706626768444</v>
      </c>
      <c r="F272" s="19">
        <v>4.488678201168427</v>
      </c>
      <c r="G272" s="20">
        <v>3.6758004775926976</v>
      </c>
      <c r="H272" s="20">
        <v>5.3015559247441564</v>
      </c>
      <c r="I272" s="21">
        <v>72.461685823754777</v>
      </c>
      <c r="J272" s="19">
        <v>1.7058757208670492</v>
      </c>
      <c r="K272" s="20">
        <v>1.2159025187165933</v>
      </c>
      <c r="L272" s="20">
        <v>2.1958489230175053</v>
      </c>
      <c r="M272" s="21">
        <v>27.538314176245208</v>
      </c>
    </row>
    <row r="273" spans="1:13" s="7" customFormat="1" x14ac:dyDescent="0.15">
      <c r="A273" s="125" t="s">
        <v>65</v>
      </c>
      <c r="B273" s="10">
        <v>65</v>
      </c>
      <c r="C273" s="11">
        <v>19.155854475187315</v>
      </c>
      <c r="D273" s="12">
        <v>18.338987900318969</v>
      </c>
      <c r="E273" s="12">
        <v>19.972721050055661</v>
      </c>
      <c r="F273" s="11">
        <v>17.810792066530269</v>
      </c>
      <c r="G273" s="12">
        <v>17.04273270465583</v>
      </c>
      <c r="H273" s="12">
        <v>18.578851428404707</v>
      </c>
      <c r="I273" s="13">
        <v>92.978322056062211</v>
      </c>
      <c r="J273" s="11">
        <v>1.3450624086570493</v>
      </c>
      <c r="K273" s="12">
        <v>1.0424545304124149</v>
      </c>
      <c r="L273" s="12">
        <v>1.6476702869016837</v>
      </c>
      <c r="M273" s="13">
        <v>7.0216779439377968</v>
      </c>
    </row>
    <row r="274" spans="1:13" s="7" customFormat="1" x14ac:dyDescent="0.15">
      <c r="A274" s="126"/>
      <c r="B274" s="14">
        <v>70</v>
      </c>
      <c r="C274" s="15">
        <v>15.375341330557873</v>
      </c>
      <c r="D274" s="16">
        <v>14.651434385373124</v>
      </c>
      <c r="E274" s="16">
        <v>16.099248275742625</v>
      </c>
      <c r="F274" s="15">
        <v>13.988871414240011</v>
      </c>
      <c r="G274" s="16">
        <v>13.304106182379916</v>
      </c>
      <c r="H274" s="16">
        <v>14.673636646100105</v>
      </c>
      <c r="I274" s="17">
        <v>90.982509678908343</v>
      </c>
      <c r="J274" s="15">
        <v>1.3864699163178602</v>
      </c>
      <c r="K274" s="16">
        <v>1.069354455923567</v>
      </c>
      <c r="L274" s="16">
        <v>1.7035853767121534</v>
      </c>
      <c r="M274" s="17">
        <v>9.0174903210916497</v>
      </c>
    </row>
    <row r="275" spans="1:13" s="7" customFormat="1" x14ac:dyDescent="0.15">
      <c r="A275" s="126"/>
      <c r="B275" s="14">
        <v>75</v>
      </c>
      <c r="C275" s="15">
        <v>11.74335850959265</v>
      </c>
      <c r="D275" s="16">
        <v>11.104020797892613</v>
      </c>
      <c r="E275" s="16">
        <v>12.382696221292687</v>
      </c>
      <c r="F275" s="15">
        <v>10.298714487579772</v>
      </c>
      <c r="G275" s="16">
        <v>9.6800332917668861</v>
      </c>
      <c r="H275" s="16">
        <v>10.917395683392659</v>
      </c>
      <c r="I275" s="17">
        <v>87.698203875553929</v>
      </c>
      <c r="J275" s="15">
        <v>1.4446440220128749</v>
      </c>
      <c r="K275" s="16">
        <v>1.1046073563638388</v>
      </c>
      <c r="L275" s="16">
        <v>1.784680687661911</v>
      </c>
      <c r="M275" s="17">
        <v>12.301796124446057</v>
      </c>
    </row>
    <row r="276" spans="1:13" s="7" customFormat="1" x14ac:dyDescent="0.15">
      <c r="A276" s="126"/>
      <c r="B276" s="14">
        <v>80</v>
      </c>
      <c r="C276" s="15">
        <v>8.7663795833834435</v>
      </c>
      <c r="D276" s="16">
        <v>8.255163947664613</v>
      </c>
      <c r="E276" s="16">
        <v>9.2775952191022739</v>
      </c>
      <c r="F276" s="15">
        <v>7.1931164696971832</v>
      </c>
      <c r="G276" s="16">
        <v>6.6414034599726088</v>
      </c>
      <c r="H276" s="16">
        <v>7.7448294794217576</v>
      </c>
      <c r="I276" s="17">
        <v>82.053445225342969</v>
      </c>
      <c r="J276" s="15">
        <v>1.57326311368626</v>
      </c>
      <c r="K276" s="16">
        <v>1.1850998072710164</v>
      </c>
      <c r="L276" s="16">
        <v>1.9614264201015037</v>
      </c>
      <c r="M276" s="17">
        <v>17.946554774657024</v>
      </c>
    </row>
    <row r="277" spans="1:13" s="7" customFormat="1" x14ac:dyDescent="0.15">
      <c r="A277" s="127"/>
      <c r="B277" s="18">
        <v>85</v>
      </c>
      <c r="C277" s="19">
        <v>6.1883977259505851</v>
      </c>
      <c r="D277" s="20">
        <v>5.0940805945756669</v>
      </c>
      <c r="E277" s="20">
        <v>7.2827148573255034</v>
      </c>
      <c r="F277" s="19">
        <v>4.6947782748106599</v>
      </c>
      <c r="G277" s="20">
        <v>3.7520348444488425</v>
      </c>
      <c r="H277" s="20">
        <v>5.6375217051724773</v>
      </c>
      <c r="I277" s="21">
        <v>75.864197530864203</v>
      </c>
      <c r="J277" s="19">
        <v>1.4936194511399252</v>
      </c>
      <c r="K277" s="20">
        <v>0.97467616486143172</v>
      </c>
      <c r="L277" s="20">
        <v>2.0125627374184187</v>
      </c>
      <c r="M277" s="21">
        <v>24.135802469135804</v>
      </c>
    </row>
    <row r="278" spans="1:13" s="7" customFormat="1" x14ac:dyDescent="0.15">
      <c r="A278" s="125" t="s">
        <v>66</v>
      </c>
      <c r="B278" s="10">
        <v>65</v>
      </c>
      <c r="C278" s="11">
        <v>17.465319697647001</v>
      </c>
      <c r="D278" s="12">
        <v>16.711170154948089</v>
      </c>
      <c r="E278" s="12">
        <v>18.219469240345912</v>
      </c>
      <c r="F278" s="11">
        <v>15.817534468060456</v>
      </c>
      <c r="G278" s="12">
        <v>15.121505502432997</v>
      </c>
      <c r="H278" s="12">
        <v>16.513563433687917</v>
      </c>
      <c r="I278" s="13">
        <v>90.565387533051904</v>
      </c>
      <c r="J278" s="11">
        <v>1.6477852295865409</v>
      </c>
      <c r="K278" s="12">
        <v>1.3664363591951636</v>
      </c>
      <c r="L278" s="12">
        <v>1.9291340999779183</v>
      </c>
      <c r="M278" s="13">
        <v>9.4346124669480691</v>
      </c>
    </row>
    <row r="279" spans="1:13" s="7" customFormat="1" x14ac:dyDescent="0.15">
      <c r="A279" s="126"/>
      <c r="B279" s="14">
        <v>70</v>
      </c>
      <c r="C279" s="15">
        <v>14.178228186317623</v>
      </c>
      <c r="D279" s="16">
        <v>13.539193787572559</v>
      </c>
      <c r="E279" s="16">
        <v>14.817262585062688</v>
      </c>
      <c r="F279" s="15">
        <v>12.476554848340685</v>
      </c>
      <c r="G279" s="16">
        <v>11.87928494170532</v>
      </c>
      <c r="H279" s="16">
        <v>13.07382475497605</v>
      </c>
      <c r="I279" s="17">
        <v>87.997983135727083</v>
      </c>
      <c r="J279" s="15">
        <v>1.7016733379769371</v>
      </c>
      <c r="K279" s="16">
        <v>1.4051022588331896</v>
      </c>
      <c r="L279" s="16">
        <v>1.9982444171206846</v>
      </c>
      <c r="M279" s="17">
        <v>12.002016864272916</v>
      </c>
    </row>
    <row r="280" spans="1:13" s="7" customFormat="1" x14ac:dyDescent="0.15">
      <c r="A280" s="126"/>
      <c r="B280" s="14">
        <v>75</v>
      </c>
      <c r="C280" s="15">
        <v>10.718534468644814</v>
      </c>
      <c r="D280" s="16">
        <v>10.179893796737408</v>
      </c>
      <c r="E280" s="16">
        <v>11.257175140552219</v>
      </c>
      <c r="F280" s="15">
        <v>9.0606283296573586</v>
      </c>
      <c r="G280" s="16">
        <v>8.5421655507284306</v>
      </c>
      <c r="H280" s="16">
        <v>9.5790911085862867</v>
      </c>
      <c r="I280" s="17">
        <v>84.532343075096989</v>
      </c>
      <c r="J280" s="15">
        <v>1.6579061389874532</v>
      </c>
      <c r="K280" s="16">
        <v>1.3510030873833156</v>
      </c>
      <c r="L280" s="16">
        <v>1.9648091905915908</v>
      </c>
      <c r="M280" s="17">
        <v>15.46765692490299</v>
      </c>
    </row>
    <row r="281" spans="1:13" s="7" customFormat="1" x14ac:dyDescent="0.15">
      <c r="A281" s="126"/>
      <c r="B281" s="14">
        <v>80</v>
      </c>
      <c r="C281" s="15">
        <v>7.5554321061742238</v>
      </c>
      <c r="D281" s="16">
        <v>7.1257417160027048</v>
      </c>
      <c r="E281" s="16">
        <v>7.9851224963457428</v>
      </c>
      <c r="F281" s="15">
        <v>6.0197070270927417</v>
      </c>
      <c r="G281" s="16">
        <v>5.5696435917175169</v>
      </c>
      <c r="H281" s="16">
        <v>6.4697704624679666</v>
      </c>
      <c r="I281" s="17">
        <v>79.673894788538917</v>
      </c>
      <c r="J281" s="15">
        <v>1.5357250790814823</v>
      </c>
      <c r="K281" s="16">
        <v>1.2147650071707976</v>
      </c>
      <c r="L281" s="16">
        <v>1.8566851509921669</v>
      </c>
      <c r="M281" s="17">
        <v>20.326105211461076</v>
      </c>
    </row>
    <row r="282" spans="1:13" s="7" customFormat="1" x14ac:dyDescent="0.15">
      <c r="A282" s="127"/>
      <c r="B282" s="18">
        <v>85</v>
      </c>
      <c r="C282" s="19">
        <v>5.0620781174154335</v>
      </c>
      <c r="D282" s="20">
        <v>4.3082241441482125</v>
      </c>
      <c r="E282" s="20">
        <v>5.8159320906826544</v>
      </c>
      <c r="F282" s="19">
        <v>3.7013044299381659</v>
      </c>
      <c r="G282" s="20">
        <v>3.0465849165506156</v>
      </c>
      <c r="H282" s="20">
        <v>4.3560239433257157</v>
      </c>
      <c r="I282" s="21">
        <v>73.118279569892465</v>
      </c>
      <c r="J282" s="19">
        <v>1.3607736874772669</v>
      </c>
      <c r="K282" s="20">
        <v>0.95346887343895803</v>
      </c>
      <c r="L282" s="20">
        <v>1.7680785015155758</v>
      </c>
      <c r="M282" s="21">
        <v>26.881720430107524</v>
      </c>
    </row>
    <row r="283" spans="1:13" s="7" customFormat="1" x14ac:dyDescent="0.15"/>
  </sheetData>
  <mergeCells count="65">
    <mergeCell ref="J4:M4"/>
    <mergeCell ref="B5:M5"/>
    <mergeCell ref="A6:A7"/>
    <mergeCell ref="B6:B7"/>
    <mergeCell ref="C6:E6"/>
    <mergeCell ref="F6:I6"/>
    <mergeCell ref="J6:M6"/>
    <mergeCell ref="D7:E7"/>
    <mergeCell ref="G7:H7"/>
    <mergeCell ref="K7:L7"/>
    <mergeCell ref="A63:A67"/>
    <mergeCell ref="A8:A12"/>
    <mergeCell ref="A13:A17"/>
    <mergeCell ref="A18:A22"/>
    <mergeCell ref="A23:A27"/>
    <mergeCell ref="A28:A32"/>
    <mergeCell ref="A33:A37"/>
    <mergeCell ref="A38:A42"/>
    <mergeCell ref="A43:A47"/>
    <mergeCell ref="A48:A52"/>
    <mergeCell ref="A53:A57"/>
    <mergeCell ref="A58:A62"/>
    <mergeCell ref="A123:A127"/>
    <mergeCell ref="A68:A72"/>
    <mergeCell ref="A73:A77"/>
    <mergeCell ref="A78:A82"/>
    <mergeCell ref="A83:A87"/>
    <mergeCell ref="A88:A92"/>
    <mergeCell ref="A93:A97"/>
    <mergeCell ref="A98:A102"/>
    <mergeCell ref="A103:A107"/>
    <mergeCell ref="A108:A112"/>
    <mergeCell ref="A113:A117"/>
    <mergeCell ref="A118:A122"/>
    <mergeCell ref="A183:A187"/>
    <mergeCell ref="A128:A132"/>
    <mergeCell ref="A133:A137"/>
    <mergeCell ref="A138:A142"/>
    <mergeCell ref="A143:A147"/>
    <mergeCell ref="A148:A152"/>
    <mergeCell ref="A153:A157"/>
    <mergeCell ref="A158:A162"/>
    <mergeCell ref="A163:A167"/>
    <mergeCell ref="A168:A172"/>
    <mergeCell ref="A173:A177"/>
    <mergeCell ref="A178:A182"/>
    <mergeCell ref="A243:A247"/>
    <mergeCell ref="A188:A192"/>
    <mergeCell ref="A193:A197"/>
    <mergeCell ref="A198:A202"/>
    <mergeCell ref="A203:A207"/>
    <mergeCell ref="A208:A212"/>
    <mergeCell ref="A213:A217"/>
    <mergeCell ref="A218:A222"/>
    <mergeCell ref="A223:A227"/>
    <mergeCell ref="A228:A232"/>
    <mergeCell ref="A233:A237"/>
    <mergeCell ref="A238:A242"/>
    <mergeCell ref="A278:A282"/>
    <mergeCell ref="A248:A252"/>
    <mergeCell ref="A253:A257"/>
    <mergeCell ref="A258:A262"/>
    <mergeCell ref="A263:A267"/>
    <mergeCell ref="A268:A272"/>
    <mergeCell ref="A273:A277"/>
  </mergeCells>
  <phoneticPr fontId="3"/>
  <pageMargins left="0.70866141732283472" right="0.70866141732283472" top="0.74803149606299213" bottom="0.74803149606299213" header="0.31496062992125984" footer="0.31496062992125984"/>
  <pageSetup paperSize="9" scale="76" orientation="portrait" r:id="rId1"/>
  <rowBreaks count="3" manualBreakCount="3">
    <brk id="82" max="16383" man="1"/>
    <brk id="167" max="16383" man="1"/>
    <brk id="2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
  <sheetViews>
    <sheetView tabSelected="1" view="pageBreakPreview" zoomScale="80" zoomScaleNormal="100" zoomScaleSheetLayoutView="80" workbookViewId="0">
      <selection activeCell="R4" sqref="R4"/>
    </sheetView>
  </sheetViews>
  <sheetFormatPr defaultRowHeight="13.5" x14ac:dyDescent="0.15"/>
  <cols>
    <col min="1" max="1" width="11.25" style="57" customWidth="1"/>
    <col min="2" max="2" width="7.5" style="57" customWidth="1"/>
    <col min="3" max="3" width="5.625" style="57" customWidth="1"/>
    <col min="4" max="4" width="7.5" style="57" customWidth="1"/>
    <col min="5" max="5" width="5.625" style="57" customWidth="1"/>
    <col min="6" max="6" width="7.5" style="57" customWidth="1"/>
    <col min="7" max="7" width="5.625" style="57" customWidth="1"/>
    <col min="8" max="8" width="8.125" style="57" customWidth="1"/>
    <col min="9" max="9" width="7.5" style="57" customWidth="1"/>
    <col min="10" max="10" width="5.625" style="57" customWidth="1"/>
    <col min="11" max="11" width="7.5" style="57" customWidth="1"/>
    <col min="12" max="12" width="5.625" style="57" customWidth="1"/>
    <col min="13" max="13" width="7.5" style="57" customWidth="1"/>
    <col min="14" max="14" width="5.625" style="57" customWidth="1"/>
    <col min="15" max="15" width="8.125" style="57" customWidth="1"/>
    <col min="16" max="16" width="7.5" style="57" customWidth="1"/>
    <col min="17" max="17" width="5.625" style="57" customWidth="1"/>
    <col min="18" max="18" width="7.5" style="60" customWidth="1"/>
    <col min="19" max="19" width="5.625" style="57" customWidth="1"/>
    <col min="20" max="20" width="7.5" style="57" customWidth="1"/>
    <col min="21" max="21" width="5.625" style="57" customWidth="1"/>
    <col min="22" max="22" width="8.125" style="57" customWidth="1"/>
    <col min="23" max="23" width="7.5" style="57" customWidth="1"/>
    <col min="24" max="24" width="5.625" style="57" customWidth="1"/>
    <col min="25" max="16384" width="9" style="57"/>
  </cols>
  <sheetData>
    <row r="1" spans="1:24" ht="22.5" customHeight="1" x14ac:dyDescent="0.15">
      <c r="A1" s="79" t="s">
        <v>157</v>
      </c>
      <c r="B1" s="58"/>
      <c r="C1" s="58"/>
      <c r="D1" s="58"/>
      <c r="E1" s="58"/>
      <c r="F1" s="58"/>
      <c r="G1" s="58"/>
      <c r="H1" s="58"/>
      <c r="I1" s="58"/>
      <c r="J1" s="58"/>
      <c r="K1" s="58"/>
      <c r="L1" s="58"/>
      <c r="M1" s="58"/>
      <c r="N1" s="58"/>
      <c r="O1" s="58"/>
      <c r="P1" s="58"/>
    </row>
    <row r="2" spans="1:24" ht="7.5" customHeight="1" x14ac:dyDescent="0.15">
      <c r="A2" s="69"/>
      <c r="B2" s="58"/>
      <c r="C2" s="58"/>
      <c r="D2" s="58"/>
      <c r="E2" s="58"/>
      <c r="F2" s="58"/>
      <c r="G2" s="58"/>
      <c r="H2" s="58"/>
      <c r="I2" s="58"/>
      <c r="J2" s="58"/>
      <c r="K2" s="58"/>
      <c r="L2" s="58"/>
      <c r="M2" s="58"/>
      <c r="N2" s="58"/>
      <c r="O2" s="58"/>
      <c r="P2" s="58"/>
    </row>
    <row r="3" spans="1:24" s="76" customFormat="1" ht="18.75" customHeight="1" x14ac:dyDescent="0.2">
      <c r="A3" s="73"/>
      <c r="B3" s="77" t="s">
        <v>142</v>
      </c>
      <c r="C3" s="75"/>
      <c r="D3" s="75"/>
      <c r="E3" s="75"/>
      <c r="F3" s="75"/>
      <c r="G3" s="75"/>
      <c r="H3" s="75"/>
      <c r="I3" s="75"/>
      <c r="J3" s="75"/>
      <c r="K3" s="75"/>
      <c r="L3" s="75"/>
      <c r="M3" s="75"/>
      <c r="N3" s="75"/>
      <c r="O3" s="75"/>
      <c r="P3" s="75"/>
    </row>
    <row r="4" spans="1:24" s="76" customFormat="1" ht="18.75" customHeight="1" x14ac:dyDescent="0.2">
      <c r="A4" s="75"/>
      <c r="B4" s="78" t="s">
        <v>147</v>
      </c>
      <c r="C4" s="75"/>
      <c r="D4" s="75"/>
      <c r="E4" s="75"/>
      <c r="F4" s="75"/>
      <c r="G4" s="75"/>
      <c r="H4" s="75"/>
      <c r="I4" s="75"/>
      <c r="J4" s="75"/>
      <c r="K4" s="75"/>
      <c r="L4" s="75"/>
      <c r="M4" s="75"/>
      <c r="N4" s="75"/>
      <c r="O4" s="75"/>
      <c r="P4" s="75"/>
    </row>
    <row r="5" spans="1:24" s="76" customFormat="1" ht="18.75" customHeight="1" x14ac:dyDescent="0.2">
      <c r="A5" s="75"/>
      <c r="B5" s="78" t="s">
        <v>144</v>
      </c>
      <c r="C5" s="75"/>
      <c r="D5" s="75"/>
      <c r="E5" s="75"/>
      <c r="F5" s="75"/>
      <c r="G5" s="75"/>
      <c r="H5" s="75"/>
      <c r="I5" s="75"/>
      <c r="J5" s="75"/>
      <c r="K5" s="75"/>
      <c r="L5" s="75"/>
      <c r="M5" s="75"/>
      <c r="N5" s="75"/>
      <c r="O5" s="75"/>
      <c r="P5" s="75"/>
    </row>
    <row r="6" spans="1:24" s="76" customFormat="1" ht="18.75" customHeight="1" x14ac:dyDescent="0.2">
      <c r="A6" s="75"/>
      <c r="B6" s="75"/>
      <c r="D6" s="75"/>
      <c r="E6" s="80" t="s">
        <v>77</v>
      </c>
      <c r="F6" s="75"/>
      <c r="G6" s="75"/>
      <c r="H6" s="75"/>
      <c r="I6" s="75"/>
      <c r="J6" s="75"/>
      <c r="K6" s="75"/>
      <c r="L6" s="75"/>
      <c r="M6" s="75"/>
      <c r="N6" s="75"/>
      <c r="O6" s="75"/>
      <c r="P6" s="75"/>
    </row>
    <row r="7" spans="1:24" s="76" customFormat="1" ht="18.75" customHeight="1" x14ac:dyDescent="0.2">
      <c r="A7" s="75"/>
      <c r="B7" s="75"/>
      <c r="D7" s="75"/>
      <c r="E7" s="80" t="s">
        <v>159</v>
      </c>
      <c r="F7" s="75"/>
      <c r="G7" s="75"/>
      <c r="H7" s="75"/>
      <c r="I7" s="75"/>
      <c r="J7" s="75"/>
      <c r="K7" s="75"/>
      <c r="L7" s="75"/>
      <c r="M7" s="75"/>
      <c r="N7" s="75"/>
      <c r="O7" s="75"/>
      <c r="P7" s="75"/>
    </row>
    <row r="8" spans="1:24" s="76" customFormat="1" ht="7.5" customHeight="1" x14ac:dyDescent="0.2">
      <c r="A8" s="75"/>
      <c r="B8" s="75"/>
      <c r="D8" s="75"/>
      <c r="E8" s="80"/>
      <c r="F8" s="75"/>
      <c r="G8" s="75"/>
      <c r="H8" s="75"/>
      <c r="I8" s="75"/>
      <c r="J8" s="75"/>
      <c r="K8" s="75"/>
      <c r="L8" s="75"/>
      <c r="M8" s="75"/>
      <c r="N8" s="75"/>
      <c r="O8" s="75"/>
      <c r="P8" s="75"/>
    </row>
    <row r="9" spans="1:24" s="59" customFormat="1" ht="18.75" customHeight="1" x14ac:dyDescent="0.15">
      <c r="A9" s="68"/>
      <c r="B9" s="151" t="s">
        <v>6</v>
      </c>
      <c r="C9" s="149"/>
      <c r="D9" s="149"/>
      <c r="E9" s="149"/>
      <c r="F9" s="149"/>
      <c r="G9" s="149"/>
      <c r="H9" s="150"/>
      <c r="I9" s="151" t="s">
        <v>7</v>
      </c>
      <c r="J9" s="149"/>
      <c r="K9" s="149"/>
      <c r="L9" s="149"/>
      <c r="M9" s="149"/>
      <c r="N9" s="149"/>
      <c r="O9" s="150"/>
      <c r="P9" s="151" t="s">
        <v>8</v>
      </c>
      <c r="Q9" s="149"/>
      <c r="R9" s="149"/>
      <c r="S9" s="149"/>
      <c r="T9" s="149"/>
      <c r="U9" s="149"/>
      <c r="V9" s="150"/>
      <c r="W9" s="144" t="s">
        <v>148</v>
      </c>
      <c r="X9" s="145"/>
    </row>
    <row r="10" spans="1:24" s="59" customFormat="1" ht="30" customHeight="1" x14ac:dyDescent="0.15">
      <c r="A10" s="66"/>
      <c r="B10" s="147" t="s">
        <v>78</v>
      </c>
      <c r="C10" s="142"/>
      <c r="D10" s="141" t="s">
        <v>153</v>
      </c>
      <c r="E10" s="142"/>
      <c r="F10" s="147" t="s">
        <v>79</v>
      </c>
      <c r="G10" s="141"/>
      <c r="H10" s="72" t="s">
        <v>80</v>
      </c>
      <c r="I10" s="147" t="s">
        <v>78</v>
      </c>
      <c r="J10" s="142"/>
      <c r="K10" s="141" t="s">
        <v>153</v>
      </c>
      <c r="L10" s="142"/>
      <c r="M10" s="147" t="s">
        <v>79</v>
      </c>
      <c r="N10" s="141"/>
      <c r="O10" s="72" t="s">
        <v>80</v>
      </c>
      <c r="P10" s="147" t="s">
        <v>78</v>
      </c>
      <c r="Q10" s="142"/>
      <c r="R10" s="141" t="s">
        <v>153</v>
      </c>
      <c r="S10" s="142"/>
      <c r="T10" s="147" t="s">
        <v>79</v>
      </c>
      <c r="U10" s="141"/>
      <c r="V10" s="72" t="s">
        <v>80</v>
      </c>
      <c r="W10" s="143" t="s">
        <v>79</v>
      </c>
      <c r="X10" s="143"/>
    </row>
    <row r="11" spans="1:24" s="63" customFormat="1" ht="15" customHeight="1" x14ac:dyDescent="0.15">
      <c r="A11" s="64"/>
      <c r="B11" s="82" t="s">
        <v>9</v>
      </c>
      <c r="C11" s="62" t="s">
        <v>158</v>
      </c>
      <c r="D11" s="82" t="s">
        <v>9</v>
      </c>
      <c r="E11" s="62" t="s">
        <v>158</v>
      </c>
      <c r="F11" s="82" t="s">
        <v>9</v>
      </c>
      <c r="G11" s="62" t="s">
        <v>158</v>
      </c>
      <c r="H11" s="82" t="s">
        <v>81</v>
      </c>
      <c r="I11" s="82" t="s">
        <v>9</v>
      </c>
      <c r="J11" s="62" t="s">
        <v>158</v>
      </c>
      <c r="K11" s="82" t="s">
        <v>9</v>
      </c>
      <c r="L11" s="62" t="s">
        <v>158</v>
      </c>
      <c r="M11" s="82" t="s">
        <v>9</v>
      </c>
      <c r="N11" s="62" t="s">
        <v>158</v>
      </c>
      <c r="O11" s="82" t="s">
        <v>81</v>
      </c>
      <c r="P11" s="82" t="s">
        <v>9</v>
      </c>
      <c r="Q11" s="62" t="s">
        <v>158</v>
      </c>
      <c r="R11" s="82" t="s">
        <v>9</v>
      </c>
      <c r="S11" s="62" t="s">
        <v>158</v>
      </c>
      <c r="T11" s="82" t="s">
        <v>9</v>
      </c>
      <c r="U11" s="62" t="s">
        <v>158</v>
      </c>
      <c r="V11" s="82" t="s">
        <v>81</v>
      </c>
      <c r="W11" s="82" t="s">
        <v>81</v>
      </c>
      <c r="X11" s="62" t="s">
        <v>158</v>
      </c>
    </row>
    <row r="12" spans="1:24" ht="22.5" customHeight="1" x14ac:dyDescent="0.15">
      <c r="A12" s="119" t="s">
        <v>82</v>
      </c>
      <c r="B12" s="83">
        <v>14.526306810141302</v>
      </c>
      <c r="C12" s="84">
        <f>RANK(B12,$B$12:$B$66)</f>
        <v>27</v>
      </c>
      <c r="D12" s="83">
        <v>14.54365712401297</v>
      </c>
      <c r="E12" s="84">
        <f>RANK(D12,$D$12:$D$66)</f>
        <v>25</v>
      </c>
      <c r="F12" s="85">
        <v>14.679286601694589</v>
      </c>
      <c r="G12" s="86">
        <f>RANK(F12,$F$12:$F$66)</f>
        <v>25</v>
      </c>
      <c r="H12" s="85">
        <f t="shared" ref="H12:H43" si="0">F12-B12</f>
        <v>0.15297979155328711</v>
      </c>
      <c r="I12" s="83">
        <v>11.322189915885952</v>
      </c>
      <c r="J12" s="84">
        <f>RANK(I12,$I$12:$I$66)</f>
        <v>31</v>
      </c>
      <c r="K12" s="83">
        <v>11.368984033688593</v>
      </c>
      <c r="L12" s="84">
        <f>RANK(K12,$K$12:$K$66)</f>
        <v>34</v>
      </c>
      <c r="M12" s="85">
        <v>11.434327584998876</v>
      </c>
      <c r="N12" s="86">
        <f>RANK(M12,$M$12:$M$66)</f>
        <v>31</v>
      </c>
      <c r="O12" s="85">
        <f t="shared" ref="O12:O43" si="1">M12-I12</f>
        <v>0.11213766911292389</v>
      </c>
      <c r="P12" s="83">
        <v>3.2041168942553484</v>
      </c>
      <c r="Q12" s="84">
        <f>RANK(P12,$P$12:$P$66,1)</f>
        <v>35</v>
      </c>
      <c r="R12" s="83">
        <v>3.1746730903243776</v>
      </c>
      <c r="S12" s="84">
        <f>RANK(R12,$R$12:$R$66,1)</f>
        <v>36</v>
      </c>
      <c r="T12" s="85">
        <v>3.2449590166957138</v>
      </c>
      <c r="U12" s="86">
        <f>RANK(T12,$T$12:$T$66,1)</f>
        <v>34</v>
      </c>
      <c r="V12" s="83">
        <f t="shared" ref="V12:V43" si="2">T12-P12</f>
        <v>4.0842122440365447E-2</v>
      </c>
      <c r="W12" s="112">
        <v>86.2</v>
      </c>
      <c r="X12" s="113">
        <f>RANK(W12,$W$12:$W$66)</f>
        <v>20</v>
      </c>
    </row>
    <row r="13" spans="1:24" ht="22.5" customHeight="1" x14ac:dyDescent="0.15">
      <c r="A13" s="120" t="s">
        <v>83</v>
      </c>
      <c r="B13" s="89">
        <v>14.705360537180725</v>
      </c>
      <c r="C13" s="90">
        <f t="shared" ref="C13:C66" si="3">RANK(B13,$B$12:$B$66)</f>
        <v>18</v>
      </c>
      <c r="D13" s="89">
        <v>14.651472212197485</v>
      </c>
      <c r="E13" s="90">
        <f t="shared" ref="E13:E66" si="4">RANK(D13,$D$12:$D$66)</f>
        <v>21</v>
      </c>
      <c r="F13" s="91">
        <v>14.830483319174519</v>
      </c>
      <c r="G13" s="92">
        <f t="shared" ref="G13:G66" si="5">RANK(F13,$F$12:$F$66)</f>
        <v>19</v>
      </c>
      <c r="H13" s="91">
        <f t="shared" si="0"/>
        <v>0.12512278199379345</v>
      </c>
      <c r="I13" s="89">
        <v>11.230345501087633</v>
      </c>
      <c r="J13" s="90">
        <f t="shared" ref="J13:J66" si="6">RANK(I13,$I$12:$I$66)</f>
        <v>36</v>
      </c>
      <c r="K13" s="89">
        <v>11.262521193183753</v>
      </c>
      <c r="L13" s="90">
        <f t="shared" ref="L13:L66" si="7">RANK(K13,$K$12:$K$66)</f>
        <v>38</v>
      </c>
      <c r="M13" s="91">
        <v>11.396112751722427</v>
      </c>
      <c r="N13" s="92">
        <f t="shared" ref="N13:N66" si="8">RANK(M13,$M$12:$M$66)</f>
        <v>32</v>
      </c>
      <c r="O13" s="91">
        <f t="shared" si="1"/>
        <v>0.16576725063479358</v>
      </c>
      <c r="P13" s="89">
        <v>3.4750150360930894</v>
      </c>
      <c r="Q13" s="90">
        <f t="shared" ref="Q13:Q66" si="9">RANK(P13,$P$12:$P$66,1)</f>
        <v>45</v>
      </c>
      <c r="R13" s="89">
        <v>3.3889510190137329</v>
      </c>
      <c r="S13" s="90">
        <f t="shared" ref="S13:S66" si="10">RANK(R13,$R$12:$R$66,1)</f>
        <v>43</v>
      </c>
      <c r="T13" s="91">
        <v>3.4343705674520915</v>
      </c>
      <c r="U13" s="92">
        <f>RANK(T13,$T$12:$T$66,1)</f>
        <v>41</v>
      </c>
      <c r="V13" s="89">
        <f t="shared" si="2"/>
        <v>-4.0644468640997911E-2</v>
      </c>
      <c r="W13" s="114">
        <v>86.6</v>
      </c>
      <c r="X13" s="115">
        <f t="shared" ref="X13:X66" si="11">RANK(W13,$W$12:$W$66)</f>
        <v>9</v>
      </c>
    </row>
    <row r="14" spans="1:24" ht="22.5" customHeight="1" x14ac:dyDescent="0.15">
      <c r="A14" s="120" t="s">
        <v>84</v>
      </c>
      <c r="B14" s="89">
        <v>13.486044731371623</v>
      </c>
      <c r="C14" s="90">
        <f t="shared" si="3"/>
        <v>54</v>
      </c>
      <c r="D14" s="89">
        <v>13.595939494408697</v>
      </c>
      <c r="E14" s="90">
        <f t="shared" si="4"/>
        <v>54</v>
      </c>
      <c r="F14" s="91">
        <v>13.939042000746335</v>
      </c>
      <c r="G14" s="92">
        <f t="shared" si="5"/>
        <v>50</v>
      </c>
      <c r="H14" s="91">
        <f t="shared" si="0"/>
        <v>0.45299726937471263</v>
      </c>
      <c r="I14" s="89">
        <v>10.925658116895761</v>
      </c>
      <c r="J14" s="90">
        <f t="shared" si="6"/>
        <v>47</v>
      </c>
      <c r="K14" s="89">
        <v>11.158314445648514</v>
      </c>
      <c r="L14" s="90">
        <f t="shared" si="7"/>
        <v>43</v>
      </c>
      <c r="M14" s="91">
        <v>11.374326800725333</v>
      </c>
      <c r="N14" s="92">
        <f t="shared" si="8"/>
        <v>36</v>
      </c>
      <c r="O14" s="91">
        <f t="shared" si="1"/>
        <v>0.44866868382957215</v>
      </c>
      <c r="P14" s="89">
        <v>2.5603866144758589</v>
      </c>
      <c r="Q14" s="90">
        <f t="shared" si="9"/>
        <v>8</v>
      </c>
      <c r="R14" s="89">
        <v>2.4376250487601818</v>
      </c>
      <c r="S14" s="90">
        <f t="shared" si="10"/>
        <v>7</v>
      </c>
      <c r="T14" s="91">
        <v>2.5647152000210003</v>
      </c>
      <c r="U14" s="92">
        <f t="shared" ref="U14:U66" si="12">RANK(T14,$T$12:$T$66,1)</f>
        <v>9</v>
      </c>
      <c r="V14" s="89">
        <f t="shared" si="2"/>
        <v>4.3285855451413724E-3</v>
      </c>
      <c r="W14" s="114">
        <v>84.9</v>
      </c>
      <c r="X14" s="115">
        <f t="shared" si="11"/>
        <v>55</v>
      </c>
    </row>
    <row r="15" spans="1:24" ht="22.5" customHeight="1" x14ac:dyDescent="0.15">
      <c r="A15" s="120" t="s">
        <v>85</v>
      </c>
      <c r="B15" s="89">
        <v>14.958350280144884</v>
      </c>
      <c r="C15" s="90">
        <f t="shared" si="3"/>
        <v>7</v>
      </c>
      <c r="D15" s="89">
        <v>14.994574096032093</v>
      </c>
      <c r="E15" s="90">
        <f t="shared" si="4"/>
        <v>6</v>
      </c>
      <c r="F15" s="91">
        <v>15.026863675668467</v>
      </c>
      <c r="G15" s="92">
        <f t="shared" si="5"/>
        <v>10</v>
      </c>
      <c r="H15" s="91">
        <f t="shared" si="0"/>
        <v>6.8513395523583043E-2</v>
      </c>
      <c r="I15" s="89">
        <v>11.208033477570631</v>
      </c>
      <c r="J15" s="90">
        <f t="shared" si="6"/>
        <v>38</v>
      </c>
      <c r="K15" s="89">
        <v>11.249557155384405</v>
      </c>
      <c r="L15" s="90">
        <f t="shared" si="7"/>
        <v>39</v>
      </c>
      <c r="M15" s="91">
        <v>11.244139924957686</v>
      </c>
      <c r="N15" s="92">
        <f t="shared" si="8"/>
        <v>44</v>
      </c>
      <c r="O15" s="91">
        <f t="shared" si="1"/>
        <v>3.6106447387055596E-2</v>
      </c>
      <c r="P15" s="89">
        <v>3.7503168025742513</v>
      </c>
      <c r="Q15" s="90">
        <f t="shared" si="9"/>
        <v>54</v>
      </c>
      <c r="R15" s="89">
        <v>3.7450169406476848</v>
      </c>
      <c r="S15" s="90">
        <f t="shared" si="10"/>
        <v>54</v>
      </c>
      <c r="T15" s="91">
        <v>3.7827237507107796</v>
      </c>
      <c r="U15" s="92">
        <f t="shared" si="12"/>
        <v>53</v>
      </c>
      <c r="V15" s="89">
        <f t="shared" si="2"/>
        <v>3.2406948136528335E-2</v>
      </c>
      <c r="W15" s="114">
        <v>86.7</v>
      </c>
      <c r="X15" s="115">
        <f t="shared" si="11"/>
        <v>6</v>
      </c>
    </row>
    <row r="16" spans="1:24" ht="22.5" customHeight="1" x14ac:dyDescent="0.15">
      <c r="A16" s="120" t="s">
        <v>86</v>
      </c>
      <c r="B16" s="89">
        <v>14.733877617283834</v>
      </c>
      <c r="C16" s="90">
        <f t="shared" si="3"/>
        <v>16</v>
      </c>
      <c r="D16" s="89">
        <v>14.66731285661187</v>
      </c>
      <c r="E16" s="90">
        <f t="shared" si="4"/>
        <v>20</v>
      </c>
      <c r="F16" s="91">
        <v>14.804879642982847</v>
      </c>
      <c r="G16" s="92">
        <f t="shared" si="5"/>
        <v>20</v>
      </c>
      <c r="H16" s="91">
        <f t="shared" si="0"/>
        <v>7.1002025699012705E-2</v>
      </c>
      <c r="I16" s="89">
        <v>11.177853152041074</v>
      </c>
      <c r="J16" s="90">
        <f t="shared" si="6"/>
        <v>40</v>
      </c>
      <c r="K16" s="89">
        <v>11.195745499675475</v>
      </c>
      <c r="L16" s="90">
        <f t="shared" si="7"/>
        <v>40</v>
      </c>
      <c r="M16" s="91">
        <v>11.256241819314205</v>
      </c>
      <c r="N16" s="92">
        <f t="shared" si="8"/>
        <v>43</v>
      </c>
      <c r="O16" s="91">
        <f t="shared" si="1"/>
        <v>7.8388667273131318E-2</v>
      </c>
      <c r="P16" s="89">
        <v>3.5560244652427611</v>
      </c>
      <c r="Q16" s="90">
        <f t="shared" si="9"/>
        <v>48</v>
      </c>
      <c r="R16" s="89">
        <v>3.471567356936395</v>
      </c>
      <c r="S16" s="90">
        <f t="shared" si="10"/>
        <v>47</v>
      </c>
      <c r="T16" s="91">
        <v>3.5486378236686429</v>
      </c>
      <c r="U16" s="92">
        <f t="shared" si="12"/>
        <v>49</v>
      </c>
      <c r="V16" s="89">
        <f t="shared" si="2"/>
        <v>-7.386641574118169E-3</v>
      </c>
      <c r="W16" s="114">
        <v>86</v>
      </c>
      <c r="X16" s="115">
        <f t="shared" si="11"/>
        <v>27</v>
      </c>
    </row>
    <row r="17" spans="1:24" ht="22.5" customHeight="1" x14ac:dyDescent="0.15">
      <c r="A17" s="120" t="s">
        <v>87</v>
      </c>
      <c r="B17" s="89">
        <v>14.938596513097155</v>
      </c>
      <c r="C17" s="90">
        <f t="shared" si="3"/>
        <v>8</v>
      </c>
      <c r="D17" s="89">
        <v>15.023886896822908</v>
      </c>
      <c r="E17" s="90">
        <f t="shared" si="4"/>
        <v>5</v>
      </c>
      <c r="F17" s="91">
        <v>15.077165012589603</v>
      </c>
      <c r="G17" s="92">
        <f t="shared" si="5"/>
        <v>7</v>
      </c>
      <c r="H17" s="91">
        <f t="shared" si="0"/>
        <v>0.13856849949244854</v>
      </c>
      <c r="I17" s="89">
        <v>11.952623578874224</v>
      </c>
      <c r="J17" s="90">
        <f t="shared" si="6"/>
        <v>7</v>
      </c>
      <c r="K17" s="89">
        <v>11.999722390304127</v>
      </c>
      <c r="L17" s="90">
        <f t="shared" si="7"/>
        <v>9</v>
      </c>
      <c r="M17" s="91">
        <v>12.114412135053591</v>
      </c>
      <c r="N17" s="92">
        <f t="shared" si="8"/>
        <v>8</v>
      </c>
      <c r="O17" s="91">
        <f t="shared" si="1"/>
        <v>0.16178855617936705</v>
      </c>
      <c r="P17" s="89">
        <v>2.9859729342229335</v>
      </c>
      <c r="Q17" s="90">
        <f t="shared" si="9"/>
        <v>28</v>
      </c>
      <c r="R17" s="89">
        <v>3.0241645065187801</v>
      </c>
      <c r="S17" s="90">
        <f t="shared" si="10"/>
        <v>29</v>
      </c>
      <c r="T17" s="91">
        <v>2.9627528775360115</v>
      </c>
      <c r="U17" s="92">
        <f t="shared" si="12"/>
        <v>23</v>
      </c>
      <c r="V17" s="89">
        <f t="shared" si="2"/>
        <v>-2.3220056686922064E-2</v>
      </c>
      <c r="W17" s="114">
        <v>86</v>
      </c>
      <c r="X17" s="115">
        <f t="shared" si="11"/>
        <v>27</v>
      </c>
    </row>
    <row r="18" spans="1:24" ht="22.5" customHeight="1" x14ac:dyDescent="0.15">
      <c r="A18" s="120" t="s">
        <v>88</v>
      </c>
      <c r="B18" s="89">
        <v>14.919916802375653</v>
      </c>
      <c r="C18" s="90">
        <f t="shared" si="3"/>
        <v>10</v>
      </c>
      <c r="D18" s="89">
        <v>14.941506001933</v>
      </c>
      <c r="E18" s="90">
        <f t="shared" si="4"/>
        <v>9</v>
      </c>
      <c r="F18" s="91">
        <v>14.760617244944362</v>
      </c>
      <c r="G18" s="92">
        <f t="shared" si="5"/>
        <v>22</v>
      </c>
      <c r="H18" s="91">
        <f t="shared" si="0"/>
        <v>-0.15929955743129121</v>
      </c>
      <c r="I18" s="89">
        <v>11.308060105361948</v>
      </c>
      <c r="J18" s="90">
        <f t="shared" si="6"/>
        <v>32</v>
      </c>
      <c r="K18" s="89">
        <v>11.449936862341689</v>
      </c>
      <c r="L18" s="90">
        <f t="shared" si="7"/>
        <v>29</v>
      </c>
      <c r="M18" s="91">
        <v>11.362870327379946</v>
      </c>
      <c r="N18" s="92">
        <f t="shared" si="8"/>
        <v>38</v>
      </c>
      <c r="O18" s="91">
        <f t="shared" si="1"/>
        <v>5.4810222017998456E-2</v>
      </c>
      <c r="P18" s="89">
        <v>3.6118566970137067</v>
      </c>
      <c r="Q18" s="90">
        <f t="shared" si="9"/>
        <v>52</v>
      </c>
      <c r="R18" s="89">
        <v>3.4915691395913102</v>
      </c>
      <c r="S18" s="90">
        <f t="shared" si="10"/>
        <v>48</v>
      </c>
      <c r="T18" s="91">
        <v>3.3977469175644153</v>
      </c>
      <c r="U18" s="92">
        <f t="shared" si="12"/>
        <v>40</v>
      </c>
      <c r="V18" s="89">
        <f t="shared" si="2"/>
        <v>-0.21410977944929144</v>
      </c>
      <c r="W18" s="114">
        <v>86.7</v>
      </c>
      <c r="X18" s="115">
        <f t="shared" si="11"/>
        <v>6</v>
      </c>
    </row>
    <row r="19" spans="1:24" ht="22.5" customHeight="1" x14ac:dyDescent="0.15">
      <c r="A19" s="120" t="s">
        <v>89</v>
      </c>
      <c r="B19" s="89">
        <v>14.678042533725463</v>
      </c>
      <c r="C19" s="90">
        <f t="shared" si="3"/>
        <v>20</v>
      </c>
      <c r="D19" s="89">
        <v>14.746250999413258</v>
      </c>
      <c r="E19" s="90">
        <f t="shared" si="4"/>
        <v>15</v>
      </c>
      <c r="F19" s="91">
        <v>14.903416869429414</v>
      </c>
      <c r="G19" s="92">
        <f t="shared" si="5"/>
        <v>15</v>
      </c>
      <c r="H19" s="91">
        <f t="shared" si="0"/>
        <v>0.22537433570395038</v>
      </c>
      <c r="I19" s="89">
        <v>10.945152181092668</v>
      </c>
      <c r="J19" s="90">
        <f t="shared" si="6"/>
        <v>45</v>
      </c>
      <c r="K19" s="89">
        <v>11.037341427519342</v>
      </c>
      <c r="L19" s="90">
        <f t="shared" si="7"/>
        <v>49</v>
      </c>
      <c r="M19" s="91">
        <v>11.088599464384473</v>
      </c>
      <c r="N19" s="92">
        <f t="shared" si="8"/>
        <v>50</v>
      </c>
      <c r="O19" s="91">
        <f t="shared" si="1"/>
        <v>0.14344728329180434</v>
      </c>
      <c r="P19" s="89">
        <v>3.7328903526327952</v>
      </c>
      <c r="Q19" s="90">
        <f t="shared" si="9"/>
        <v>53</v>
      </c>
      <c r="R19" s="89">
        <v>3.7089095718939182</v>
      </c>
      <c r="S19" s="90">
        <f t="shared" si="10"/>
        <v>53</v>
      </c>
      <c r="T19" s="91">
        <v>3.8148174050449417</v>
      </c>
      <c r="U19" s="92">
        <f t="shared" si="12"/>
        <v>54</v>
      </c>
      <c r="V19" s="89">
        <f t="shared" si="2"/>
        <v>8.1927052412146484E-2</v>
      </c>
      <c r="W19" s="114">
        <v>86.6</v>
      </c>
      <c r="X19" s="115">
        <f t="shared" si="11"/>
        <v>9</v>
      </c>
    </row>
    <row r="20" spans="1:24" ht="22.5" customHeight="1" x14ac:dyDescent="0.15">
      <c r="A20" s="120" t="s">
        <v>90</v>
      </c>
      <c r="B20" s="89">
        <v>14.144815197127734</v>
      </c>
      <c r="C20" s="90">
        <f t="shared" si="3"/>
        <v>43</v>
      </c>
      <c r="D20" s="89">
        <v>14.463025161384532</v>
      </c>
      <c r="E20" s="90">
        <f t="shared" si="4"/>
        <v>30</v>
      </c>
      <c r="F20" s="91">
        <v>14.649801318317653</v>
      </c>
      <c r="G20" s="92">
        <f t="shared" si="5"/>
        <v>28</v>
      </c>
      <c r="H20" s="91">
        <f t="shared" si="0"/>
        <v>0.50498612118991915</v>
      </c>
      <c r="I20" s="89">
        <v>10.922050625616505</v>
      </c>
      <c r="J20" s="90">
        <f t="shared" si="6"/>
        <v>48</v>
      </c>
      <c r="K20" s="89">
        <v>11.091837219301262</v>
      </c>
      <c r="L20" s="90">
        <f t="shared" si="7"/>
        <v>46</v>
      </c>
      <c r="M20" s="91">
        <v>11.167122145424653</v>
      </c>
      <c r="N20" s="92">
        <f t="shared" si="8"/>
        <v>46</v>
      </c>
      <c r="O20" s="91">
        <f t="shared" si="1"/>
        <v>0.2450715198081479</v>
      </c>
      <c r="P20" s="89">
        <v>3.2227645715112301</v>
      </c>
      <c r="Q20" s="90">
        <f t="shared" si="9"/>
        <v>36</v>
      </c>
      <c r="R20" s="89">
        <v>3.3711879420832713</v>
      </c>
      <c r="S20" s="90">
        <f t="shared" si="10"/>
        <v>41</v>
      </c>
      <c r="T20" s="91">
        <v>3.482679172893</v>
      </c>
      <c r="U20" s="92">
        <f t="shared" si="12"/>
        <v>47</v>
      </c>
      <c r="V20" s="89">
        <f t="shared" si="2"/>
        <v>0.25991460138176992</v>
      </c>
      <c r="W20" s="114">
        <v>85.8</v>
      </c>
      <c r="X20" s="115">
        <f t="shared" si="11"/>
        <v>40</v>
      </c>
    </row>
    <row r="21" spans="1:24" ht="22.5" customHeight="1" x14ac:dyDescent="0.15">
      <c r="A21" s="120" t="s">
        <v>91</v>
      </c>
      <c r="B21" s="89">
        <v>14.591566432606406</v>
      </c>
      <c r="C21" s="90">
        <f t="shared" si="3"/>
        <v>24</v>
      </c>
      <c r="D21" s="89">
        <v>14.532219926501822</v>
      </c>
      <c r="E21" s="90">
        <f t="shared" si="4"/>
        <v>27</v>
      </c>
      <c r="F21" s="91">
        <v>14.710066179479606</v>
      </c>
      <c r="G21" s="92">
        <f t="shared" si="5"/>
        <v>24</v>
      </c>
      <c r="H21" s="91">
        <f t="shared" si="0"/>
        <v>0.11849974687319964</v>
      </c>
      <c r="I21" s="89">
        <v>11.784498903328476</v>
      </c>
      <c r="J21" s="90">
        <f t="shared" si="6"/>
        <v>13</v>
      </c>
      <c r="K21" s="89">
        <v>11.680886186997938</v>
      </c>
      <c r="L21" s="90">
        <f t="shared" si="7"/>
        <v>14</v>
      </c>
      <c r="M21" s="91">
        <v>11.760092449057639</v>
      </c>
      <c r="N21" s="92">
        <f t="shared" si="8"/>
        <v>14</v>
      </c>
      <c r="O21" s="91">
        <f t="shared" si="1"/>
        <v>-2.4406454270836875E-2</v>
      </c>
      <c r="P21" s="89">
        <v>2.8070675292779295</v>
      </c>
      <c r="Q21" s="90">
        <f t="shared" si="9"/>
        <v>21</v>
      </c>
      <c r="R21" s="89">
        <v>2.8513337395038838</v>
      </c>
      <c r="S21" s="90">
        <f t="shared" si="10"/>
        <v>22</v>
      </c>
      <c r="T21" s="91">
        <v>2.9499737304219651</v>
      </c>
      <c r="U21" s="92">
        <f t="shared" si="12"/>
        <v>22</v>
      </c>
      <c r="V21" s="89">
        <f t="shared" si="2"/>
        <v>0.14290620114403563</v>
      </c>
      <c r="W21" s="114">
        <v>86</v>
      </c>
      <c r="X21" s="115">
        <f t="shared" si="11"/>
        <v>27</v>
      </c>
    </row>
    <row r="22" spans="1:24" ht="22.5" customHeight="1" x14ac:dyDescent="0.15">
      <c r="A22" s="120" t="s">
        <v>92</v>
      </c>
      <c r="B22" s="89">
        <v>14.310889082843188</v>
      </c>
      <c r="C22" s="90">
        <f t="shared" si="3"/>
        <v>33</v>
      </c>
      <c r="D22" s="89">
        <v>14.559288937570457</v>
      </c>
      <c r="E22" s="90">
        <f t="shared" si="4"/>
        <v>24</v>
      </c>
      <c r="F22" s="91">
        <v>14.636279466594056</v>
      </c>
      <c r="G22" s="92">
        <f t="shared" si="5"/>
        <v>29</v>
      </c>
      <c r="H22" s="91">
        <f t="shared" si="0"/>
        <v>0.32539038375086804</v>
      </c>
      <c r="I22" s="89">
        <v>11.959694419884551</v>
      </c>
      <c r="J22" s="90">
        <f t="shared" si="6"/>
        <v>6</v>
      </c>
      <c r="K22" s="89">
        <v>12.165186464179069</v>
      </c>
      <c r="L22" s="90">
        <f t="shared" si="7"/>
        <v>5</v>
      </c>
      <c r="M22" s="91">
        <v>12.177018639297076</v>
      </c>
      <c r="N22" s="92">
        <f t="shared" si="8"/>
        <v>7</v>
      </c>
      <c r="O22" s="91">
        <f t="shared" si="1"/>
        <v>0.21732421941252511</v>
      </c>
      <c r="P22" s="89">
        <v>2.3511946629586382</v>
      </c>
      <c r="Q22" s="90">
        <f t="shared" si="9"/>
        <v>3</v>
      </c>
      <c r="R22" s="89">
        <v>2.3941024733913876</v>
      </c>
      <c r="S22" s="90">
        <f t="shared" si="10"/>
        <v>5</v>
      </c>
      <c r="T22" s="91">
        <v>2.4592608272969807</v>
      </c>
      <c r="U22" s="92">
        <f t="shared" si="12"/>
        <v>6</v>
      </c>
      <c r="V22" s="89">
        <f t="shared" si="2"/>
        <v>0.10806616433834249</v>
      </c>
      <c r="W22" s="114">
        <v>86.6</v>
      </c>
      <c r="X22" s="115">
        <f t="shared" si="11"/>
        <v>9</v>
      </c>
    </row>
    <row r="23" spans="1:24" ht="22.5" customHeight="1" x14ac:dyDescent="0.15">
      <c r="A23" s="120" t="s">
        <v>93</v>
      </c>
      <c r="B23" s="89">
        <v>14.426372117443039</v>
      </c>
      <c r="C23" s="90">
        <f t="shared" si="3"/>
        <v>30</v>
      </c>
      <c r="D23" s="89">
        <v>14.374637566222624</v>
      </c>
      <c r="E23" s="90">
        <f t="shared" si="4"/>
        <v>38</v>
      </c>
      <c r="F23" s="91">
        <v>14.62220399925949</v>
      </c>
      <c r="G23" s="92">
        <f t="shared" si="5"/>
        <v>30</v>
      </c>
      <c r="H23" s="91">
        <f t="shared" si="0"/>
        <v>0.19583188181645106</v>
      </c>
      <c r="I23" s="89">
        <v>11.287509126952589</v>
      </c>
      <c r="J23" s="90">
        <f t="shared" si="6"/>
        <v>33</v>
      </c>
      <c r="K23" s="89">
        <v>11.316846845415624</v>
      </c>
      <c r="L23" s="90">
        <f t="shared" si="7"/>
        <v>36</v>
      </c>
      <c r="M23" s="91">
        <v>11.450503145459074</v>
      </c>
      <c r="N23" s="92">
        <f t="shared" si="8"/>
        <v>30</v>
      </c>
      <c r="O23" s="91">
        <f t="shared" si="1"/>
        <v>0.16299401850648465</v>
      </c>
      <c r="P23" s="89">
        <v>3.1388629904904497</v>
      </c>
      <c r="Q23" s="90">
        <f t="shared" si="9"/>
        <v>33</v>
      </c>
      <c r="R23" s="89">
        <v>3.0577907208070019</v>
      </c>
      <c r="S23" s="90">
        <f t="shared" si="10"/>
        <v>30</v>
      </c>
      <c r="T23" s="91">
        <v>3.171700853800417</v>
      </c>
      <c r="U23" s="92">
        <f t="shared" si="12"/>
        <v>30</v>
      </c>
      <c r="V23" s="89">
        <f t="shared" si="2"/>
        <v>3.2837863309967297E-2</v>
      </c>
      <c r="W23" s="114">
        <v>85.9</v>
      </c>
      <c r="X23" s="115">
        <f t="shared" si="11"/>
        <v>34</v>
      </c>
    </row>
    <row r="24" spans="1:24" ht="22.5" customHeight="1" x14ac:dyDescent="0.15">
      <c r="A24" s="120" t="s">
        <v>94</v>
      </c>
      <c r="B24" s="89">
        <v>14.480876686969397</v>
      </c>
      <c r="C24" s="90">
        <f t="shared" si="3"/>
        <v>28</v>
      </c>
      <c r="D24" s="89">
        <v>14.706134328875981</v>
      </c>
      <c r="E24" s="90">
        <f t="shared" si="4"/>
        <v>18</v>
      </c>
      <c r="F24" s="91">
        <v>14.885550664711561</v>
      </c>
      <c r="G24" s="92">
        <f t="shared" si="5"/>
        <v>16</v>
      </c>
      <c r="H24" s="91">
        <f t="shared" si="0"/>
        <v>0.40467397774216352</v>
      </c>
      <c r="I24" s="89">
        <v>11.467519220364737</v>
      </c>
      <c r="J24" s="90">
        <f t="shared" si="6"/>
        <v>26</v>
      </c>
      <c r="K24" s="89">
        <v>11.622879983413727</v>
      </c>
      <c r="L24" s="90">
        <f t="shared" si="7"/>
        <v>18</v>
      </c>
      <c r="M24" s="91">
        <v>11.635739281090473</v>
      </c>
      <c r="N24" s="92">
        <f t="shared" si="8"/>
        <v>19</v>
      </c>
      <c r="O24" s="91">
        <f t="shared" si="1"/>
        <v>0.16822006072573537</v>
      </c>
      <c r="P24" s="89">
        <v>3.0133574666046594</v>
      </c>
      <c r="Q24" s="90">
        <f t="shared" si="9"/>
        <v>30</v>
      </c>
      <c r="R24" s="89">
        <v>3.0832543454622536</v>
      </c>
      <c r="S24" s="90">
        <f t="shared" si="10"/>
        <v>32</v>
      </c>
      <c r="T24" s="91">
        <v>3.2498113836210871</v>
      </c>
      <c r="U24" s="92">
        <f t="shared" si="12"/>
        <v>35</v>
      </c>
      <c r="V24" s="89">
        <f t="shared" si="2"/>
        <v>0.23645391701642771</v>
      </c>
      <c r="W24" s="114">
        <v>85.9</v>
      </c>
      <c r="X24" s="115">
        <f t="shared" si="11"/>
        <v>34</v>
      </c>
    </row>
    <row r="25" spans="1:24" ht="22.5" customHeight="1" x14ac:dyDescent="0.15">
      <c r="A25" s="120" t="s">
        <v>95</v>
      </c>
      <c r="B25" s="89">
        <v>13.804744006545597</v>
      </c>
      <c r="C25" s="90">
        <f t="shared" si="3"/>
        <v>50</v>
      </c>
      <c r="D25" s="89">
        <v>14.222950655975749</v>
      </c>
      <c r="E25" s="90">
        <f t="shared" si="4"/>
        <v>42</v>
      </c>
      <c r="F25" s="91">
        <v>14.319961584912319</v>
      </c>
      <c r="G25" s="92">
        <f t="shared" si="5"/>
        <v>43</v>
      </c>
      <c r="H25" s="91">
        <f t="shared" si="0"/>
        <v>0.51521757836672144</v>
      </c>
      <c r="I25" s="89">
        <v>11.226472964692659</v>
      </c>
      <c r="J25" s="90">
        <f t="shared" si="6"/>
        <v>37</v>
      </c>
      <c r="K25" s="89">
        <v>11.448163742439027</v>
      </c>
      <c r="L25" s="90">
        <f t="shared" si="7"/>
        <v>30</v>
      </c>
      <c r="M25" s="91">
        <v>11.481868904876645</v>
      </c>
      <c r="N25" s="92">
        <f t="shared" si="8"/>
        <v>27</v>
      </c>
      <c r="O25" s="91">
        <f t="shared" si="1"/>
        <v>0.25539594018398581</v>
      </c>
      <c r="P25" s="89">
        <v>2.5782710418529384</v>
      </c>
      <c r="Q25" s="90">
        <f t="shared" si="9"/>
        <v>10</v>
      </c>
      <c r="R25" s="89">
        <v>2.7747869135367207</v>
      </c>
      <c r="S25" s="90">
        <f t="shared" si="10"/>
        <v>17</v>
      </c>
      <c r="T25" s="91">
        <v>2.8380926800356749</v>
      </c>
      <c r="U25" s="92">
        <f t="shared" si="12"/>
        <v>14</v>
      </c>
      <c r="V25" s="89">
        <f t="shared" si="2"/>
        <v>0.25982163818273651</v>
      </c>
      <c r="W25" s="116">
        <v>86.1</v>
      </c>
      <c r="X25" s="115">
        <f t="shared" si="11"/>
        <v>23</v>
      </c>
    </row>
    <row r="26" spans="1:24" ht="22.5" customHeight="1" x14ac:dyDescent="0.15">
      <c r="A26" s="120" t="s">
        <v>96</v>
      </c>
      <c r="B26" s="89">
        <v>14.978674425111565</v>
      </c>
      <c r="C26" s="90">
        <f t="shared" si="3"/>
        <v>6</v>
      </c>
      <c r="D26" s="89">
        <v>14.803066757846796</v>
      </c>
      <c r="E26" s="90">
        <f t="shared" si="4"/>
        <v>13</v>
      </c>
      <c r="F26" s="91">
        <v>15.006921175545685</v>
      </c>
      <c r="G26" s="92">
        <f t="shared" si="5"/>
        <v>11</v>
      </c>
      <c r="H26" s="91">
        <f t="shared" si="0"/>
        <v>2.8246750434119505E-2</v>
      </c>
      <c r="I26" s="89">
        <v>11.505602016595125</v>
      </c>
      <c r="J26" s="90">
        <f t="shared" si="6"/>
        <v>22</v>
      </c>
      <c r="K26" s="89">
        <v>11.400656437503402</v>
      </c>
      <c r="L26" s="90">
        <f t="shared" si="7"/>
        <v>32</v>
      </c>
      <c r="M26" s="91">
        <v>11.563605680878482</v>
      </c>
      <c r="N26" s="92">
        <f t="shared" si="8"/>
        <v>25</v>
      </c>
      <c r="O26" s="91">
        <f t="shared" si="1"/>
        <v>5.8003664283356571E-2</v>
      </c>
      <c r="P26" s="89">
        <v>3.4730724085164399</v>
      </c>
      <c r="Q26" s="90">
        <f t="shared" si="9"/>
        <v>44</v>
      </c>
      <c r="R26" s="89">
        <v>3.4024103203433955</v>
      </c>
      <c r="S26" s="90">
        <f t="shared" si="10"/>
        <v>44</v>
      </c>
      <c r="T26" s="91">
        <v>3.4433154946672029</v>
      </c>
      <c r="U26" s="92">
        <f t="shared" si="12"/>
        <v>44</v>
      </c>
      <c r="V26" s="89">
        <f t="shared" si="2"/>
        <v>-2.9756913849237066E-2</v>
      </c>
      <c r="W26" s="116">
        <v>86.4</v>
      </c>
      <c r="X26" s="115">
        <f t="shared" si="11"/>
        <v>17</v>
      </c>
    </row>
    <row r="27" spans="1:24" ht="22.5" customHeight="1" x14ac:dyDescent="0.15">
      <c r="A27" s="120" t="s">
        <v>97</v>
      </c>
      <c r="B27" s="89">
        <v>14.76646489699664</v>
      </c>
      <c r="C27" s="90">
        <f t="shared" si="3"/>
        <v>15</v>
      </c>
      <c r="D27" s="89">
        <v>14.726799682526394</v>
      </c>
      <c r="E27" s="90">
        <f t="shared" si="4"/>
        <v>16</v>
      </c>
      <c r="F27" s="91">
        <v>14.9113704515047</v>
      </c>
      <c r="G27" s="92">
        <f t="shared" si="5"/>
        <v>14</v>
      </c>
      <c r="H27" s="91">
        <f t="shared" si="0"/>
        <v>0.14490555450806042</v>
      </c>
      <c r="I27" s="89">
        <v>11.385818539618324</v>
      </c>
      <c r="J27" s="90">
        <f t="shared" si="6"/>
        <v>28</v>
      </c>
      <c r="K27" s="89">
        <v>11.412717397007794</v>
      </c>
      <c r="L27" s="90">
        <f t="shared" si="7"/>
        <v>31</v>
      </c>
      <c r="M27" s="91">
        <v>11.476047813362674</v>
      </c>
      <c r="N27" s="92">
        <f t="shared" si="8"/>
        <v>28</v>
      </c>
      <c r="O27" s="91">
        <f t="shared" si="1"/>
        <v>9.0229273744350635E-2</v>
      </c>
      <c r="P27" s="89">
        <v>3.380646357378315</v>
      </c>
      <c r="Q27" s="90">
        <f t="shared" si="9"/>
        <v>41</v>
      </c>
      <c r="R27" s="89">
        <v>3.3140822855185994</v>
      </c>
      <c r="S27" s="90">
        <f t="shared" si="10"/>
        <v>38</v>
      </c>
      <c r="T27" s="91">
        <v>3.4353226381420234</v>
      </c>
      <c r="U27" s="92">
        <f t="shared" si="12"/>
        <v>43</v>
      </c>
      <c r="V27" s="89">
        <f t="shared" si="2"/>
        <v>5.4676280763708451E-2</v>
      </c>
      <c r="W27" s="116">
        <v>87.2</v>
      </c>
      <c r="X27" s="115">
        <f t="shared" si="11"/>
        <v>2</v>
      </c>
    </row>
    <row r="28" spans="1:24" ht="22.5" customHeight="1" x14ac:dyDescent="0.15">
      <c r="A28" s="120" t="s">
        <v>98</v>
      </c>
      <c r="B28" s="89">
        <v>14.894150230634722</v>
      </c>
      <c r="C28" s="90">
        <f t="shared" si="3"/>
        <v>11</v>
      </c>
      <c r="D28" s="89">
        <v>14.820731238670728</v>
      </c>
      <c r="E28" s="90">
        <f t="shared" si="4"/>
        <v>12</v>
      </c>
      <c r="F28" s="91">
        <v>14.931095432977425</v>
      </c>
      <c r="G28" s="92">
        <f t="shared" si="5"/>
        <v>12</v>
      </c>
      <c r="H28" s="91">
        <f t="shared" si="0"/>
        <v>3.6945202342703709E-2</v>
      </c>
      <c r="I28" s="89">
        <v>11.626566188774694</v>
      </c>
      <c r="J28" s="90">
        <f t="shared" si="6"/>
        <v>18</v>
      </c>
      <c r="K28" s="89">
        <v>11.482938758121103</v>
      </c>
      <c r="L28" s="90">
        <f t="shared" si="7"/>
        <v>24</v>
      </c>
      <c r="M28" s="91">
        <v>11.463299262042996</v>
      </c>
      <c r="N28" s="92">
        <f t="shared" si="8"/>
        <v>29</v>
      </c>
      <c r="O28" s="91">
        <f t="shared" si="1"/>
        <v>-0.16326692673169774</v>
      </c>
      <c r="P28" s="89">
        <v>3.2675840418600282</v>
      </c>
      <c r="Q28" s="90">
        <f t="shared" si="9"/>
        <v>38</v>
      </c>
      <c r="R28" s="89">
        <v>3.3377924805496262</v>
      </c>
      <c r="S28" s="90">
        <f t="shared" si="10"/>
        <v>40</v>
      </c>
      <c r="T28" s="91">
        <v>3.4677961709344292</v>
      </c>
      <c r="U28" s="92">
        <f t="shared" si="12"/>
        <v>46</v>
      </c>
      <c r="V28" s="89">
        <f t="shared" si="2"/>
        <v>0.200212129074401</v>
      </c>
      <c r="W28" s="116">
        <v>85.8</v>
      </c>
      <c r="X28" s="115">
        <f t="shared" si="11"/>
        <v>40</v>
      </c>
    </row>
    <row r="29" spans="1:24" ht="22.5" customHeight="1" x14ac:dyDescent="0.15">
      <c r="A29" s="120" t="s">
        <v>99</v>
      </c>
      <c r="B29" s="89">
        <v>14.154227225512157</v>
      </c>
      <c r="C29" s="90">
        <f t="shared" si="3"/>
        <v>42</v>
      </c>
      <c r="D29" s="89">
        <v>14.156939292448213</v>
      </c>
      <c r="E29" s="90">
        <f t="shared" si="4"/>
        <v>44</v>
      </c>
      <c r="F29" s="91">
        <v>14.311873238006907</v>
      </c>
      <c r="G29" s="92">
        <f t="shared" si="5"/>
        <v>44</v>
      </c>
      <c r="H29" s="91">
        <f t="shared" si="0"/>
        <v>0.15764601249474985</v>
      </c>
      <c r="I29" s="89">
        <v>11.370392066291028</v>
      </c>
      <c r="J29" s="90">
        <f t="shared" si="6"/>
        <v>29</v>
      </c>
      <c r="K29" s="89">
        <v>11.324291842720191</v>
      </c>
      <c r="L29" s="90">
        <f t="shared" si="7"/>
        <v>35</v>
      </c>
      <c r="M29" s="91">
        <v>11.391238895736695</v>
      </c>
      <c r="N29" s="92">
        <f t="shared" si="8"/>
        <v>34</v>
      </c>
      <c r="O29" s="91">
        <f t="shared" si="1"/>
        <v>2.0846829445666515E-2</v>
      </c>
      <c r="P29" s="89">
        <v>2.7838351592211277</v>
      </c>
      <c r="Q29" s="90">
        <f t="shared" si="9"/>
        <v>18</v>
      </c>
      <c r="R29" s="89">
        <v>2.8326474497280225</v>
      </c>
      <c r="S29" s="90">
        <f t="shared" si="10"/>
        <v>19</v>
      </c>
      <c r="T29" s="91">
        <v>2.9206343422702119</v>
      </c>
      <c r="U29" s="92">
        <f t="shared" si="12"/>
        <v>19</v>
      </c>
      <c r="V29" s="89">
        <f t="shared" si="2"/>
        <v>0.13679918304908423</v>
      </c>
      <c r="W29" s="116">
        <v>85.7</v>
      </c>
      <c r="X29" s="115">
        <f t="shared" si="11"/>
        <v>49</v>
      </c>
    </row>
    <row r="30" spans="1:24" ht="22.5" customHeight="1" x14ac:dyDescent="0.15">
      <c r="A30" s="120" t="s">
        <v>100</v>
      </c>
      <c r="B30" s="89">
        <v>14.827957558909887</v>
      </c>
      <c r="C30" s="90">
        <f t="shared" si="3"/>
        <v>13</v>
      </c>
      <c r="D30" s="89">
        <v>15.03383677882228</v>
      </c>
      <c r="E30" s="90">
        <f t="shared" si="4"/>
        <v>4</v>
      </c>
      <c r="F30" s="91">
        <v>15.250255079912444</v>
      </c>
      <c r="G30" s="92">
        <f t="shared" si="5"/>
        <v>5</v>
      </c>
      <c r="H30" s="91">
        <f t="shared" si="0"/>
        <v>0.42229752100255702</v>
      </c>
      <c r="I30" s="89">
        <v>11.257192212255296</v>
      </c>
      <c r="J30" s="90">
        <f t="shared" si="6"/>
        <v>35</v>
      </c>
      <c r="K30" s="89">
        <v>11.371947443715497</v>
      </c>
      <c r="L30" s="90">
        <f t="shared" si="7"/>
        <v>33</v>
      </c>
      <c r="M30" s="91">
        <v>11.372216213580403</v>
      </c>
      <c r="N30" s="92">
        <f t="shared" si="8"/>
        <v>37</v>
      </c>
      <c r="O30" s="91">
        <f t="shared" si="1"/>
        <v>0.11502400132510715</v>
      </c>
      <c r="P30" s="89">
        <v>3.5707653466545901</v>
      </c>
      <c r="Q30" s="90">
        <f t="shared" si="9"/>
        <v>49</v>
      </c>
      <c r="R30" s="89">
        <v>3.6618893351067832</v>
      </c>
      <c r="S30" s="90">
        <f t="shared" si="10"/>
        <v>52</v>
      </c>
      <c r="T30" s="91">
        <v>3.8780388663320404</v>
      </c>
      <c r="U30" s="92">
        <f t="shared" si="12"/>
        <v>55</v>
      </c>
      <c r="V30" s="89">
        <f t="shared" si="2"/>
        <v>0.30727351967745031</v>
      </c>
      <c r="W30" s="116">
        <v>86.7</v>
      </c>
      <c r="X30" s="115">
        <f t="shared" si="11"/>
        <v>6</v>
      </c>
    </row>
    <row r="31" spans="1:24" ht="22.5" customHeight="1" x14ac:dyDescent="0.15">
      <c r="A31" s="120" t="s">
        <v>101</v>
      </c>
      <c r="B31" s="89">
        <v>14.528772432141363</v>
      </c>
      <c r="C31" s="90">
        <f t="shared" si="3"/>
        <v>26</v>
      </c>
      <c r="D31" s="89">
        <v>14.386316472471204</v>
      </c>
      <c r="E31" s="90">
        <f t="shared" si="4"/>
        <v>36</v>
      </c>
      <c r="F31" s="91">
        <v>14.430660556314212</v>
      </c>
      <c r="G31" s="92">
        <f t="shared" si="5"/>
        <v>38</v>
      </c>
      <c r="H31" s="91">
        <f t="shared" si="0"/>
        <v>-9.8111875827150641E-2</v>
      </c>
      <c r="I31" s="89">
        <v>11.492045932943608</v>
      </c>
      <c r="J31" s="90">
        <f t="shared" si="6"/>
        <v>23</v>
      </c>
      <c r="K31" s="89">
        <v>11.484780976409438</v>
      </c>
      <c r="L31" s="90">
        <f t="shared" si="7"/>
        <v>23</v>
      </c>
      <c r="M31" s="91">
        <v>11.502499017541048</v>
      </c>
      <c r="N31" s="92">
        <f t="shared" si="8"/>
        <v>26</v>
      </c>
      <c r="O31" s="91">
        <f t="shared" si="1"/>
        <v>1.045308459744021E-2</v>
      </c>
      <c r="P31" s="89">
        <v>3.0367264991977541</v>
      </c>
      <c r="Q31" s="90">
        <f t="shared" si="9"/>
        <v>31</v>
      </c>
      <c r="R31" s="89">
        <v>2.9015354960617694</v>
      </c>
      <c r="S31" s="90">
        <f t="shared" si="10"/>
        <v>24</v>
      </c>
      <c r="T31" s="91">
        <v>2.9281615387731641</v>
      </c>
      <c r="U31" s="92">
        <f t="shared" si="12"/>
        <v>20</v>
      </c>
      <c r="V31" s="89">
        <f t="shared" si="2"/>
        <v>-0.10856496042458996</v>
      </c>
      <c r="W31" s="116">
        <v>86.5</v>
      </c>
      <c r="X31" s="115">
        <f t="shared" si="11"/>
        <v>15</v>
      </c>
    </row>
    <row r="32" spans="1:24" ht="22.5" customHeight="1" x14ac:dyDescent="0.15">
      <c r="A32" s="120" t="s">
        <v>102</v>
      </c>
      <c r="B32" s="89">
        <v>15.026169051135843</v>
      </c>
      <c r="C32" s="90">
        <f t="shared" si="3"/>
        <v>4</v>
      </c>
      <c r="D32" s="89">
        <v>14.983516010184267</v>
      </c>
      <c r="E32" s="90">
        <f t="shared" si="4"/>
        <v>8</v>
      </c>
      <c r="F32" s="91">
        <v>15.157958486475435</v>
      </c>
      <c r="G32" s="92">
        <f t="shared" si="5"/>
        <v>6</v>
      </c>
      <c r="H32" s="91">
        <f t="shared" si="0"/>
        <v>0.13178943533959142</v>
      </c>
      <c r="I32" s="89">
        <v>11.428979073095554</v>
      </c>
      <c r="J32" s="90">
        <f t="shared" si="6"/>
        <v>27</v>
      </c>
      <c r="K32" s="89">
        <v>11.470429130515807</v>
      </c>
      <c r="L32" s="90">
        <f t="shared" si="7"/>
        <v>26</v>
      </c>
      <c r="M32" s="91">
        <v>11.723203553825174</v>
      </c>
      <c r="N32" s="92">
        <f t="shared" si="8"/>
        <v>17</v>
      </c>
      <c r="O32" s="91">
        <f t="shared" si="1"/>
        <v>0.29422448072961949</v>
      </c>
      <c r="P32" s="89">
        <v>3.5971899780402894</v>
      </c>
      <c r="Q32" s="90">
        <f t="shared" si="9"/>
        <v>50</v>
      </c>
      <c r="R32" s="89">
        <v>3.513086879668458</v>
      </c>
      <c r="S32" s="90">
        <f t="shared" si="10"/>
        <v>49</v>
      </c>
      <c r="T32" s="91">
        <v>3.4347549326502609</v>
      </c>
      <c r="U32" s="92">
        <f t="shared" si="12"/>
        <v>42</v>
      </c>
      <c r="V32" s="89">
        <f t="shared" si="2"/>
        <v>-0.16243504539002851</v>
      </c>
      <c r="W32" s="116">
        <v>86.6</v>
      </c>
      <c r="X32" s="115">
        <f t="shared" si="11"/>
        <v>9</v>
      </c>
    </row>
    <row r="33" spans="1:24" ht="22.5" customHeight="1" x14ac:dyDescent="0.15">
      <c r="A33" s="120" t="s">
        <v>103</v>
      </c>
      <c r="B33" s="89">
        <v>14.842292932348421</v>
      </c>
      <c r="C33" s="90">
        <f t="shared" si="3"/>
        <v>12</v>
      </c>
      <c r="D33" s="89">
        <v>14.782869744867138</v>
      </c>
      <c r="E33" s="90">
        <f t="shared" si="4"/>
        <v>14</v>
      </c>
      <c r="F33" s="91">
        <v>14.916579417018367</v>
      </c>
      <c r="G33" s="92">
        <f t="shared" si="5"/>
        <v>13</v>
      </c>
      <c r="H33" s="91">
        <f t="shared" si="0"/>
        <v>7.4286484669945807E-2</v>
      </c>
      <c r="I33" s="89">
        <v>11.892818287258972</v>
      </c>
      <c r="J33" s="90">
        <f t="shared" si="6"/>
        <v>9</v>
      </c>
      <c r="K33" s="89">
        <v>11.906740730073746</v>
      </c>
      <c r="L33" s="90">
        <f t="shared" si="7"/>
        <v>10</v>
      </c>
      <c r="M33" s="91">
        <v>11.855188195774874</v>
      </c>
      <c r="N33" s="92">
        <f t="shared" si="8"/>
        <v>11</v>
      </c>
      <c r="O33" s="91">
        <f t="shared" si="1"/>
        <v>-3.7630091484098571E-2</v>
      </c>
      <c r="P33" s="89">
        <v>2.9494746450894516</v>
      </c>
      <c r="Q33" s="90">
        <f t="shared" si="9"/>
        <v>27</v>
      </c>
      <c r="R33" s="89">
        <v>2.8761290147933938</v>
      </c>
      <c r="S33" s="90">
        <f t="shared" si="10"/>
        <v>23</v>
      </c>
      <c r="T33" s="91">
        <v>3.0613912212434933</v>
      </c>
      <c r="U33" s="92">
        <f t="shared" si="12"/>
        <v>27</v>
      </c>
      <c r="V33" s="89">
        <f t="shared" si="2"/>
        <v>0.11191657615404171</v>
      </c>
      <c r="W33" s="116">
        <v>85.8</v>
      </c>
      <c r="X33" s="115">
        <f t="shared" si="11"/>
        <v>40</v>
      </c>
    </row>
    <row r="34" spans="1:24" ht="22.5" customHeight="1" x14ac:dyDescent="0.15">
      <c r="A34" s="120" t="s">
        <v>104</v>
      </c>
      <c r="B34" s="89">
        <v>13.93419741446413</v>
      </c>
      <c r="C34" s="90">
        <f t="shared" si="3"/>
        <v>47</v>
      </c>
      <c r="D34" s="89">
        <v>13.885201874929574</v>
      </c>
      <c r="E34" s="90">
        <f t="shared" si="4"/>
        <v>50</v>
      </c>
      <c r="F34" s="91">
        <v>13.959723862964355</v>
      </c>
      <c r="G34" s="92">
        <f t="shared" si="5"/>
        <v>49</v>
      </c>
      <c r="H34" s="91">
        <f t="shared" si="0"/>
        <v>2.5526448500224674E-2</v>
      </c>
      <c r="I34" s="89">
        <v>10.526595401403448</v>
      </c>
      <c r="J34" s="90">
        <f t="shared" si="6"/>
        <v>55</v>
      </c>
      <c r="K34" s="89">
        <v>10.566144255362419</v>
      </c>
      <c r="L34" s="90">
        <f t="shared" si="7"/>
        <v>55</v>
      </c>
      <c r="M34" s="91">
        <v>10.665483624415584</v>
      </c>
      <c r="N34" s="92">
        <f t="shared" si="8"/>
        <v>54</v>
      </c>
      <c r="O34" s="91">
        <f t="shared" si="1"/>
        <v>0.13888822301213644</v>
      </c>
      <c r="P34" s="89">
        <v>3.4076020130606799</v>
      </c>
      <c r="Q34" s="90">
        <f t="shared" si="9"/>
        <v>42</v>
      </c>
      <c r="R34" s="89">
        <v>3.3190576195671584</v>
      </c>
      <c r="S34" s="90">
        <f t="shared" si="10"/>
        <v>39</v>
      </c>
      <c r="T34" s="91">
        <v>3.2942402385487703</v>
      </c>
      <c r="U34" s="92">
        <f t="shared" si="12"/>
        <v>37</v>
      </c>
      <c r="V34" s="89">
        <f t="shared" si="2"/>
        <v>-0.11336177451190954</v>
      </c>
      <c r="W34" s="116">
        <v>86.9</v>
      </c>
      <c r="X34" s="115">
        <f t="shared" si="11"/>
        <v>5</v>
      </c>
    </row>
    <row r="35" spans="1:24" ht="22.5" customHeight="1" x14ac:dyDescent="0.15">
      <c r="A35" s="120" t="s">
        <v>105</v>
      </c>
      <c r="B35" s="89">
        <v>14.154635315723542</v>
      </c>
      <c r="C35" s="90">
        <f t="shared" si="3"/>
        <v>41</v>
      </c>
      <c r="D35" s="89">
        <v>14.235380295859494</v>
      </c>
      <c r="E35" s="90">
        <f t="shared" si="4"/>
        <v>41</v>
      </c>
      <c r="F35" s="91">
        <v>14.44091195029557</v>
      </c>
      <c r="G35" s="92">
        <f t="shared" si="5"/>
        <v>36</v>
      </c>
      <c r="H35" s="91">
        <f t="shared" si="0"/>
        <v>0.28627663457202779</v>
      </c>
      <c r="I35" s="89">
        <v>10.839549401325455</v>
      </c>
      <c r="J35" s="90">
        <f t="shared" si="6"/>
        <v>53</v>
      </c>
      <c r="K35" s="89">
        <v>11.091600732824775</v>
      </c>
      <c r="L35" s="90">
        <f t="shared" si="7"/>
        <v>47</v>
      </c>
      <c r="M35" s="91">
        <v>11.262563039732093</v>
      </c>
      <c r="N35" s="92">
        <f t="shared" si="8"/>
        <v>42</v>
      </c>
      <c r="O35" s="91">
        <f t="shared" si="1"/>
        <v>0.42301363840663875</v>
      </c>
      <c r="P35" s="89">
        <v>3.3150859143980851</v>
      </c>
      <c r="Q35" s="90">
        <f t="shared" si="9"/>
        <v>39</v>
      </c>
      <c r="R35" s="89">
        <v>3.1437795630347192</v>
      </c>
      <c r="S35" s="90">
        <f t="shared" si="10"/>
        <v>34</v>
      </c>
      <c r="T35" s="91">
        <v>3.1783489105634768</v>
      </c>
      <c r="U35" s="92">
        <f t="shared" si="12"/>
        <v>31</v>
      </c>
      <c r="V35" s="89">
        <f t="shared" si="2"/>
        <v>-0.13673700383460829</v>
      </c>
      <c r="W35" s="116">
        <v>86.1</v>
      </c>
      <c r="X35" s="115">
        <f t="shared" si="11"/>
        <v>23</v>
      </c>
    </row>
    <row r="36" spans="1:24" ht="22.5" customHeight="1" x14ac:dyDescent="0.15">
      <c r="A36" s="120" t="s">
        <v>106</v>
      </c>
      <c r="B36" s="89">
        <v>13.941935546736346</v>
      </c>
      <c r="C36" s="90">
        <f t="shared" si="3"/>
        <v>46</v>
      </c>
      <c r="D36" s="89">
        <v>13.672096333421662</v>
      </c>
      <c r="E36" s="90">
        <f t="shared" si="4"/>
        <v>53</v>
      </c>
      <c r="F36" s="91">
        <v>13.915245356738135</v>
      </c>
      <c r="G36" s="92">
        <f t="shared" si="5"/>
        <v>52</v>
      </c>
      <c r="H36" s="91">
        <f t="shared" si="0"/>
        <v>-2.6690189998211267E-2</v>
      </c>
      <c r="I36" s="89">
        <v>11.039951673781919</v>
      </c>
      <c r="J36" s="90">
        <f t="shared" si="6"/>
        <v>42</v>
      </c>
      <c r="K36" s="89">
        <v>10.837969759179995</v>
      </c>
      <c r="L36" s="90">
        <f t="shared" si="7"/>
        <v>53</v>
      </c>
      <c r="M36" s="91">
        <v>10.975119193920294</v>
      </c>
      <c r="N36" s="92">
        <f t="shared" si="8"/>
        <v>53</v>
      </c>
      <c r="O36" s="91">
        <f t="shared" si="1"/>
        <v>-6.4832479861625103E-2</v>
      </c>
      <c r="P36" s="89">
        <v>2.9019838729544261</v>
      </c>
      <c r="Q36" s="90">
        <f t="shared" si="9"/>
        <v>24</v>
      </c>
      <c r="R36" s="89">
        <v>2.8341265742416653</v>
      </c>
      <c r="S36" s="90">
        <f t="shared" si="10"/>
        <v>20</v>
      </c>
      <c r="T36" s="91">
        <v>2.940126162817839</v>
      </c>
      <c r="U36" s="92">
        <f t="shared" si="12"/>
        <v>21</v>
      </c>
      <c r="V36" s="89">
        <f t="shared" si="2"/>
        <v>3.8142289863412948E-2</v>
      </c>
      <c r="W36" s="116">
        <v>86</v>
      </c>
      <c r="X36" s="115">
        <f t="shared" si="11"/>
        <v>27</v>
      </c>
    </row>
    <row r="37" spans="1:24" ht="22.5" customHeight="1" x14ac:dyDescent="0.15">
      <c r="A37" s="120" t="s">
        <v>107</v>
      </c>
      <c r="B37" s="89">
        <v>14.228597263265408</v>
      </c>
      <c r="C37" s="90">
        <f t="shared" si="3"/>
        <v>37</v>
      </c>
      <c r="D37" s="89">
        <v>14.453519760615739</v>
      </c>
      <c r="E37" s="90">
        <f t="shared" si="4"/>
        <v>31</v>
      </c>
      <c r="F37" s="91">
        <v>14.508964404673872</v>
      </c>
      <c r="G37" s="92">
        <f t="shared" si="5"/>
        <v>32</v>
      </c>
      <c r="H37" s="91">
        <f t="shared" si="0"/>
        <v>0.28036714140846364</v>
      </c>
      <c r="I37" s="89">
        <v>10.911614862039272</v>
      </c>
      <c r="J37" s="90">
        <f t="shared" si="6"/>
        <v>50</v>
      </c>
      <c r="K37" s="89">
        <v>11.292009747134305</v>
      </c>
      <c r="L37" s="90">
        <f t="shared" si="7"/>
        <v>37</v>
      </c>
      <c r="M37" s="91">
        <v>11.387341609450452</v>
      </c>
      <c r="N37" s="92">
        <f t="shared" si="8"/>
        <v>35</v>
      </c>
      <c r="O37" s="91">
        <f t="shared" si="1"/>
        <v>0.47572674741117993</v>
      </c>
      <c r="P37" s="89">
        <v>3.3169824012261366</v>
      </c>
      <c r="Q37" s="90">
        <f t="shared" si="9"/>
        <v>40</v>
      </c>
      <c r="R37" s="89">
        <v>3.1615100134814358</v>
      </c>
      <c r="S37" s="90">
        <f t="shared" si="10"/>
        <v>35</v>
      </c>
      <c r="T37" s="91">
        <v>3.121622795223419</v>
      </c>
      <c r="U37" s="92">
        <f t="shared" si="12"/>
        <v>29</v>
      </c>
      <c r="V37" s="89">
        <f t="shared" si="2"/>
        <v>-0.19535960600271762</v>
      </c>
      <c r="W37" s="116">
        <v>86</v>
      </c>
      <c r="X37" s="115">
        <f t="shared" si="11"/>
        <v>27</v>
      </c>
    </row>
    <row r="38" spans="1:24" ht="22.5" customHeight="1" x14ac:dyDescent="0.15">
      <c r="A38" s="120" t="s">
        <v>108</v>
      </c>
      <c r="B38" s="89">
        <v>13.64786135337704</v>
      </c>
      <c r="C38" s="90">
        <f t="shared" si="3"/>
        <v>52</v>
      </c>
      <c r="D38" s="89">
        <v>13.878308649766602</v>
      </c>
      <c r="E38" s="90">
        <f t="shared" si="4"/>
        <v>51</v>
      </c>
      <c r="F38" s="91">
        <v>13.916110872480498</v>
      </c>
      <c r="G38" s="92">
        <f t="shared" si="5"/>
        <v>51</v>
      </c>
      <c r="H38" s="91">
        <f t="shared" si="0"/>
        <v>0.26824951910345796</v>
      </c>
      <c r="I38" s="89">
        <v>10.926041769924106</v>
      </c>
      <c r="J38" s="90">
        <f t="shared" si="6"/>
        <v>46</v>
      </c>
      <c r="K38" s="89">
        <v>11.117483275966345</v>
      </c>
      <c r="L38" s="90">
        <f t="shared" si="7"/>
        <v>45</v>
      </c>
      <c r="M38" s="91">
        <v>11.070360348471072</v>
      </c>
      <c r="N38" s="92">
        <f t="shared" si="8"/>
        <v>51</v>
      </c>
      <c r="O38" s="91">
        <f t="shared" si="1"/>
        <v>0.14431857854696517</v>
      </c>
      <c r="P38" s="89">
        <v>2.7218195834529353</v>
      </c>
      <c r="Q38" s="90">
        <f t="shared" si="9"/>
        <v>13</v>
      </c>
      <c r="R38" s="89">
        <v>2.7608253738002575</v>
      </c>
      <c r="S38" s="90">
        <f t="shared" si="10"/>
        <v>16</v>
      </c>
      <c r="T38" s="91">
        <v>2.8457505240094281</v>
      </c>
      <c r="U38" s="92">
        <f t="shared" si="12"/>
        <v>16</v>
      </c>
      <c r="V38" s="89">
        <f t="shared" si="2"/>
        <v>0.12393094055649279</v>
      </c>
      <c r="W38" s="116">
        <v>85.6</v>
      </c>
      <c r="X38" s="115">
        <f t="shared" si="11"/>
        <v>50</v>
      </c>
    </row>
    <row r="39" spans="1:24" ht="22.5" customHeight="1" x14ac:dyDescent="0.15">
      <c r="A39" s="120" t="s">
        <v>109</v>
      </c>
      <c r="B39" s="89">
        <v>15.020708264999881</v>
      </c>
      <c r="C39" s="90">
        <f t="shared" si="3"/>
        <v>5</v>
      </c>
      <c r="D39" s="89">
        <v>14.993043725642289</v>
      </c>
      <c r="E39" s="90">
        <f t="shared" si="4"/>
        <v>7</v>
      </c>
      <c r="F39" s="91">
        <v>14.866557751153127</v>
      </c>
      <c r="G39" s="92">
        <f t="shared" si="5"/>
        <v>17</v>
      </c>
      <c r="H39" s="91">
        <f t="shared" si="0"/>
        <v>-0.15415051384675316</v>
      </c>
      <c r="I39" s="89">
        <v>12.214395692421526</v>
      </c>
      <c r="J39" s="90">
        <f t="shared" si="6"/>
        <v>2</v>
      </c>
      <c r="K39" s="89">
        <v>12.156363129281845</v>
      </c>
      <c r="L39" s="90">
        <f t="shared" si="7"/>
        <v>6</v>
      </c>
      <c r="M39" s="91">
        <v>11.81948430080754</v>
      </c>
      <c r="N39" s="92">
        <f t="shared" si="8"/>
        <v>13</v>
      </c>
      <c r="O39" s="91">
        <f t="shared" si="1"/>
        <v>-0.39491139161398614</v>
      </c>
      <c r="P39" s="89">
        <v>2.8063125725783533</v>
      </c>
      <c r="Q39" s="90">
        <f t="shared" si="9"/>
        <v>20</v>
      </c>
      <c r="R39" s="89">
        <v>2.8366805963604449</v>
      </c>
      <c r="S39" s="90">
        <f t="shared" si="10"/>
        <v>21</v>
      </c>
      <c r="T39" s="91">
        <v>3.0470734503455872</v>
      </c>
      <c r="U39" s="92">
        <f t="shared" si="12"/>
        <v>26</v>
      </c>
      <c r="V39" s="89">
        <f t="shared" si="2"/>
        <v>0.24076087776723387</v>
      </c>
      <c r="W39" s="116">
        <v>87.2</v>
      </c>
      <c r="X39" s="115">
        <f t="shared" si="11"/>
        <v>2</v>
      </c>
    </row>
    <row r="40" spans="1:24" ht="22.5" customHeight="1" x14ac:dyDescent="0.15">
      <c r="A40" s="120" t="s">
        <v>110</v>
      </c>
      <c r="B40" s="89">
        <v>13.641357824536641</v>
      </c>
      <c r="C40" s="90">
        <f t="shared" si="3"/>
        <v>53</v>
      </c>
      <c r="D40" s="89">
        <v>13.446529058076804</v>
      </c>
      <c r="E40" s="90">
        <f t="shared" si="4"/>
        <v>55</v>
      </c>
      <c r="F40" s="91">
        <v>13.47954794531749</v>
      </c>
      <c r="G40" s="92">
        <f t="shared" si="5"/>
        <v>55</v>
      </c>
      <c r="H40" s="91">
        <f t="shared" si="0"/>
        <v>-0.16180987921915069</v>
      </c>
      <c r="I40" s="89">
        <v>10.919209326348959</v>
      </c>
      <c r="J40" s="90">
        <f t="shared" si="6"/>
        <v>49</v>
      </c>
      <c r="K40" s="89">
        <v>10.754785831913956</v>
      </c>
      <c r="L40" s="90">
        <f t="shared" si="7"/>
        <v>54</v>
      </c>
      <c r="M40" s="91">
        <v>10.584111348506728</v>
      </c>
      <c r="N40" s="92">
        <f t="shared" si="8"/>
        <v>55</v>
      </c>
      <c r="O40" s="91">
        <f t="shared" si="1"/>
        <v>-0.33509797784223139</v>
      </c>
      <c r="P40" s="89">
        <v>2.7221484981876811</v>
      </c>
      <c r="Q40" s="90">
        <f t="shared" si="9"/>
        <v>14</v>
      </c>
      <c r="R40" s="89">
        <v>2.6917432261628473</v>
      </c>
      <c r="S40" s="90">
        <f t="shared" si="10"/>
        <v>11</v>
      </c>
      <c r="T40" s="91">
        <v>2.8954365968107614</v>
      </c>
      <c r="U40" s="92">
        <f t="shared" si="12"/>
        <v>18</v>
      </c>
      <c r="V40" s="89">
        <f t="shared" si="2"/>
        <v>0.17328809862308026</v>
      </c>
      <c r="W40" s="116">
        <v>85</v>
      </c>
      <c r="X40" s="115">
        <f t="shared" si="11"/>
        <v>54</v>
      </c>
    </row>
    <row r="41" spans="1:24" ht="22.5" customHeight="1" x14ac:dyDescent="0.15">
      <c r="A41" s="120" t="s">
        <v>111</v>
      </c>
      <c r="B41" s="89">
        <v>14.424636968495244</v>
      </c>
      <c r="C41" s="90">
        <f t="shared" si="3"/>
        <v>31</v>
      </c>
      <c r="D41" s="89">
        <v>14.408162126083448</v>
      </c>
      <c r="E41" s="90">
        <f t="shared" si="4"/>
        <v>35</v>
      </c>
      <c r="F41" s="91">
        <v>14.433855313079185</v>
      </c>
      <c r="G41" s="92">
        <f t="shared" si="5"/>
        <v>37</v>
      </c>
      <c r="H41" s="91">
        <f t="shared" si="0"/>
        <v>9.218344583940663E-3</v>
      </c>
      <c r="I41" s="89">
        <v>11.68</v>
      </c>
      <c r="J41" s="90">
        <f t="shared" si="6"/>
        <v>15</v>
      </c>
      <c r="K41" s="89">
        <v>11.651342144170938</v>
      </c>
      <c r="L41" s="90">
        <f t="shared" si="7"/>
        <v>17</v>
      </c>
      <c r="M41" s="91">
        <v>11.593339234344272</v>
      </c>
      <c r="N41" s="92">
        <f t="shared" si="8"/>
        <v>21</v>
      </c>
      <c r="O41" s="91">
        <f t="shared" si="1"/>
        <v>-8.6660765655727445E-2</v>
      </c>
      <c r="P41" s="89">
        <v>2.74</v>
      </c>
      <c r="Q41" s="90">
        <f t="shared" si="9"/>
        <v>15</v>
      </c>
      <c r="R41" s="89">
        <v>2.756819981912511</v>
      </c>
      <c r="S41" s="90">
        <f t="shared" si="10"/>
        <v>15</v>
      </c>
      <c r="T41" s="91">
        <v>2.8405160787349133</v>
      </c>
      <c r="U41" s="92">
        <f t="shared" si="12"/>
        <v>15</v>
      </c>
      <c r="V41" s="89">
        <f t="shared" si="2"/>
        <v>0.10051607873491308</v>
      </c>
      <c r="W41" s="116">
        <v>86.2</v>
      </c>
      <c r="X41" s="115">
        <f t="shared" si="11"/>
        <v>20</v>
      </c>
    </row>
    <row r="42" spans="1:24" ht="22.5" customHeight="1" x14ac:dyDescent="0.15">
      <c r="A42" s="120" t="s">
        <v>112</v>
      </c>
      <c r="B42" s="89">
        <v>14.691142653099035</v>
      </c>
      <c r="C42" s="90">
        <f t="shared" si="3"/>
        <v>19</v>
      </c>
      <c r="D42" s="89">
        <v>14.723752409319609</v>
      </c>
      <c r="E42" s="90">
        <f t="shared" si="4"/>
        <v>17</v>
      </c>
      <c r="F42" s="91">
        <v>15.062035474584146</v>
      </c>
      <c r="G42" s="92">
        <f t="shared" si="5"/>
        <v>8</v>
      </c>
      <c r="H42" s="91">
        <f t="shared" si="0"/>
        <v>0.3708928214851106</v>
      </c>
      <c r="I42" s="89">
        <v>10.683165718547501</v>
      </c>
      <c r="J42" s="90">
        <f t="shared" si="6"/>
        <v>54</v>
      </c>
      <c r="K42" s="89">
        <v>10.958248955998574</v>
      </c>
      <c r="L42" s="90">
        <f t="shared" si="7"/>
        <v>51</v>
      </c>
      <c r="M42" s="91">
        <v>11.288959944824491</v>
      </c>
      <c r="N42" s="92">
        <f t="shared" si="8"/>
        <v>40</v>
      </c>
      <c r="O42" s="91">
        <f t="shared" si="1"/>
        <v>0.60579422627698953</v>
      </c>
      <c r="P42" s="89">
        <v>4.0079769345515315</v>
      </c>
      <c r="Q42" s="90">
        <f t="shared" si="9"/>
        <v>55</v>
      </c>
      <c r="R42" s="89">
        <v>3.7655034533210334</v>
      </c>
      <c r="S42" s="90">
        <f t="shared" si="10"/>
        <v>55</v>
      </c>
      <c r="T42" s="91">
        <v>3.7730755297596561</v>
      </c>
      <c r="U42" s="92">
        <f t="shared" si="12"/>
        <v>52</v>
      </c>
      <c r="V42" s="89">
        <f t="shared" si="2"/>
        <v>-0.23490140479187538</v>
      </c>
      <c r="W42" s="116">
        <v>87</v>
      </c>
      <c r="X42" s="115">
        <f t="shared" si="11"/>
        <v>4</v>
      </c>
    </row>
    <row r="43" spans="1:24" ht="22.5" customHeight="1" x14ac:dyDescent="0.15">
      <c r="A43" s="120" t="s">
        <v>113</v>
      </c>
      <c r="B43" s="89">
        <v>13.457179679431716</v>
      </c>
      <c r="C43" s="90">
        <f t="shared" si="3"/>
        <v>55</v>
      </c>
      <c r="D43" s="89">
        <v>13.673010998742649</v>
      </c>
      <c r="E43" s="90">
        <f t="shared" si="4"/>
        <v>52</v>
      </c>
      <c r="F43" s="91">
        <v>13.681222817248511</v>
      </c>
      <c r="G43" s="92">
        <f t="shared" si="5"/>
        <v>54</v>
      </c>
      <c r="H43" s="91">
        <f t="shared" si="0"/>
        <v>0.22404313781679441</v>
      </c>
      <c r="I43" s="89">
        <v>10.888296662005638</v>
      </c>
      <c r="J43" s="90">
        <f t="shared" si="6"/>
        <v>51</v>
      </c>
      <c r="K43" s="89">
        <v>10.962546029106921</v>
      </c>
      <c r="L43" s="90">
        <f t="shared" si="7"/>
        <v>50</v>
      </c>
      <c r="M43" s="91">
        <v>11.168387658640018</v>
      </c>
      <c r="N43" s="92">
        <f t="shared" si="8"/>
        <v>45</v>
      </c>
      <c r="O43" s="91">
        <f t="shared" si="1"/>
        <v>0.28009099663437986</v>
      </c>
      <c r="P43" s="89">
        <v>2.5688830174260771</v>
      </c>
      <c r="Q43" s="90">
        <f t="shared" si="9"/>
        <v>9</v>
      </c>
      <c r="R43" s="89">
        <v>2.7104649696357281</v>
      </c>
      <c r="S43" s="90">
        <f t="shared" si="10"/>
        <v>13</v>
      </c>
      <c r="T43" s="91">
        <v>2.5128351586084943</v>
      </c>
      <c r="U43" s="92">
        <f t="shared" si="12"/>
        <v>7</v>
      </c>
      <c r="V43" s="89">
        <f t="shared" si="2"/>
        <v>-5.6047858817582785E-2</v>
      </c>
      <c r="W43" s="116">
        <v>85.8</v>
      </c>
      <c r="X43" s="115">
        <f t="shared" si="11"/>
        <v>40</v>
      </c>
    </row>
    <row r="44" spans="1:24" ht="22.5" customHeight="1" x14ac:dyDescent="0.15">
      <c r="A44" s="120" t="s">
        <v>114</v>
      </c>
      <c r="B44" s="89">
        <v>14.711388110321231</v>
      </c>
      <c r="C44" s="90">
        <f t="shared" si="3"/>
        <v>17</v>
      </c>
      <c r="D44" s="89">
        <v>14.623601570890044</v>
      </c>
      <c r="E44" s="90">
        <f t="shared" si="4"/>
        <v>22</v>
      </c>
      <c r="F44" s="91">
        <v>14.597771906880599</v>
      </c>
      <c r="G44" s="92">
        <f t="shared" si="5"/>
        <v>31</v>
      </c>
      <c r="H44" s="91">
        <f t="shared" ref="H44:H66" si="13">F44-B44</f>
        <v>-0.11361620344063184</v>
      </c>
      <c r="I44" s="89">
        <v>11.701739972206068</v>
      </c>
      <c r="J44" s="90">
        <f t="shared" si="6"/>
        <v>14</v>
      </c>
      <c r="K44" s="89">
        <v>11.667281223162167</v>
      </c>
      <c r="L44" s="90">
        <f t="shared" si="7"/>
        <v>16</v>
      </c>
      <c r="M44" s="91">
        <v>11.603780965408831</v>
      </c>
      <c r="N44" s="92">
        <f t="shared" si="8"/>
        <v>20</v>
      </c>
      <c r="O44" s="91">
        <f t="shared" ref="O44:O66" si="14">M44-I44</f>
        <v>-9.7959006797237791E-2</v>
      </c>
      <c r="P44" s="89">
        <v>3.0096481381151596</v>
      </c>
      <c r="Q44" s="90">
        <f t="shared" si="9"/>
        <v>29</v>
      </c>
      <c r="R44" s="89">
        <v>2.9563203477278774</v>
      </c>
      <c r="S44" s="90">
        <f t="shared" si="10"/>
        <v>26</v>
      </c>
      <c r="T44" s="91">
        <v>2.9939909414717678</v>
      </c>
      <c r="U44" s="92">
        <f t="shared" si="12"/>
        <v>25</v>
      </c>
      <c r="V44" s="89">
        <f t="shared" ref="V44:V66" si="15">T44-P44</f>
        <v>-1.5657196643391824E-2</v>
      </c>
      <c r="W44" s="116">
        <v>86.2</v>
      </c>
      <c r="X44" s="115">
        <f t="shared" si="11"/>
        <v>20</v>
      </c>
    </row>
    <row r="45" spans="1:24" ht="22.5" customHeight="1" x14ac:dyDescent="0.15">
      <c r="A45" s="120" t="s">
        <v>115</v>
      </c>
      <c r="B45" s="89">
        <v>14.198331200751973</v>
      </c>
      <c r="C45" s="90">
        <f t="shared" si="3"/>
        <v>39</v>
      </c>
      <c r="D45" s="89">
        <v>14.251447590715394</v>
      </c>
      <c r="E45" s="90">
        <f t="shared" si="4"/>
        <v>40</v>
      </c>
      <c r="F45" s="91">
        <v>14.33612492963873</v>
      </c>
      <c r="G45" s="92">
        <f t="shared" si="5"/>
        <v>42</v>
      </c>
      <c r="H45" s="91">
        <f t="shared" si="13"/>
        <v>0.13779372888675745</v>
      </c>
      <c r="I45" s="89">
        <v>11.615858326779822</v>
      </c>
      <c r="J45" s="90">
        <f t="shared" si="6"/>
        <v>20</v>
      </c>
      <c r="K45" s="89">
        <v>11.775876919318847</v>
      </c>
      <c r="L45" s="90">
        <f t="shared" si="7"/>
        <v>12</v>
      </c>
      <c r="M45" s="91">
        <v>11.890527515461365</v>
      </c>
      <c r="N45" s="92">
        <f t="shared" si="8"/>
        <v>9</v>
      </c>
      <c r="O45" s="91">
        <f t="shared" si="14"/>
        <v>0.27466918868154266</v>
      </c>
      <c r="P45" s="89">
        <v>2.5824728739721499</v>
      </c>
      <c r="Q45" s="90">
        <f t="shared" si="9"/>
        <v>11</v>
      </c>
      <c r="R45" s="89">
        <v>2.4755706713965435</v>
      </c>
      <c r="S45" s="90">
        <f t="shared" si="10"/>
        <v>8</v>
      </c>
      <c r="T45" s="91">
        <v>2.4455974141773642</v>
      </c>
      <c r="U45" s="92">
        <f t="shared" si="12"/>
        <v>5</v>
      </c>
      <c r="V45" s="89">
        <f t="shared" si="15"/>
        <v>-0.13687545979478566</v>
      </c>
      <c r="W45" s="116">
        <v>85.8</v>
      </c>
      <c r="X45" s="115">
        <f t="shared" si="11"/>
        <v>40</v>
      </c>
    </row>
    <row r="46" spans="1:24" ht="22.5" customHeight="1" x14ac:dyDescent="0.15">
      <c r="A46" s="120" t="s">
        <v>116</v>
      </c>
      <c r="B46" s="89">
        <v>14.586808536662705</v>
      </c>
      <c r="C46" s="90">
        <f t="shared" si="3"/>
        <v>25</v>
      </c>
      <c r="D46" s="89">
        <v>14.427638073267389</v>
      </c>
      <c r="E46" s="90">
        <f t="shared" si="4"/>
        <v>34</v>
      </c>
      <c r="F46" s="91">
        <v>14.660507092895658</v>
      </c>
      <c r="G46" s="92">
        <f t="shared" si="5"/>
        <v>27</v>
      </c>
      <c r="H46" s="91">
        <f t="shared" si="13"/>
        <v>7.3698556232953294E-2</v>
      </c>
      <c r="I46" s="89">
        <v>12.175288958139729</v>
      </c>
      <c r="J46" s="90">
        <f t="shared" si="6"/>
        <v>3</v>
      </c>
      <c r="K46" s="89">
        <v>12.124862398854692</v>
      </c>
      <c r="L46" s="90">
        <f t="shared" si="7"/>
        <v>7</v>
      </c>
      <c r="M46" s="91">
        <v>12.233283582404225</v>
      </c>
      <c r="N46" s="92">
        <f t="shared" si="8"/>
        <v>6</v>
      </c>
      <c r="O46" s="91">
        <f t="shared" si="14"/>
        <v>5.7994624264495087E-2</v>
      </c>
      <c r="P46" s="89">
        <v>2.4115195785229742</v>
      </c>
      <c r="Q46" s="90">
        <f t="shared" si="9"/>
        <v>6</v>
      </c>
      <c r="R46" s="89">
        <v>2.3027756744126955</v>
      </c>
      <c r="S46" s="90">
        <f t="shared" si="10"/>
        <v>3</v>
      </c>
      <c r="T46" s="91">
        <v>2.427223510491435</v>
      </c>
      <c r="U46" s="92">
        <f t="shared" si="12"/>
        <v>4</v>
      </c>
      <c r="V46" s="89">
        <f t="shared" si="15"/>
        <v>1.5703931968460871E-2</v>
      </c>
      <c r="W46" s="116">
        <v>86</v>
      </c>
      <c r="X46" s="115">
        <f t="shared" si="11"/>
        <v>27</v>
      </c>
    </row>
    <row r="47" spans="1:24" ht="22.5" customHeight="1" x14ac:dyDescent="0.15">
      <c r="A47" s="120" t="s">
        <v>117</v>
      </c>
      <c r="B47" s="89">
        <v>14.109553812518694</v>
      </c>
      <c r="C47" s="90">
        <f t="shared" si="3"/>
        <v>44</v>
      </c>
      <c r="D47" s="89">
        <v>13.955514450015349</v>
      </c>
      <c r="E47" s="90">
        <f t="shared" si="4"/>
        <v>47</v>
      </c>
      <c r="F47" s="91">
        <v>14.081009166347213</v>
      </c>
      <c r="G47" s="92">
        <f t="shared" si="5"/>
        <v>48</v>
      </c>
      <c r="H47" s="91">
        <f t="shared" si="13"/>
        <v>-2.8544646171480892E-2</v>
      </c>
      <c r="I47" s="89">
        <v>11.357179233327924</v>
      </c>
      <c r="J47" s="90">
        <f t="shared" si="6"/>
        <v>30</v>
      </c>
      <c r="K47" s="89">
        <v>11.168157156722918</v>
      </c>
      <c r="L47" s="90">
        <f t="shared" si="7"/>
        <v>42</v>
      </c>
      <c r="M47" s="91">
        <v>11.112294665085795</v>
      </c>
      <c r="N47" s="92">
        <f t="shared" si="8"/>
        <v>47</v>
      </c>
      <c r="O47" s="91">
        <f t="shared" si="14"/>
        <v>-0.24488456824212967</v>
      </c>
      <c r="P47" s="89">
        <v>2.7523745791907697</v>
      </c>
      <c r="Q47" s="90">
        <f t="shared" si="9"/>
        <v>16</v>
      </c>
      <c r="R47" s="89">
        <v>2.78735729329243</v>
      </c>
      <c r="S47" s="90">
        <f t="shared" si="10"/>
        <v>18</v>
      </c>
      <c r="T47" s="91">
        <v>2.9687145012614211</v>
      </c>
      <c r="U47" s="92">
        <f t="shared" si="12"/>
        <v>24</v>
      </c>
      <c r="V47" s="89">
        <f t="shared" si="15"/>
        <v>0.21633992207065145</v>
      </c>
      <c r="W47" s="116">
        <v>85.9</v>
      </c>
      <c r="X47" s="115">
        <f t="shared" si="11"/>
        <v>34</v>
      </c>
    </row>
    <row r="48" spans="1:24" ht="22.5" customHeight="1" x14ac:dyDescent="0.15">
      <c r="A48" s="120" t="s">
        <v>118</v>
      </c>
      <c r="B48" s="89">
        <v>14.637446488414417</v>
      </c>
      <c r="C48" s="90">
        <f t="shared" si="3"/>
        <v>22</v>
      </c>
      <c r="D48" s="89">
        <v>14.527877379967046</v>
      </c>
      <c r="E48" s="90">
        <f t="shared" si="4"/>
        <v>28</v>
      </c>
      <c r="F48" s="91">
        <v>14.764850572011374</v>
      </c>
      <c r="G48" s="92">
        <f t="shared" si="5"/>
        <v>21</v>
      </c>
      <c r="H48" s="91">
        <f t="shared" si="13"/>
        <v>0.12740408359695721</v>
      </c>
      <c r="I48" s="89">
        <v>11.026433100760725</v>
      </c>
      <c r="J48" s="90">
        <f t="shared" si="6"/>
        <v>43</v>
      </c>
      <c r="K48" s="89">
        <v>10.92187493829042</v>
      </c>
      <c r="L48" s="90">
        <f t="shared" si="7"/>
        <v>52</v>
      </c>
      <c r="M48" s="91">
        <v>11.095394235643143</v>
      </c>
      <c r="N48" s="92">
        <f t="shared" si="8"/>
        <v>49</v>
      </c>
      <c r="O48" s="91">
        <f t="shared" si="14"/>
        <v>6.8961134882417952E-2</v>
      </c>
      <c r="P48" s="89">
        <v>3.6110133876536934</v>
      </c>
      <c r="Q48" s="90">
        <f t="shared" si="9"/>
        <v>51</v>
      </c>
      <c r="R48" s="89">
        <v>3.6060024416766261</v>
      </c>
      <c r="S48" s="90">
        <f t="shared" si="10"/>
        <v>51</v>
      </c>
      <c r="T48" s="91">
        <v>3.6694563363682322</v>
      </c>
      <c r="U48" s="92">
        <f t="shared" si="12"/>
        <v>51</v>
      </c>
      <c r="V48" s="89">
        <f t="shared" si="15"/>
        <v>5.8442948714538812E-2</v>
      </c>
      <c r="W48" s="116">
        <v>85.8</v>
      </c>
      <c r="X48" s="115">
        <f t="shared" si="11"/>
        <v>40</v>
      </c>
    </row>
    <row r="49" spans="1:24" ht="22.5" customHeight="1" x14ac:dyDescent="0.15">
      <c r="A49" s="120" t="s">
        <v>119</v>
      </c>
      <c r="B49" s="89">
        <v>13.872110840551755</v>
      </c>
      <c r="C49" s="90">
        <f t="shared" si="3"/>
        <v>49</v>
      </c>
      <c r="D49" s="89">
        <v>13.950583277316284</v>
      </c>
      <c r="E49" s="90">
        <f t="shared" si="4"/>
        <v>48</v>
      </c>
      <c r="F49" s="91">
        <v>14.251450593529606</v>
      </c>
      <c r="G49" s="92">
        <f t="shared" si="5"/>
        <v>45</v>
      </c>
      <c r="H49" s="91">
        <f t="shared" si="13"/>
        <v>0.37933975297785061</v>
      </c>
      <c r="I49" s="89">
        <v>11.4719561141877</v>
      </c>
      <c r="J49" s="90">
        <f t="shared" si="6"/>
        <v>25</v>
      </c>
      <c r="K49" s="89">
        <v>11.611378980605044</v>
      </c>
      <c r="L49" s="90">
        <f t="shared" si="7"/>
        <v>19</v>
      </c>
      <c r="M49" s="91">
        <v>11.677119333418412</v>
      </c>
      <c r="N49" s="92">
        <f t="shared" si="8"/>
        <v>18</v>
      </c>
      <c r="O49" s="91">
        <f t="shared" si="14"/>
        <v>0.20516321923071246</v>
      </c>
      <c r="P49" s="89">
        <v>2.4001547263640544</v>
      </c>
      <c r="Q49" s="90">
        <f t="shared" si="9"/>
        <v>5</v>
      </c>
      <c r="R49" s="89">
        <v>2.3392042967112388</v>
      </c>
      <c r="S49" s="90">
        <f t="shared" si="10"/>
        <v>4</v>
      </c>
      <c r="T49" s="91">
        <v>2.5743312601111947</v>
      </c>
      <c r="U49" s="92">
        <f t="shared" si="12"/>
        <v>10</v>
      </c>
      <c r="V49" s="89">
        <f t="shared" si="15"/>
        <v>0.17417653374714037</v>
      </c>
      <c r="W49" s="116">
        <v>85.5</v>
      </c>
      <c r="X49" s="115">
        <f t="shared" si="11"/>
        <v>51</v>
      </c>
    </row>
    <row r="50" spans="1:24" ht="22.5" customHeight="1" x14ac:dyDescent="0.15">
      <c r="A50" s="120" t="s">
        <v>120</v>
      </c>
      <c r="B50" s="89">
        <v>14.925830956464766</v>
      </c>
      <c r="C50" s="90">
        <f t="shared" si="3"/>
        <v>9</v>
      </c>
      <c r="D50" s="89">
        <v>14.858779036312093</v>
      </c>
      <c r="E50" s="90">
        <f t="shared" si="4"/>
        <v>11</v>
      </c>
      <c r="F50" s="91">
        <v>15.027488985156763</v>
      </c>
      <c r="G50" s="92">
        <f t="shared" si="5"/>
        <v>9</v>
      </c>
      <c r="H50" s="91">
        <f t="shared" si="13"/>
        <v>0.1016580286919968</v>
      </c>
      <c r="I50" s="89">
        <v>12.160451799643138</v>
      </c>
      <c r="J50" s="90">
        <f t="shared" si="6"/>
        <v>4</v>
      </c>
      <c r="K50" s="89">
        <v>12.311369397008377</v>
      </c>
      <c r="L50" s="90">
        <f t="shared" si="7"/>
        <v>3</v>
      </c>
      <c r="M50" s="91">
        <v>12.303718028200006</v>
      </c>
      <c r="N50" s="92">
        <f t="shared" si="8"/>
        <v>4</v>
      </c>
      <c r="O50" s="91">
        <f t="shared" si="14"/>
        <v>0.14326622855686821</v>
      </c>
      <c r="P50" s="89">
        <v>2.7653791568216302</v>
      </c>
      <c r="Q50" s="90">
        <f t="shared" si="9"/>
        <v>17</v>
      </c>
      <c r="R50" s="89">
        <v>2.547409639303718</v>
      </c>
      <c r="S50" s="90">
        <f t="shared" si="10"/>
        <v>9</v>
      </c>
      <c r="T50" s="91">
        <v>2.723770956956757</v>
      </c>
      <c r="U50" s="92">
        <f t="shared" si="12"/>
        <v>13</v>
      </c>
      <c r="V50" s="89">
        <f t="shared" si="15"/>
        <v>-4.1608199864873185E-2</v>
      </c>
      <c r="W50" s="116">
        <v>86.6</v>
      </c>
      <c r="X50" s="115">
        <f t="shared" si="11"/>
        <v>9</v>
      </c>
    </row>
    <row r="51" spans="1:24" ht="22.5" customHeight="1" x14ac:dyDescent="0.15">
      <c r="A51" s="120" t="s">
        <v>121</v>
      </c>
      <c r="B51" s="89">
        <v>13.889358807792336</v>
      </c>
      <c r="C51" s="90">
        <f t="shared" si="3"/>
        <v>48</v>
      </c>
      <c r="D51" s="89">
        <v>14.380424523556803</v>
      </c>
      <c r="E51" s="90">
        <f t="shared" si="4"/>
        <v>37</v>
      </c>
      <c r="F51" s="91">
        <v>14.099270172383399</v>
      </c>
      <c r="G51" s="92">
        <f t="shared" si="5"/>
        <v>46</v>
      </c>
      <c r="H51" s="91">
        <f t="shared" si="13"/>
        <v>0.20991136459106308</v>
      </c>
      <c r="I51" s="89">
        <v>11.279503057859275</v>
      </c>
      <c r="J51" s="90">
        <f t="shared" si="6"/>
        <v>34</v>
      </c>
      <c r="K51" s="89">
        <v>11.679778120872864</v>
      </c>
      <c r="L51" s="90">
        <f t="shared" si="7"/>
        <v>15</v>
      </c>
      <c r="M51" s="91">
        <v>11.582637308928192</v>
      </c>
      <c r="N51" s="92">
        <f t="shared" si="8"/>
        <v>23</v>
      </c>
      <c r="O51" s="91">
        <f t="shared" si="14"/>
        <v>0.30313425106891678</v>
      </c>
      <c r="P51" s="89">
        <v>2.6098557499330624</v>
      </c>
      <c r="Q51" s="90">
        <f t="shared" si="9"/>
        <v>12</v>
      </c>
      <c r="R51" s="89">
        <v>2.7006464026839354</v>
      </c>
      <c r="S51" s="90">
        <f t="shared" si="10"/>
        <v>12</v>
      </c>
      <c r="T51" s="91">
        <v>2.5166328634552086</v>
      </c>
      <c r="U51" s="92">
        <f t="shared" si="12"/>
        <v>8</v>
      </c>
      <c r="V51" s="89">
        <f t="shared" si="15"/>
        <v>-9.3222886477853706E-2</v>
      </c>
      <c r="W51" s="116">
        <v>85.8</v>
      </c>
      <c r="X51" s="115">
        <f t="shared" si="11"/>
        <v>40</v>
      </c>
    </row>
    <row r="52" spans="1:24" ht="22.5" customHeight="1" x14ac:dyDescent="0.15">
      <c r="A52" s="120" t="s">
        <v>122</v>
      </c>
      <c r="B52" s="89">
        <v>14.156007961077465</v>
      </c>
      <c r="C52" s="90">
        <f t="shared" si="3"/>
        <v>40</v>
      </c>
      <c r="D52" s="89">
        <v>14.200831426846223</v>
      </c>
      <c r="E52" s="90">
        <f t="shared" si="4"/>
        <v>43</v>
      </c>
      <c r="F52" s="91">
        <v>14.488005462367752</v>
      </c>
      <c r="G52" s="92">
        <f t="shared" si="5"/>
        <v>34</v>
      </c>
      <c r="H52" s="91">
        <f t="shared" si="13"/>
        <v>0.33199750129028693</v>
      </c>
      <c r="I52" s="89">
        <v>12.003128712500951</v>
      </c>
      <c r="J52" s="90">
        <f t="shared" si="6"/>
        <v>5</v>
      </c>
      <c r="K52" s="89">
        <v>12.016463033002218</v>
      </c>
      <c r="L52" s="90">
        <f t="shared" si="7"/>
        <v>8</v>
      </c>
      <c r="M52" s="91">
        <v>12.294947974481417</v>
      </c>
      <c r="N52" s="92">
        <f t="shared" si="8"/>
        <v>5</v>
      </c>
      <c r="O52" s="91">
        <f t="shared" si="14"/>
        <v>0.29181926198046604</v>
      </c>
      <c r="P52" s="89">
        <v>2.1528792485765131</v>
      </c>
      <c r="Q52" s="90">
        <f t="shared" si="9"/>
        <v>1</v>
      </c>
      <c r="R52" s="89">
        <v>2.1843683938440042</v>
      </c>
      <c r="S52" s="90">
        <f t="shared" si="10"/>
        <v>1</v>
      </c>
      <c r="T52" s="91">
        <v>2.1930574878863323</v>
      </c>
      <c r="U52" s="92">
        <f t="shared" si="12"/>
        <v>1</v>
      </c>
      <c r="V52" s="89">
        <f t="shared" si="15"/>
        <v>4.0178239309819119E-2</v>
      </c>
      <c r="W52" s="116">
        <v>85.9</v>
      </c>
      <c r="X52" s="115">
        <f t="shared" si="11"/>
        <v>34</v>
      </c>
    </row>
    <row r="53" spans="1:24" ht="22.5" customHeight="1" x14ac:dyDescent="0.15">
      <c r="A53" s="120" t="s">
        <v>123</v>
      </c>
      <c r="B53" s="89">
        <v>14.253857938001781</v>
      </c>
      <c r="C53" s="90">
        <f t="shared" si="3"/>
        <v>36</v>
      </c>
      <c r="D53" s="89">
        <v>14.024594694608451</v>
      </c>
      <c r="E53" s="90">
        <f t="shared" si="4"/>
        <v>46</v>
      </c>
      <c r="F53" s="91">
        <v>14.083090001805667</v>
      </c>
      <c r="G53" s="92">
        <f t="shared" si="5"/>
        <v>47</v>
      </c>
      <c r="H53" s="91">
        <f t="shared" si="13"/>
        <v>-0.17076793619611408</v>
      </c>
      <c r="I53" s="89">
        <v>11.911579668736055</v>
      </c>
      <c r="J53" s="90">
        <f t="shared" si="6"/>
        <v>8</v>
      </c>
      <c r="K53" s="89">
        <v>11.725557686451866</v>
      </c>
      <c r="L53" s="90">
        <f t="shared" si="7"/>
        <v>13</v>
      </c>
      <c r="M53" s="91">
        <v>11.838141569500102</v>
      </c>
      <c r="N53" s="92">
        <f t="shared" si="8"/>
        <v>12</v>
      </c>
      <c r="O53" s="91">
        <f t="shared" si="14"/>
        <v>-7.3438099235952237E-2</v>
      </c>
      <c r="P53" s="89">
        <v>2.3422782692657234</v>
      </c>
      <c r="Q53" s="90">
        <f t="shared" si="9"/>
        <v>2</v>
      </c>
      <c r="R53" s="89">
        <v>2.2990370081565836</v>
      </c>
      <c r="S53" s="90">
        <f t="shared" si="10"/>
        <v>2</v>
      </c>
      <c r="T53" s="91">
        <v>2.244948432305566</v>
      </c>
      <c r="U53" s="92">
        <f t="shared" si="12"/>
        <v>2</v>
      </c>
      <c r="V53" s="89">
        <f t="shared" si="15"/>
        <v>-9.7329836960157401E-2</v>
      </c>
      <c r="W53" s="116">
        <v>86.1</v>
      </c>
      <c r="X53" s="115">
        <f t="shared" si="11"/>
        <v>23</v>
      </c>
    </row>
    <row r="54" spans="1:24" ht="22.5" customHeight="1" x14ac:dyDescent="0.15">
      <c r="A54" s="120" t="s">
        <v>124</v>
      </c>
      <c r="B54" s="89">
        <v>14.270406757370495</v>
      </c>
      <c r="C54" s="90">
        <f t="shared" si="3"/>
        <v>35</v>
      </c>
      <c r="D54" s="89">
        <v>14.446937161227103</v>
      </c>
      <c r="E54" s="90">
        <f t="shared" si="4"/>
        <v>33</v>
      </c>
      <c r="F54" s="91">
        <v>14.492296838314225</v>
      </c>
      <c r="G54" s="92">
        <f t="shared" si="5"/>
        <v>33</v>
      </c>
      <c r="H54" s="91">
        <f t="shared" si="13"/>
        <v>0.22189008094373008</v>
      </c>
      <c r="I54" s="89">
        <v>10.851908386920524</v>
      </c>
      <c r="J54" s="90">
        <f t="shared" si="6"/>
        <v>52</v>
      </c>
      <c r="K54" s="89">
        <v>11.061813843651365</v>
      </c>
      <c r="L54" s="90">
        <f t="shared" si="7"/>
        <v>48</v>
      </c>
      <c r="M54" s="91">
        <v>10.997711036079428</v>
      </c>
      <c r="N54" s="92">
        <f t="shared" si="8"/>
        <v>52</v>
      </c>
      <c r="O54" s="91">
        <f t="shared" si="14"/>
        <v>0.14580264915890417</v>
      </c>
      <c r="P54" s="89">
        <v>3.4184983704499716</v>
      </c>
      <c r="Q54" s="90">
        <f t="shared" si="9"/>
        <v>43</v>
      </c>
      <c r="R54" s="89">
        <v>3.3851233175757396</v>
      </c>
      <c r="S54" s="90">
        <f t="shared" si="10"/>
        <v>42</v>
      </c>
      <c r="T54" s="91">
        <v>3.4945858022347962</v>
      </c>
      <c r="U54" s="92">
        <f t="shared" si="12"/>
        <v>48</v>
      </c>
      <c r="V54" s="89">
        <f t="shared" si="15"/>
        <v>7.6087431784824577E-2</v>
      </c>
      <c r="W54" s="116">
        <v>85.9</v>
      </c>
      <c r="X54" s="115">
        <f t="shared" si="11"/>
        <v>34</v>
      </c>
    </row>
    <row r="55" spans="1:24" ht="22.5" customHeight="1" x14ac:dyDescent="0.15">
      <c r="A55" s="120" t="s">
        <v>125</v>
      </c>
      <c r="B55" s="89">
        <v>14.201158723055832</v>
      </c>
      <c r="C55" s="90">
        <f t="shared" si="3"/>
        <v>38</v>
      </c>
      <c r="D55" s="89">
        <v>14.618438626048327</v>
      </c>
      <c r="E55" s="90">
        <f t="shared" si="4"/>
        <v>23</v>
      </c>
      <c r="F55" s="91">
        <v>14.664919357525985</v>
      </c>
      <c r="G55" s="92">
        <f t="shared" si="5"/>
        <v>26</v>
      </c>
      <c r="H55" s="91">
        <f t="shared" si="13"/>
        <v>0.46376063447015348</v>
      </c>
      <c r="I55" s="89">
        <v>11.0163017204806</v>
      </c>
      <c r="J55" s="90">
        <f t="shared" si="6"/>
        <v>44</v>
      </c>
      <c r="K55" s="89">
        <v>11.190041166145729</v>
      </c>
      <c r="L55" s="90">
        <f t="shared" si="7"/>
        <v>41</v>
      </c>
      <c r="M55" s="91">
        <v>11.291850430459943</v>
      </c>
      <c r="N55" s="92">
        <f t="shared" si="8"/>
        <v>39</v>
      </c>
      <c r="O55" s="91">
        <f t="shared" si="14"/>
        <v>0.27554870997934344</v>
      </c>
      <c r="P55" s="89">
        <v>3.1848570025752299</v>
      </c>
      <c r="Q55" s="90">
        <f t="shared" si="9"/>
        <v>34</v>
      </c>
      <c r="R55" s="89">
        <v>3.4283974599025999</v>
      </c>
      <c r="S55" s="90">
        <f t="shared" si="10"/>
        <v>45</v>
      </c>
      <c r="T55" s="91">
        <v>3.3730689270660394</v>
      </c>
      <c r="U55" s="92">
        <f t="shared" si="12"/>
        <v>39</v>
      </c>
      <c r="V55" s="89">
        <f t="shared" si="15"/>
        <v>0.18821192449080959</v>
      </c>
      <c r="W55" s="116">
        <v>86.3</v>
      </c>
      <c r="X55" s="115">
        <f t="shared" si="11"/>
        <v>18</v>
      </c>
    </row>
    <row r="56" spans="1:24" ht="22.5" customHeight="1" x14ac:dyDescent="0.15">
      <c r="A56" s="120" t="s">
        <v>126</v>
      </c>
      <c r="B56" s="89">
        <v>13.718461020933173</v>
      </c>
      <c r="C56" s="90">
        <f t="shared" si="3"/>
        <v>51</v>
      </c>
      <c r="D56" s="89">
        <v>14.103223728648441</v>
      </c>
      <c r="E56" s="90">
        <f t="shared" si="4"/>
        <v>45</v>
      </c>
      <c r="F56" s="91">
        <v>14.363371855276759</v>
      </c>
      <c r="G56" s="92">
        <f t="shared" si="5"/>
        <v>40</v>
      </c>
      <c r="H56" s="91">
        <f t="shared" si="13"/>
        <v>0.64491083434358565</v>
      </c>
      <c r="I56" s="89">
        <v>11.205585189510355</v>
      </c>
      <c r="J56" s="90">
        <f t="shared" si="6"/>
        <v>39</v>
      </c>
      <c r="K56" s="89">
        <v>11.464640423060818</v>
      </c>
      <c r="L56" s="90">
        <f t="shared" si="7"/>
        <v>28</v>
      </c>
      <c r="M56" s="91">
        <v>11.745736839074468</v>
      </c>
      <c r="N56" s="92">
        <f t="shared" si="8"/>
        <v>15</v>
      </c>
      <c r="O56" s="91">
        <f t="shared" si="14"/>
        <v>0.54015164956411255</v>
      </c>
      <c r="P56" s="89">
        <v>2.5128758314228201</v>
      </c>
      <c r="Q56" s="90">
        <f t="shared" si="9"/>
        <v>7</v>
      </c>
      <c r="R56" s="89">
        <v>2.6385833055876242</v>
      </c>
      <c r="S56" s="90">
        <f t="shared" si="10"/>
        <v>10</v>
      </c>
      <c r="T56" s="91">
        <v>2.6176350162022897</v>
      </c>
      <c r="U56" s="92">
        <f t="shared" si="12"/>
        <v>11</v>
      </c>
      <c r="V56" s="89">
        <f t="shared" si="15"/>
        <v>0.10475918477946955</v>
      </c>
      <c r="W56" s="116">
        <v>86.1</v>
      </c>
      <c r="X56" s="115">
        <f t="shared" si="11"/>
        <v>23</v>
      </c>
    </row>
    <row r="57" spans="1:24" ht="22.5" customHeight="1" x14ac:dyDescent="0.15">
      <c r="A57" s="120" t="s">
        <v>127</v>
      </c>
      <c r="B57" s="89">
        <v>14.416125642599347</v>
      </c>
      <c r="C57" s="90">
        <f t="shared" si="3"/>
        <v>32</v>
      </c>
      <c r="D57" s="89">
        <v>14.535073731915761</v>
      </c>
      <c r="E57" s="90">
        <f t="shared" si="4"/>
        <v>26</v>
      </c>
      <c r="F57" s="91">
        <v>14.452802927203717</v>
      </c>
      <c r="G57" s="92">
        <f t="shared" si="5"/>
        <v>35</v>
      </c>
      <c r="H57" s="91">
        <f t="shared" si="13"/>
        <v>3.6677284604369476E-2</v>
      </c>
      <c r="I57" s="89">
        <v>11.624057307278095</v>
      </c>
      <c r="J57" s="90">
        <f t="shared" si="6"/>
        <v>19</v>
      </c>
      <c r="K57" s="89">
        <v>11.590317203280133</v>
      </c>
      <c r="L57" s="90">
        <f t="shared" si="7"/>
        <v>20</v>
      </c>
      <c r="M57" s="91">
        <v>11.582715313351857</v>
      </c>
      <c r="N57" s="92">
        <f t="shared" si="8"/>
        <v>22</v>
      </c>
      <c r="O57" s="91">
        <f t="shared" si="14"/>
        <v>-4.1341993926238274E-2</v>
      </c>
      <c r="P57" s="89">
        <v>2.792068335321249</v>
      </c>
      <c r="Q57" s="90">
        <f t="shared" si="9"/>
        <v>19</v>
      </c>
      <c r="R57" s="89">
        <v>2.9447565286356285</v>
      </c>
      <c r="S57" s="90">
        <f t="shared" si="10"/>
        <v>25</v>
      </c>
      <c r="T57" s="91">
        <v>2.8700876138518581</v>
      </c>
      <c r="U57" s="92">
        <f t="shared" si="12"/>
        <v>17</v>
      </c>
      <c r="V57" s="89">
        <f t="shared" si="15"/>
        <v>7.8019278530609082E-2</v>
      </c>
      <c r="W57" s="116">
        <v>85.1</v>
      </c>
      <c r="X57" s="115">
        <f t="shared" si="11"/>
        <v>53</v>
      </c>
    </row>
    <row r="58" spans="1:24" ht="22.5" customHeight="1" x14ac:dyDescent="0.15">
      <c r="A58" s="120" t="s">
        <v>128</v>
      </c>
      <c r="B58" s="89">
        <v>13.944257637519494</v>
      </c>
      <c r="C58" s="90">
        <f t="shared" si="3"/>
        <v>45</v>
      </c>
      <c r="D58" s="89">
        <v>13.900929600012258</v>
      </c>
      <c r="E58" s="90">
        <f t="shared" si="4"/>
        <v>49</v>
      </c>
      <c r="F58" s="91">
        <v>13.724954245616223</v>
      </c>
      <c r="G58" s="92">
        <f t="shared" si="5"/>
        <v>53</v>
      </c>
      <c r="H58" s="91">
        <f t="shared" si="13"/>
        <v>-0.21930339190327075</v>
      </c>
      <c r="I58" s="89">
        <v>11.582432132319097</v>
      </c>
      <c r="J58" s="90">
        <f t="shared" si="6"/>
        <v>21</v>
      </c>
      <c r="K58" s="89">
        <v>11.478968870820156</v>
      </c>
      <c r="L58" s="90">
        <f t="shared" si="7"/>
        <v>25</v>
      </c>
      <c r="M58" s="91">
        <v>11.394512619325306</v>
      </c>
      <c r="N58" s="92">
        <f t="shared" si="8"/>
        <v>33</v>
      </c>
      <c r="O58" s="91">
        <f t="shared" si="14"/>
        <v>-0.18791951299379051</v>
      </c>
      <c r="P58" s="89">
        <v>2.361825505200398</v>
      </c>
      <c r="Q58" s="90">
        <f t="shared" si="9"/>
        <v>4</v>
      </c>
      <c r="R58" s="89">
        <v>2.4219607291921017</v>
      </c>
      <c r="S58" s="90">
        <f t="shared" si="10"/>
        <v>6</v>
      </c>
      <c r="T58" s="91">
        <v>2.3304416262909133</v>
      </c>
      <c r="U58" s="92">
        <f t="shared" si="12"/>
        <v>3</v>
      </c>
      <c r="V58" s="89">
        <f t="shared" si="15"/>
        <v>-3.1383878909484686E-2</v>
      </c>
      <c r="W58" s="116">
        <v>85.8</v>
      </c>
      <c r="X58" s="115">
        <f t="shared" si="11"/>
        <v>40</v>
      </c>
    </row>
    <row r="59" spans="1:24" ht="22.5" customHeight="1" x14ac:dyDescent="0.15">
      <c r="A59" s="120" t="s">
        <v>129</v>
      </c>
      <c r="B59" s="89">
        <v>15.414864119864763</v>
      </c>
      <c r="C59" s="90">
        <f t="shared" si="3"/>
        <v>2</v>
      </c>
      <c r="D59" s="89">
        <v>15.895185886360286</v>
      </c>
      <c r="E59" s="90">
        <f t="shared" si="4"/>
        <v>2</v>
      </c>
      <c r="F59" s="91">
        <v>15.637058430289763</v>
      </c>
      <c r="G59" s="92">
        <f t="shared" si="5"/>
        <v>3</v>
      </c>
      <c r="H59" s="91">
        <f t="shared" si="13"/>
        <v>0.22219431042499949</v>
      </c>
      <c r="I59" s="89">
        <v>11.875329623040368</v>
      </c>
      <c r="J59" s="90">
        <f t="shared" si="6"/>
        <v>10</v>
      </c>
      <c r="K59" s="89">
        <v>12.450793685447401</v>
      </c>
      <c r="L59" s="90">
        <f t="shared" si="7"/>
        <v>2</v>
      </c>
      <c r="M59" s="91">
        <v>12.304556143411753</v>
      </c>
      <c r="N59" s="92">
        <f t="shared" si="8"/>
        <v>3</v>
      </c>
      <c r="O59" s="91">
        <f t="shared" si="14"/>
        <v>0.42922652037138498</v>
      </c>
      <c r="P59" s="89">
        <v>3.5395344968243938</v>
      </c>
      <c r="Q59" s="90">
        <f t="shared" si="9"/>
        <v>47</v>
      </c>
      <c r="R59" s="89">
        <v>3.4443922009128833</v>
      </c>
      <c r="S59" s="90">
        <f t="shared" si="10"/>
        <v>46</v>
      </c>
      <c r="T59" s="91">
        <v>3.3325022868780092</v>
      </c>
      <c r="U59" s="92">
        <f t="shared" si="12"/>
        <v>38</v>
      </c>
      <c r="V59" s="89">
        <f t="shared" si="15"/>
        <v>-0.2070322099463846</v>
      </c>
      <c r="W59" s="116">
        <v>86.6</v>
      </c>
      <c r="X59" s="115">
        <f t="shared" si="11"/>
        <v>9</v>
      </c>
    </row>
    <row r="60" spans="1:24" ht="22.5" customHeight="1" x14ac:dyDescent="0.15">
      <c r="A60" s="120" t="s">
        <v>130</v>
      </c>
      <c r="B60" s="89">
        <v>14.29031216655714</v>
      </c>
      <c r="C60" s="90">
        <f t="shared" si="3"/>
        <v>34</v>
      </c>
      <c r="D60" s="89">
        <v>14.448931478066571</v>
      </c>
      <c r="E60" s="90">
        <f t="shared" si="4"/>
        <v>32</v>
      </c>
      <c r="F60" s="91">
        <v>14.349797136847677</v>
      </c>
      <c r="G60" s="92">
        <f t="shared" si="5"/>
        <v>41</v>
      </c>
      <c r="H60" s="91">
        <f t="shared" si="13"/>
        <v>5.948497029053712E-2</v>
      </c>
      <c r="I60" s="89">
        <v>11.475574066869934</v>
      </c>
      <c r="J60" s="90">
        <f t="shared" si="6"/>
        <v>24</v>
      </c>
      <c r="K60" s="89">
        <v>11.467634819033274</v>
      </c>
      <c r="L60" s="90">
        <f t="shared" si="7"/>
        <v>27</v>
      </c>
      <c r="M60" s="91">
        <v>11.263997843135703</v>
      </c>
      <c r="N60" s="92">
        <f t="shared" si="8"/>
        <v>41</v>
      </c>
      <c r="O60" s="91">
        <f t="shared" si="14"/>
        <v>-0.21157622373423024</v>
      </c>
      <c r="P60" s="89">
        <v>2.8147380996872053</v>
      </c>
      <c r="Q60" s="90">
        <f t="shared" si="9"/>
        <v>22</v>
      </c>
      <c r="R60" s="89">
        <v>2.9812966590332972</v>
      </c>
      <c r="S60" s="90">
        <f t="shared" si="10"/>
        <v>28</v>
      </c>
      <c r="T60" s="91">
        <v>3.085799293711974</v>
      </c>
      <c r="U60" s="92">
        <f t="shared" si="12"/>
        <v>28</v>
      </c>
      <c r="V60" s="89">
        <f t="shared" si="15"/>
        <v>0.27106119402476869</v>
      </c>
      <c r="W60" s="116">
        <v>85.8</v>
      </c>
      <c r="X60" s="115">
        <f t="shared" si="11"/>
        <v>40</v>
      </c>
    </row>
    <row r="61" spans="1:24" ht="22.5" customHeight="1" x14ac:dyDescent="0.15">
      <c r="A61" s="120" t="s">
        <v>131</v>
      </c>
      <c r="B61" s="89">
        <v>14.477381954196876</v>
      </c>
      <c r="C61" s="90">
        <f t="shared" si="3"/>
        <v>29</v>
      </c>
      <c r="D61" s="89">
        <v>14.276878766320804</v>
      </c>
      <c r="E61" s="90">
        <f t="shared" si="4"/>
        <v>39</v>
      </c>
      <c r="F61" s="91">
        <v>14.419363297046788</v>
      </c>
      <c r="G61" s="92">
        <f t="shared" si="5"/>
        <v>39</v>
      </c>
      <c r="H61" s="91">
        <f t="shared" si="13"/>
        <v>-5.8018657150087805E-2</v>
      </c>
      <c r="I61" s="89">
        <v>11.627136775516844</v>
      </c>
      <c r="J61" s="90">
        <f t="shared" si="6"/>
        <v>17</v>
      </c>
      <c r="K61" s="89">
        <v>11.55095538203812</v>
      </c>
      <c r="L61" s="90">
        <f t="shared" si="7"/>
        <v>21</v>
      </c>
      <c r="M61" s="91">
        <v>11.732638292996073</v>
      </c>
      <c r="N61" s="92">
        <f t="shared" si="8"/>
        <v>16</v>
      </c>
      <c r="O61" s="91">
        <f t="shared" si="14"/>
        <v>0.10550151747922953</v>
      </c>
      <c r="P61" s="89">
        <v>2.85024517868003</v>
      </c>
      <c r="Q61" s="90">
        <f t="shared" si="9"/>
        <v>23</v>
      </c>
      <c r="R61" s="89">
        <v>2.725923384282682</v>
      </c>
      <c r="S61" s="90">
        <f t="shared" si="10"/>
        <v>14</v>
      </c>
      <c r="T61" s="91">
        <v>2.6867250040507109</v>
      </c>
      <c r="U61" s="92">
        <f t="shared" si="12"/>
        <v>12</v>
      </c>
      <c r="V61" s="89">
        <f t="shared" si="15"/>
        <v>-0.16352017462931911</v>
      </c>
      <c r="W61" s="116">
        <v>86</v>
      </c>
      <c r="X61" s="115">
        <f t="shared" si="11"/>
        <v>27</v>
      </c>
    </row>
    <row r="62" spans="1:24" ht="22.5" customHeight="1" x14ac:dyDescent="0.15">
      <c r="A62" s="120" t="s">
        <v>132</v>
      </c>
      <c r="B62" s="89">
        <v>14.772804859673785</v>
      </c>
      <c r="C62" s="90">
        <f t="shared" si="3"/>
        <v>14</v>
      </c>
      <c r="D62" s="89">
        <v>14.93729353542675</v>
      </c>
      <c r="E62" s="90">
        <f t="shared" si="4"/>
        <v>10</v>
      </c>
      <c r="F62" s="91">
        <v>15.329349635615518</v>
      </c>
      <c r="G62" s="92">
        <f t="shared" si="5"/>
        <v>4</v>
      </c>
      <c r="H62" s="91">
        <f t="shared" si="13"/>
        <v>0.55654477594173279</v>
      </c>
      <c r="I62" s="89">
        <v>11.855135753950949</v>
      </c>
      <c r="J62" s="90">
        <f t="shared" si="6"/>
        <v>11</v>
      </c>
      <c r="K62" s="89">
        <v>11.874738640707372</v>
      </c>
      <c r="L62" s="90">
        <f t="shared" si="7"/>
        <v>11</v>
      </c>
      <c r="M62" s="91">
        <v>11.878335616724103</v>
      </c>
      <c r="N62" s="92">
        <f t="shared" si="8"/>
        <v>10</v>
      </c>
      <c r="O62" s="91">
        <f t="shared" si="14"/>
        <v>2.3199862773154223E-2</v>
      </c>
      <c r="P62" s="89">
        <v>2.9176691057228394</v>
      </c>
      <c r="Q62" s="90">
        <f t="shared" si="9"/>
        <v>25</v>
      </c>
      <c r="R62" s="89">
        <v>3.062554894719375</v>
      </c>
      <c r="S62" s="90">
        <f t="shared" si="10"/>
        <v>31</v>
      </c>
      <c r="T62" s="91">
        <v>3.4510140188914149</v>
      </c>
      <c r="U62" s="92">
        <f t="shared" si="12"/>
        <v>45</v>
      </c>
      <c r="V62" s="89">
        <f t="shared" si="15"/>
        <v>0.53334491316857546</v>
      </c>
      <c r="W62" s="116">
        <v>87.3</v>
      </c>
      <c r="X62" s="115">
        <f t="shared" si="11"/>
        <v>1</v>
      </c>
    </row>
    <row r="63" spans="1:24" ht="22.5" customHeight="1" x14ac:dyDescent="0.15">
      <c r="A63" s="120" t="s">
        <v>133</v>
      </c>
      <c r="B63" s="89">
        <v>14.598632880423962</v>
      </c>
      <c r="C63" s="90">
        <f t="shared" si="3"/>
        <v>23</v>
      </c>
      <c r="D63" s="89">
        <v>14.477697448210348</v>
      </c>
      <c r="E63" s="90">
        <f t="shared" si="4"/>
        <v>29</v>
      </c>
      <c r="F63" s="91">
        <v>14.846214156096812</v>
      </c>
      <c r="G63" s="92">
        <f t="shared" si="5"/>
        <v>18</v>
      </c>
      <c r="H63" s="91">
        <f t="shared" si="13"/>
        <v>0.24758127567285015</v>
      </c>
      <c r="I63" s="89">
        <v>11.659067154202894</v>
      </c>
      <c r="J63" s="90">
        <f t="shared" si="6"/>
        <v>16</v>
      </c>
      <c r="K63" s="89">
        <v>11.516268259719585</v>
      </c>
      <c r="L63" s="90">
        <f t="shared" si="7"/>
        <v>22</v>
      </c>
      <c r="M63" s="91">
        <v>11.582578412466884</v>
      </c>
      <c r="N63" s="92">
        <f t="shared" si="8"/>
        <v>24</v>
      </c>
      <c r="O63" s="91">
        <f t="shared" si="14"/>
        <v>-7.6488741736010724E-2</v>
      </c>
      <c r="P63" s="89">
        <v>2.9395657262210655</v>
      </c>
      <c r="Q63" s="90">
        <f t="shared" si="9"/>
        <v>26</v>
      </c>
      <c r="R63" s="89">
        <v>2.961429188490766</v>
      </c>
      <c r="S63" s="90">
        <f t="shared" si="10"/>
        <v>27</v>
      </c>
      <c r="T63" s="91">
        <v>3.2636357436299299</v>
      </c>
      <c r="U63" s="92">
        <f t="shared" si="12"/>
        <v>36</v>
      </c>
      <c r="V63" s="89">
        <f t="shared" si="15"/>
        <v>0.32407001740886443</v>
      </c>
      <c r="W63" s="116">
        <v>85.9</v>
      </c>
      <c r="X63" s="115">
        <f t="shared" si="11"/>
        <v>34</v>
      </c>
    </row>
    <row r="64" spans="1:24" ht="22.5" customHeight="1" x14ac:dyDescent="0.15">
      <c r="A64" s="120" t="s">
        <v>134</v>
      </c>
      <c r="B64" s="89">
        <v>15.044217928651001</v>
      </c>
      <c r="C64" s="90">
        <f t="shared" si="3"/>
        <v>3</v>
      </c>
      <c r="D64" s="89">
        <v>15.484208653122771</v>
      </c>
      <c r="E64" s="90">
        <f t="shared" si="4"/>
        <v>3</v>
      </c>
      <c r="F64" s="91">
        <v>15.918547119075852</v>
      </c>
      <c r="G64" s="92">
        <f t="shared" si="5"/>
        <v>1</v>
      </c>
      <c r="H64" s="91">
        <f t="shared" si="13"/>
        <v>0.87432919042485047</v>
      </c>
      <c r="I64" s="89">
        <v>11.806952062926191</v>
      </c>
      <c r="J64" s="90">
        <f t="shared" si="6"/>
        <v>12</v>
      </c>
      <c r="K64" s="89">
        <v>12.246807785592114</v>
      </c>
      <c r="L64" s="90">
        <f t="shared" si="7"/>
        <v>4</v>
      </c>
      <c r="M64" s="91">
        <v>12.69604044227594</v>
      </c>
      <c r="N64" s="92">
        <f t="shared" si="8"/>
        <v>2</v>
      </c>
      <c r="O64" s="91">
        <f t="shared" si="14"/>
        <v>0.88908837934974905</v>
      </c>
      <c r="P64" s="89">
        <v>3.2372658657248099</v>
      </c>
      <c r="Q64" s="90">
        <f t="shared" si="9"/>
        <v>37</v>
      </c>
      <c r="R64" s="89">
        <v>3.2374008675306549</v>
      </c>
      <c r="S64" s="90">
        <f t="shared" si="10"/>
        <v>37</v>
      </c>
      <c r="T64" s="91">
        <v>3.2225066767999127</v>
      </c>
      <c r="U64" s="92">
        <f t="shared" si="12"/>
        <v>33</v>
      </c>
      <c r="V64" s="89">
        <f t="shared" si="15"/>
        <v>-1.4759188924897249E-2</v>
      </c>
      <c r="W64" s="116">
        <v>86.3</v>
      </c>
      <c r="X64" s="115">
        <f t="shared" si="11"/>
        <v>18</v>
      </c>
    </row>
    <row r="65" spans="1:24" ht="22.5" customHeight="1" x14ac:dyDescent="0.15">
      <c r="A65" s="120" t="s">
        <v>135</v>
      </c>
      <c r="B65" s="89">
        <v>16.151967901835452</v>
      </c>
      <c r="C65" s="90">
        <f t="shared" si="3"/>
        <v>1</v>
      </c>
      <c r="D65" s="89">
        <v>16.087767752985425</v>
      </c>
      <c r="E65" s="90">
        <f t="shared" si="4"/>
        <v>1</v>
      </c>
      <c r="F65" s="91">
        <v>15.887956338258858</v>
      </c>
      <c r="G65" s="92">
        <f t="shared" si="5"/>
        <v>2</v>
      </c>
      <c r="H65" s="91">
        <f t="shared" si="13"/>
        <v>-0.26401156357659339</v>
      </c>
      <c r="I65" s="89">
        <v>13.076526576692242</v>
      </c>
      <c r="J65" s="90">
        <f t="shared" si="6"/>
        <v>1</v>
      </c>
      <c r="K65" s="89">
        <v>12.964686051268023</v>
      </c>
      <c r="L65" s="90">
        <f t="shared" si="7"/>
        <v>1</v>
      </c>
      <c r="M65" s="91">
        <v>12.704576955118716</v>
      </c>
      <c r="N65" s="92">
        <f t="shared" si="8"/>
        <v>1</v>
      </c>
      <c r="O65" s="91">
        <f t="shared" si="14"/>
        <v>-0.37194962157352585</v>
      </c>
      <c r="P65" s="89">
        <v>3.0754413251432124</v>
      </c>
      <c r="Q65" s="90">
        <f t="shared" si="9"/>
        <v>32</v>
      </c>
      <c r="R65" s="89">
        <v>3.1230817017174011</v>
      </c>
      <c r="S65" s="90">
        <f t="shared" si="10"/>
        <v>33</v>
      </c>
      <c r="T65" s="91">
        <v>3.1833793831401427</v>
      </c>
      <c r="U65" s="92">
        <f t="shared" si="12"/>
        <v>32</v>
      </c>
      <c r="V65" s="89">
        <f t="shared" si="15"/>
        <v>0.10793805799693024</v>
      </c>
      <c r="W65" s="116">
        <v>86.5</v>
      </c>
      <c r="X65" s="115">
        <f t="shared" si="11"/>
        <v>15</v>
      </c>
    </row>
    <row r="66" spans="1:24" ht="22.5" customHeight="1" x14ac:dyDescent="0.15">
      <c r="A66" s="121" t="s">
        <v>136</v>
      </c>
      <c r="B66" s="96">
        <v>14.665879643304002</v>
      </c>
      <c r="C66" s="97">
        <f t="shared" si="3"/>
        <v>21</v>
      </c>
      <c r="D66" s="96">
        <v>14.673433010136252</v>
      </c>
      <c r="E66" s="97">
        <f t="shared" si="4"/>
        <v>19</v>
      </c>
      <c r="F66" s="98">
        <v>14.755177394526168</v>
      </c>
      <c r="G66" s="99">
        <f t="shared" si="5"/>
        <v>23</v>
      </c>
      <c r="H66" s="98">
        <f t="shared" si="13"/>
        <v>8.9297751222165545E-2</v>
      </c>
      <c r="I66" s="96">
        <v>11.140337848461348</v>
      </c>
      <c r="J66" s="97">
        <f t="shared" si="6"/>
        <v>41</v>
      </c>
      <c r="K66" s="96">
        <v>11.124949793423498</v>
      </c>
      <c r="L66" s="97">
        <f t="shared" si="7"/>
        <v>44</v>
      </c>
      <c r="M66" s="98">
        <v>11.107823529371986</v>
      </c>
      <c r="N66" s="99">
        <f t="shared" si="8"/>
        <v>48</v>
      </c>
      <c r="O66" s="98">
        <f t="shared" si="14"/>
        <v>-3.2514319089361976E-2</v>
      </c>
      <c r="P66" s="96">
        <v>3.5255417948426562</v>
      </c>
      <c r="Q66" s="97">
        <f t="shared" si="9"/>
        <v>46</v>
      </c>
      <c r="R66" s="96">
        <v>3.5484832167127527</v>
      </c>
      <c r="S66" s="97">
        <f t="shared" si="10"/>
        <v>50</v>
      </c>
      <c r="T66" s="98">
        <v>3.6473538651541815</v>
      </c>
      <c r="U66" s="99">
        <f t="shared" si="12"/>
        <v>50</v>
      </c>
      <c r="V66" s="96">
        <f t="shared" si="15"/>
        <v>0.1218120703115253</v>
      </c>
      <c r="W66" s="117">
        <v>85.5</v>
      </c>
      <c r="X66" s="118">
        <f t="shared" si="11"/>
        <v>51</v>
      </c>
    </row>
    <row r="67" spans="1:24" ht="7.5" customHeight="1" x14ac:dyDescent="0.1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row>
    <row r="68" spans="1:24" ht="22.5" customHeight="1" x14ac:dyDescent="0.15">
      <c r="A68" s="122" t="s">
        <v>137</v>
      </c>
      <c r="B68" s="83">
        <f>MAX(B12:B66)</f>
        <v>16.151967901835452</v>
      </c>
      <c r="C68" s="103"/>
      <c r="D68" s="83">
        <f t="shared" ref="D68" si="16">MAX(D12:D66)</f>
        <v>16.087767752985425</v>
      </c>
      <c r="E68" s="103"/>
      <c r="F68" s="83">
        <f t="shared" ref="F68:W68" si="17">MAX(F12:F66)</f>
        <v>15.918547119075852</v>
      </c>
      <c r="G68" s="103"/>
      <c r="H68" s="83">
        <f t="shared" si="17"/>
        <v>0.87432919042485047</v>
      </c>
      <c r="I68" s="83">
        <f t="shared" si="17"/>
        <v>13.076526576692242</v>
      </c>
      <c r="J68" s="103"/>
      <c r="K68" s="83">
        <f t="shared" ref="K68" si="18">MAX(K12:K66)</f>
        <v>12.964686051268023</v>
      </c>
      <c r="L68" s="103"/>
      <c r="M68" s="83">
        <f t="shared" si="17"/>
        <v>12.704576955118716</v>
      </c>
      <c r="N68" s="103"/>
      <c r="O68" s="83">
        <f t="shared" si="17"/>
        <v>0.88908837934974905</v>
      </c>
      <c r="P68" s="83">
        <f t="shared" si="17"/>
        <v>4.0079769345515315</v>
      </c>
      <c r="Q68" s="103"/>
      <c r="R68" s="83">
        <f t="shared" ref="R68" si="19">MAX(R12:R66)</f>
        <v>3.7655034533210334</v>
      </c>
      <c r="S68" s="103"/>
      <c r="T68" s="83">
        <f t="shared" si="17"/>
        <v>3.8780388663320404</v>
      </c>
      <c r="U68" s="103"/>
      <c r="V68" s="83">
        <f t="shared" si="17"/>
        <v>0.53334491316857546</v>
      </c>
      <c r="W68" s="104">
        <f t="shared" si="17"/>
        <v>87.3</v>
      </c>
      <c r="X68" s="105"/>
    </row>
    <row r="69" spans="1:24" ht="22.5" customHeight="1" x14ac:dyDescent="0.15">
      <c r="A69" s="123" t="s">
        <v>138</v>
      </c>
      <c r="B69" s="89">
        <f>MIN(B12:B66)</f>
        <v>13.457179679431716</v>
      </c>
      <c r="C69" s="106"/>
      <c r="D69" s="89">
        <f t="shared" ref="D69" si="20">MIN(D12:D66)</f>
        <v>13.446529058076804</v>
      </c>
      <c r="E69" s="106"/>
      <c r="F69" s="89">
        <f t="shared" ref="F69:W69" si="21">MIN(F12:F66)</f>
        <v>13.47954794531749</v>
      </c>
      <c r="G69" s="106"/>
      <c r="H69" s="89">
        <f t="shared" si="21"/>
        <v>-0.26401156357659339</v>
      </c>
      <c r="I69" s="89">
        <f t="shared" si="21"/>
        <v>10.526595401403448</v>
      </c>
      <c r="J69" s="106"/>
      <c r="K69" s="89">
        <f t="shared" ref="K69" si="22">MIN(K12:K66)</f>
        <v>10.566144255362419</v>
      </c>
      <c r="L69" s="106"/>
      <c r="M69" s="89">
        <f t="shared" si="21"/>
        <v>10.584111348506728</v>
      </c>
      <c r="N69" s="106"/>
      <c r="O69" s="89">
        <f t="shared" si="21"/>
        <v>-0.39491139161398614</v>
      </c>
      <c r="P69" s="89">
        <f t="shared" si="21"/>
        <v>2.1528792485765131</v>
      </c>
      <c r="Q69" s="106"/>
      <c r="R69" s="89">
        <f t="shared" ref="R69" si="23">MIN(R12:R66)</f>
        <v>2.1843683938440042</v>
      </c>
      <c r="S69" s="106"/>
      <c r="T69" s="89">
        <f t="shared" si="21"/>
        <v>2.1930574878863323</v>
      </c>
      <c r="U69" s="106"/>
      <c r="V69" s="89">
        <f t="shared" si="21"/>
        <v>-0.23490140479187538</v>
      </c>
      <c r="W69" s="107">
        <f t="shared" si="21"/>
        <v>84.9</v>
      </c>
      <c r="X69" s="108"/>
    </row>
    <row r="70" spans="1:24" ht="22.5" customHeight="1" x14ac:dyDescent="0.15">
      <c r="A70" s="123" t="s">
        <v>139</v>
      </c>
      <c r="B70" s="89">
        <f>MEDIAN(B12:B66)</f>
        <v>14.480876686969397</v>
      </c>
      <c r="C70" s="106"/>
      <c r="D70" s="89">
        <f t="shared" ref="D70" si="24">MEDIAN(D12:D66)</f>
        <v>14.527877379967046</v>
      </c>
      <c r="E70" s="106"/>
      <c r="F70" s="89">
        <f t="shared" ref="F70:W70" si="25">MEDIAN(F12:F66)</f>
        <v>14.649801318317653</v>
      </c>
      <c r="G70" s="106"/>
      <c r="H70" s="89">
        <f t="shared" si="25"/>
        <v>0.13779372888675745</v>
      </c>
      <c r="I70" s="89">
        <f t="shared" si="25"/>
        <v>11.385818539618324</v>
      </c>
      <c r="J70" s="106"/>
      <c r="K70" s="89">
        <f t="shared" ref="K70" si="26">MEDIAN(K12:K66)</f>
        <v>11.464640423060818</v>
      </c>
      <c r="L70" s="106"/>
      <c r="M70" s="89">
        <f t="shared" si="25"/>
        <v>11.476047813362674</v>
      </c>
      <c r="N70" s="106"/>
      <c r="O70" s="89">
        <f t="shared" si="25"/>
        <v>0.11213766911292389</v>
      </c>
      <c r="P70" s="89">
        <f t="shared" si="25"/>
        <v>2.9859729342229335</v>
      </c>
      <c r="Q70" s="106"/>
      <c r="R70" s="89">
        <f t="shared" ref="R70" si="27">MEDIAN(R12:R66)</f>
        <v>2.9812966590332972</v>
      </c>
      <c r="S70" s="106"/>
      <c r="T70" s="89">
        <f t="shared" si="25"/>
        <v>3.085799293711974</v>
      </c>
      <c r="U70" s="106"/>
      <c r="V70" s="89">
        <f t="shared" si="25"/>
        <v>4.0842122440365447E-2</v>
      </c>
      <c r="W70" s="107">
        <f t="shared" si="25"/>
        <v>86</v>
      </c>
      <c r="X70" s="108"/>
    </row>
    <row r="71" spans="1:24" ht="22.5" customHeight="1" x14ac:dyDescent="0.15">
      <c r="A71" s="124" t="s">
        <v>140</v>
      </c>
      <c r="B71" s="96">
        <f>AVERAGE(B12:B66)</f>
        <v>14.457707023169416</v>
      </c>
      <c r="C71" s="109"/>
      <c r="D71" s="96">
        <f t="shared" ref="D71" si="28">AVERAGE(D12:D66)</f>
        <v>14.512240524913357</v>
      </c>
      <c r="E71" s="109"/>
      <c r="F71" s="96">
        <f t="shared" ref="F71:W71" si="29">AVERAGE(F12:F66)</f>
        <v>14.622870632391017</v>
      </c>
      <c r="G71" s="109"/>
      <c r="H71" s="96">
        <f t="shared" si="29"/>
        <v>0.16516360922159931</v>
      </c>
      <c r="I71" s="96">
        <f t="shared" si="29"/>
        <v>11.432824721028924</v>
      </c>
      <c r="J71" s="109"/>
      <c r="K71" s="96">
        <f t="shared" ref="K71" si="30">AVERAGE(K12:K66)</f>
        <v>11.495929741908663</v>
      </c>
      <c r="L71" s="109"/>
      <c r="M71" s="96">
        <f t="shared" si="29"/>
        <v>11.54583169021674</v>
      </c>
      <c r="N71" s="109"/>
      <c r="O71" s="96">
        <f t="shared" si="29"/>
        <v>0.11300696918781768</v>
      </c>
      <c r="P71" s="96">
        <f t="shared" si="29"/>
        <v>3.0247979936224025</v>
      </c>
      <c r="Q71" s="109"/>
      <c r="R71" s="96">
        <f t="shared" ref="R71" si="31">AVERAGE(R12:R66)</f>
        <v>3.0163107830046894</v>
      </c>
      <c r="S71" s="109"/>
      <c r="T71" s="96">
        <f t="shared" si="29"/>
        <v>3.077038942174279</v>
      </c>
      <c r="U71" s="109"/>
      <c r="V71" s="96">
        <f t="shared" si="29"/>
        <v>5.2240948551877116E-2</v>
      </c>
      <c r="W71" s="110">
        <f t="shared" si="29"/>
        <v>86.1309090909091</v>
      </c>
      <c r="X71" s="111"/>
    </row>
    <row r="72" spans="1:24" x14ac:dyDescent="0.15">
      <c r="R72" s="57"/>
      <c r="T72" s="60"/>
    </row>
  </sheetData>
  <mergeCells count="14">
    <mergeCell ref="R10:S10"/>
    <mergeCell ref="W10:X10"/>
    <mergeCell ref="W9:X9"/>
    <mergeCell ref="B10:C10"/>
    <mergeCell ref="F10:G10"/>
    <mergeCell ref="I10:J10"/>
    <mergeCell ref="M10:N10"/>
    <mergeCell ref="P10:Q10"/>
    <mergeCell ref="T10:U10"/>
    <mergeCell ref="B9:H9"/>
    <mergeCell ref="I9:O9"/>
    <mergeCell ref="P9:V9"/>
    <mergeCell ref="D10:E10"/>
    <mergeCell ref="K10:L10"/>
  </mergeCells>
  <phoneticPr fontId="3"/>
  <printOptions horizontalCentered="1" verticalCentered="1"/>
  <pageMargins left="0.70866141732283472" right="0.70866141732283472" top="0.55118110236220474" bottom="0.55118110236220474"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view="pageBreakPreview" zoomScale="80" zoomScaleNormal="100" zoomScaleSheetLayoutView="80" workbookViewId="0">
      <selection activeCell="L3" sqref="L3"/>
    </sheetView>
  </sheetViews>
  <sheetFormatPr defaultRowHeight="12" x14ac:dyDescent="0.15"/>
  <cols>
    <col min="1" max="1" width="9" style="3"/>
    <col min="2" max="2" width="6.25" style="3" customWidth="1"/>
    <col min="3" max="16384" width="9" style="3"/>
  </cols>
  <sheetData>
    <row r="1" spans="1:13" ht="14.25" x14ac:dyDescent="0.15">
      <c r="A1" s="1" t="s">
        <v>141</v>
      </c>
      <c r="B1" s="2"/>
      <c r="C1" s="2"/>
      <c r="D1" s="2"/>
      <c r="E1" s="2"/>
      <c r="F1" s="2"/>
      <c r="G1" s="2"/>
      <c r="I1" s="1" t="s">
        <v>75</v>
      </c>
      <c r="J1" s="2"/>
      <c r="K1" s="2"/>
      <c r="L1" s="2"/>
      <c r="M1" s="2"/>
    </row>
    <row r="2" spans="1:13" ht="13.5" customHeight="1" x14ac:dyDescent="0.15">
      <c r="A2" s="1"/>
      <c r="B2" s="2"/>
      <c r="C2" s="2"/>
      <c r="D2" s="2"/>
      <c r="E2" s="2"/>
      <c r="F2" s="2"/>
      <c r="G2" s="2"/>
      <c r="I2" s="1"/>
      <c r="J2" s="2"/>
      <c r="K2" s="2"/>
      <c r="L2" s="2"/>
      <c r="M2" s="2"/>
    </row>
    <row r="3" spans="1:13" ht="13.5" customHeight="1" x14ac:dyDescent="0.15">
      <c r="A3" s="2"/>
      <c r="B3" s="2" t="s">
        <v>76</v>
      </c>
      <c r="C3" s="2"/>
      <c r="D3" s="2"/>
      <c r="E3" s="2"/>
      <c r="F3" s="2"/>
      <c r="G3" s="2"/>
      <c r="H3" s="2"/>
      <c r="I3" s="2"/>
      <c r="J3" s="2"/>
      <c r="K3" s="2"/>
      <c r="L3" s="2"/>
      <c r="M3" s="2"/>
    </row>
    <row r="4" spans="1:13" ht="13.5" x14ac:dyDescent="0.15">
      <c r="A4" s="2"/>
      <c r="B4" s="4"/>
      <c r="C4" s="4"/>
      <c r="D4" s="4"/>
      <c r="E4" s="4"/>
      <c r="F4" s="4"/>
      <c r="G4" s="5"/>
      <c r="H4" s="5"/>
      <c r="I4" s="5"/>
      <c r="J4" s="128" t="s">
        <v>2</v>
      </c>
      <c r="K4" s="128"/>
      <c r="L4" s="128"/>
      <c r="M4" s="128"/>
    </row>
    <row r="5" spans="1:13" x14ac:dyDescent="0.15">
      <c r="A5" s="6"/>
      <c r="B5" s="129" t="s">
        <v>67</v>
      </c>
      <c r="C5" s="129"/>
      <c r="D5" s="129"/>
      <c r="E5" s="129"/>
      <c r="F5" s="129"/>
      <c r="G5" s="129"/>
      <c r="H5" s="129"/>
      <c r="I5" s="129"/>
      <c r="J5" s="129"/>
      <c r="K5" s="129"/>
      <c r="L5" s="129"/>
      <c r="M5" s="130"/>
    </row>
    <row r="6" spans="1:13" s="7" customFormat="1" ht="15" customHeight="1" x14ac:dyDescent="0.15">
      <c r="A6" s="125" t="s">
        <v>4</v>
      </c>
      <c r="B6" s="131" t="s">
        <v>5</v>
      </c>
      <c r="C6" s="133" t="s">
        <v>6</v>
      </c>
      <c r="D6" s="134"/>
      <c r="E6" s="135"/>
      <c r="F6" s="133" t="s">
        <v>7</v>
      </c>
      <c r="G6" s="134"/>
      <c r="H6" s="134"/>
      <c r="I6" s="135"/>
      <c r="J6" s="133" t="s">
        <v>8</v>
      </c>
      <c r="K6" s="134"/>
      <c r="L6" s="134"/>
      <c r="M6" s="135"/>
    </row>
    <row r="7" spans="1:13" s="7" customFormat="1" x14ac:dyDescent="0.15">
      <c r="A7" s="127"/>
      <c r="B7" s="132"/>
      <c r="C7" s="8" t="s">
        <v>9</v>
      </c>
      <c r="D7" s="136" t="s">
        <v>10</v>
      </c>
      <c r="E7" s="137"/>
      <c r="F7" s="9" t="s">
        <v>9</v>
      </c>
      <c r="G7" s="136" t="s">
        <v>10</v>
      </c>
      <c r="H7" s="137"/>
      <c r="I7" s="8" t="s">
        <v>11</v>
      </c>
      <c r="J7" s="9" t="s">
        <v>9</v>
      </c>
      <c r="K7" s="136" t="s">
        <v>10</v>
      </c>
      <c r="L7" s="137"/>
      <c r="M7" s="8" t="s">
        <v>11</v>
      </c>
    </row>
    <row r="8" spans="1:13" s="7" customFormat="1" x14ac:dyDescent="0.15">
      <c r="A8" s="125" t="s">
        <v>12</v>
      </c>
      <c r="B8" s="10">
        <v>65</v>
      </c>
      <c r="C8" s="11">
        <v>23.026978601930061</v>
      </c>
      <c r="D8" s="12">
        <v>22.990160212630304</v>
      </c>
      <c r="E8" s="12">
        <v>23.063796991229818</v>
      </c>
      <c r="F8" s="11">
        <v>19.882988760878352</v>
      </c>
      <c r="G8" s="12">
        <v>19.848370457058152</v>
      </c>
      <c r="H8" s="12">
        <v>19.917607064698551</v>
      </c>
      <c r="I8" s="13">
        <v>86.346494277854632</v>
      </c>
      <c r="J8" s="11">
        <v>3.1439898410517122</v>
      </c>
      <c r="K8" s="12">
        <v>3.1212056926909346</v>
      </c>
      <c r="L8" s="12">
        <v>3.1667739894124898</v>
      </c>
      <c r="M8" s="13">
        <v>13.653505722145376</v>
      </c>
    </row>
    <row r="9" spans="1:13" s="7" customFormat="1" x14ac:dyDescent="0.15">
      <c r="A9" s="126"/>
      <c r="B9" s="14">
        <v>70</v>
      </c>
      <c r="C9" s="15">
        <v>18.669408730504379</v>
      </c>
      <c r="D9" s="16">
        <v>18.635182352858656</v>
      </c>
      <c r="E9" s="16">
        <v>18.703635108150102</v>
      </c>
      <c r="F9" s="15">
        <v>15.489639121568937</v>
      </c>
      <c r="G9" s="16">
        <v>15.456858812857543</v>
      </c>
      <c r="H9" s="16">
        <v>15.52241943028033</v>
      </c>
      <c r="I9" s="17">
        <v>82.968021886306758</v>
      </c>
      <c r="J9" s="15">
        <v>3.1797696089354446</v>
      </c>
      <c r="K9" s="16">
        <v>3.1565349921949521</v>
      </c>
      <c r="L9" s="16">
        <v>3.203004225675937</v>
      </c>
      <c r="M9" s="17">
        <v>17.03197811369326</v>
      </c>
    </row>
    <row r="10" spans="1:13" s="7" customFormat="1" x14ac:dyDescent="0.15">
      <c r="A10" s="126"/>
      <c r="B10" s="14">
        <v>75</v>
      </c>
      <c r="C10" s="15">
        <v>14.526306810141302</v>
      </c>
      <c r="D10" s="16">
        <v>14.495692628357626</v>
      </c>
      <c r="E10" s="16">
        <v>14.556920991924978</v>
      </c>
      <c r="F10" s="15">
        <v>11.322189915885952</v>
      </c>
      <c r="G10" s="16">
        <v>11.291538513928144</v>
      </c>
      <c r="H10" s="16">
        <v>11.35284131784376</v>
      </c>
      <c r="I10" s="17">
        <v>77.942659919461093</v>
      </c>
      <c r="J10" s="15">
        <v>3.2041168942553484</v>
      </c>
      <c r="K10" s="16">
        <v>3.1802863113647284</v>
      </c>
      <c r="L10" s="16">
        <v>3.2279474771459684</v>
      </c>
      <c r="M10" s="17">
        <v>22.057340080538896</v>
      </c>
    </row>
    <row r="11" spans="1:13" s="7" customFormat="1" x14ac:dyDescent="0.15">
      <c r="A11" s="126"/>
      <c r="B11" s="14">
        <v>80</v>
      </c>
      <c r="C11" s="15">
        <v>10.769042977952356</v>
      </c>
      <c r="D11" s="16">
        <v>10.744637039004735</v>
      </c>
      <c r="E11" s="16">
        <v>10.793448916899978</v>
      </c>
      <c r="F11" s="15">
        <v>7.5860419738237557</v>
      </c>
      <c r="G11" s="16">
        <v>7.5579732720336859</v>
      </c>
      <c r="H11" s="16">
        <v>7.6141106756138255</v>
      </c>
      <c r="I11" s="17">
        <v>70.443046697415795</v>
      </c>
      <c r="J11" s="15">
        <v>3.1830010041285997</v>
      </c>
      <c r="K11" s="16">
        <v>3.1584620462412407</v>
      </c>
      <c r="L11" s="16">
        <v>3.2075399620159586</v>
      </c>
      <c r="M11" s="17">
        <v>29.556953302584187</v>
      </c>
    </row>
    <row r="12" spans="1:13" s="7" customFormat="1" x14ac:dyDescent="0.15">
      <c r="A12" s="127"/>
      <c r="B12" s="18">
        <v>85</v>
      </c>
      <c r="C12" s="19">
        <v>7.56940086618813</v>
      </c>
      <c r="D12" s="20">
        <v>7.5067234669538472</v>
      </c>
      <c r="E12" s="20">
        <v>7.6320782654224129</v>
      </c>
      <c r="F12" s="19">
        <v>4.5238243029379799</v>
      </c>
      <c r="G12" s="20">
        <v>4.4788617846922305</v>
      </c>
      <c r="H12" s="20">
        <v>4.5687868211837293</v>
      </c>
      <c r="I12" s="21">
        <v>59.764628441671228</v>
      </c>
      <c r="J12" s="19">
        <v>3.0455765632501497</v>
      </c>
      <c r="K12" s="20">
        <v>3.0101586340331594</v>
      </c>
      <c r="L12" s="20">
        <v>3.08099449246714</v>
      </c>
      <c r="M12" s="21">
        <v>40.235371558328758</v>
      </c>
    </row>
    <row r="13" spans="1:13" s="7" customFormat="1" x14ac:dyDescent="0.15">
      <c r="A13" s="125" t="s">
        <v>13</v>
      </c>
      <c r="B13" s="22">
        <v>65</v>
      </c>
      <c r="C13" s="23">
        <v>23.181737512052301</v>
      </c>
      <c r="D13" s="24">
        <v>23.081211294309604</v>
      </c>
      <c r="E13" s="24">
        <v>23.282263729794998</v>
      </c>
      <c r="F13" s="23">
        <v>19.78339153385501</v>
      </c>
      <c r="G13" s="24">
        <v>19.688765368170248</v>
      </c>
      <c r="H13" s="24">
        <v>19.878017699539772</v>
      </c>
      <c r="I13" s="25">
        <v>85.340417315869985</v>
      </c>
      <c r="J13" s="23">
        <v>3.3983459781972924</v>
      </c>
      <c r="K13" s="24">
        <v>3.3324667661447189</v>
      </c>
      <c r="L13" s="24">
        <v>3.464225190249866</v>
      </c>
      <c r="M13" s="25">
        <v>14.659582684130021</v>
      </c>
    </row>
    <row r="14" spans="1:13" s="7" customFormat="1" x14ac:dyDescent="0.15">
      <c r="A14" s="126"/>
      <c r="B14" s="22">
        <v>70</v>
      </c>
      <c r="C14" s="23">
        <v>18.829209086027912</v>
      </c>
      <c r="D14" s="24">
        <v>18.734341273144953</v>
      </c>
      <c r="E14" s="24">
        <v>18.924076898910872</v>
      </c>
      <c r="F14" s="23">
        <v>15.393034457302237</v>
      </c>
      <c r="G14" s="24">
        <v>15.30215220536714</v>
      </c>
      <c r="H14" s="24">
        <v>15.483916709237334</v>
      </c>
      <c r="I14" s="25">
        <v>81.750828656550084</v>
      </c>
      <c r="J14" s="23">
        <v>3.436174628725674</v>
      </c>
      <c r="K14" s="24">
        <v>3.3688836047243793</v>
      </c>
      <c r="L14" s="24">
        <v>3.5034656527269687</v>
      </c>
      <c r="M14" s="25">
        <v>18.24917134344992</v>
      </c>
    </row>
    <row r="15" spans="1:13" s="7" customFormat="1" x14ac:dyDescent="0.15">
      <c r="A15" s="126"/>
      <c r="B15" s="22">
        <v>75</v>
      </c>
      <c r="C15" s="23">
        <v>14.705360537180725</v>
      </c>
      <c r="D15" s="24">
        <v>14.618852821529336</v>
      </c>
      <c r="E15" s="24">
        <v>14.791868252832115</v>
      </c>
      <c r="F15" s="23">
        <v>11.230345501087633</v>
      </c>
      <c r="G15" s="24">
        <v>11.143844652031953</v>
      </c>
      <c r="H15" s="24">
        <v>11.316846350143313</v>
      </c>
      <c r="I15" s="25">
        <v>76.369059246749259</v>
      </c>
      <c r="J15" s="23">
        <v>3.4750150360930894</v>
      </c>
      <c r="K15" s="24">
        <v>3.4056998495925441</v>
      </c>
      <c r="L15" s="24">
        <v>3.5443302225936346</v>
      </c>
      <c r="M15" s="25">
        <v>23.630940753250723</v>
      </c>
    </row>
    <row r="16" spans="1:13" s="7" customFormat="1" x14ac:dyDescent="0.15">
      <c r="A16" s="126"/>
      <c r="B16" s="22">
        <v>80</v>
      </c>
      <c r="C16" s="23">
        <v>10.988611720166796</v>
      </c>
      <c r="D16" s="24">
        <v>10.918919795278937</v>
      </c>
      <c r="E16" s="24">
        <v>11.058303645054655</v>
      </c>
      <c r="F16" s="23">
        <v>7.5410195447628485</v>
      </c>
      <c r="G16" s="24">
        <v>7.4608504371137503</v>
      </c>
      <c r="H16" s="24">
        <v>7.6211886524119468</v>
      </c>
      <c r="I16" s="25">
        <v>68.625771269388196</v>
      </c>
      <c r="J16" s="23">
        <v>3.447592175403948</v>
      </c>
      <c r="K16" s="24">
        <v>3.376138439381827</v>
      </c>
      <c r="L16" s="24">
        <v>3.519045911426069</v>
      </c>
      <c r="M16" s="25">
        <v>31.374228730611815</v>
      </c>
    </row>
    <row r="17" spans="1:13" s="7" customFormat="1" x14ac:dyDescent="0.15">
      <c r="A17" s="127"/>
      <c r="B17" s="22">
        <v>85</v>
      </c>
      <c r="C17" s="23">
        <v>7.7792781206131281</v>
      </c>
      <c r="D17" s="24">
        <v>7.5973621685910881</v>
      </c>
      <c r="E17" s="24">
        <v>7.961194072635168</v>
      </c>
      <c r="F17" s="23">
        <v>4.4827674535253061</v>
      </c>
      <c r="G17" s="24">
        <v>4.3558214793786094</v>
      </c>
      <c r="H17" s="24">
        <v>4.6097134276720029</v>
      </c>
      <c r="I17" s="25">
        <v>57.624465715489734</v>
      </c>
      <c r="J17" s="23">
        <v>3.2965106670878215</v>
      </c>
      <c r="K17" s="24">
        <v>3.1913018822644701</v>
      </c>
      <c r="L17" s="24">
        <v>3.4017194519111729</v>
      </c>
      <c r="M17" s="25">
        <v>42.375534284510259</v>
      </c>
    </row>
    <row r="18" spans="1:13" s="7" customFormat="1" x14ac:dyDescent="0.15">
      <c r="A18" s="125" t="s">
        <v>14</v>
      </c>
      <c r="B18" s="26">
        <v>65</v>
      </c>
      <c r="C18" s="27">
        <v>21.669815113715654</v>
      </c>
      <c r="D18" s="28">
        <v>21.404559805998332</v>
      </c>
      <c r="E18" s="28">
        <v>21.935070421432975</v>
      </c>
      <c r="F18" s="27">
        <v>19.175695100520365</v>
      </c>
      <c r="G18" s="28">
        <v>18.928601942084608</v>
      </c>
      <c r="H18" s="28">
        <v>19.422788258956121</v>
      </c>
      <c r="I18" s="29">
        <v>88.490349363356287</v>
      </c>
      <c r="J18" s="27">
        <v>2.4941200131952908</v>
      </c>
      <c r="K18" s="28">
        <v>2.35796449039898</v>
      </c>
      <c r="L18" s="28">
        <v>2.6302755359916015</v>
      </c>
      <c r="M18" s="29">
        <v>11.50965063664372</v>
      </c>
    </row>
    <row r="19" spans="1:13" s="7" customFormat="1" x14ac:dyDescent="0.15">
      <c r="A19" s="126"/>
      <c r="B19" s="22">
        <v>70</v>
      </c>
      <c r="C19" s="23">
        <v>17.500861101432562</v>
      </c>
      <c r="D19" s="24">
        <v>17.270670538707954</v>
      </c>
      <c r="E19" s="24">
        <v>17.731051664157171</v>
      </c>
      <c r="F19" s="23">
        <v>14.964449218592593</v>
      </c>
      <c r="G19" s="24">
        <v>14.745088030765736</v>
      </c>
      <c r="H19" s="24">
        <v>15.18381040641945</v>
      </c>
      <c r="I19" s="25">
        <v>85.506930955343989</v>
      </c>
      <c r="J19" s="23">
        <v>2.536411882839972</v>
      </c>
      <c r="K19" s="24">
        <v>2.3973657944071349</v>
      </c>
      <c r="L19" s="24">
        <v>2.675457971272809</v>
      </c>
      <c r="M19" s="25">
        <v>14.493069044656034</v>
      </c>
    </row>
    <row r="20" spans="1:13" s="7" customFormat="1" x14ac:dyDescent="0.15">
      <c r="A20" s="126"/>
      <c r="B20" s="22">
        <v>75</v>
      </c>
      <c r="C20" s="23">
        <v>13.486044731371623</v>
      </c>
      <c r="D20" s="24">
        <v>13.288805690189474</v>
      </c>
      <c r="E20" s="24">
        <v>13.683283772553771</v>
      </c>
      <c r="F20" s="23">
        <v>10.925658116895761</v>
      </c>
      <c r="G20" s="24">
        <v>10.728363333745396</v>
      </c>
      <c r="H20" s="24">
        <v>11.122952900046126</v>
      </c>
      <c r="I20" s="25">
        <v>81.014547515775206</v>
      </c>
      <c r="J20" s="23">
        <v>2.5603866144758589</v>
      </c>
      <c r="K20" s="24">
        <v>2.4174171134086091</v>
      </c>
      <c r="L20" s="24">
        <v>2.7033561155431087</v>
      </c>
      <c r="M20" s="25">
        <v>18.985452484224783</v>
      </c>
    </row>
    <row r="21" spans="1:13" s="7" customFormat="1" x14ac:dyDescent="0.15">
      <c r="A21" s="126"/>
      <c r="B21" s="22">
        <v>80</v>
      </c>
      <c r="C21" s="23">
        <v>9.810165353329289</v>
      </c>
      <c r="D21" s="24">
        <v>9.6571222354266109</v>
      </c>
      <c r="E21" s="24">
        <v>9.9632084712319671</v>
      </c>
      <c r="F21" s="23">
        <v>7.2507526908477562</v>
      </c>
      <c r="G21" s="24">
        <v>7.0739771660930026</v>
      </c>
      <c r="H21" s="24">
        <v>7.4275282156025098</v>
      </c>
      <c r="I21" s="25">
        <v>73.91060629153472</v>
      </c>
      <c r="J21" s="23">
        <v>2.5594126624815314</v>
      </c>
      <c r="K21" s="24">
        <v>2.410590149190448</v>
      </c>
      <c r="L21" s="24">
        <v>2.7082351757726149</v>
      </c>
      <c r="M21" s="25">
        <v>26.08939370846527</v>
      </c>
    </row>
    <row r="22" spans="1:13" s="7" customFormat="1" x14ac:dyDescent="0.15">
      <c r="A22" s="127"/>
      <c r="B22" s="30">
        <v>85</v>
      </c>
      <c r="C22" s="31">
        <v>6.6315771903076906</v>
      </c>
      <c r="D22" s="32">
        <v>6.2652318652083885</v>
      </c>
      <c r="E22" s="32">
        <v>6.9979225154069926</v>
      </c>
      <c r="F22" s="31">
        <v>4.2336901620672345</v>
      </c>
      <c r="G22" s="32">
        <v>3.9534695011320014</v>
      </c>
      <c r="H22" s="32">
        <v>4.5139108230024672</v>
      </c>
      <c r="I22" s="33">
        <v>63.841376501730821</v>
      </c>
      <c r="J22" s="31">
        <v>2.3978870282404561</v>
      </c>
      <c r="K22" s="32">
        <v>2.1944886474988397</v>
      </c>
      <c r="L22" s="32">
        <v>2.6012854089820725</v>
      </c>
      <c r="M22" s="33">
        <v>36.158623498269186</v>
      </c>
    </row>
    <row r="23" spans="1:13" s="7" customFormat="1" x14ac:dyDescent="0.15">
      <c r="A23" s="125" t="s">
        <v>15</v>
      </c>
      <c r="B23" s="22">
        <v>65</v>
      </c>
      <c r="C23" s="23">
        <v>23.464411842877222</v>
      </c>
      <c r="D23" s="24">
        <v>23.312399462477618</v>
      </c>
      <c r="E23" s="24">
        <v>23.616424223276827</v>
      </c>
      <c r="F23" s="23">
        <v>19.804354185110174</v>
      </c>
      <c r="G23" s="24">
        <v>19.662404871659646</v>
      </c>
      <c r="H23" s="24">
        <v>19.946303498560702</v>
      </c>
      <c r="I23" s="25">
        <v>84.401664604782823</v>
      </c>
      <c r="J23" s="23">
        <v>3.6600576577670458</v>
      </c>
      <c r="K23" s="24">
        <v>3.5584908590536135</v>
      </c>
      <c r="L23" s="24">
        <v>3.7616244564804782</v>
      </c>
      <c r="M23" s="25">
        <v>15.598335395217164</v>
      </c>
    </row>
    <row r="24" spans="1:13" s="7" customFormat="1" x14ac:dyDescent="0.15">
      <c r="A24" s="126"/>
      <c r="B24" s="22">
        <v>70</v>
      </c>
      <c r="C24" s="23">
        <v>19.146344425582036</v>
      </c>
      <c r="D24" s="24">
        <v>19.004833119971821</v>
      </c>
      <c r="E24" s="24">
        <v>19.287855731192252</v>
      </c>
      <c r="F24" s="23">
        <v>15.432728561721477</v>
      </c>
      <c r="G24" s="24">
        <v>15.297674398457666</v>
      </c>
      <c r="H24" s="24">
        <v>15.567782724985289</v>
      </c>
      <c r="I24" s="25">
        <v>80.604047533488014</v>
      </c>
      <c r="J24" s="23">
        <v>3.7136158638605599</v>
      </c>
      <c r="K24" s="24">
        <v>3.6098849347413666</v>
      </c>
      <c r="L24" s="24">
        <v>3.8173467929797531</v>
      </c>
      <c r="M24" s="25">
        <v>19.395952466511989</v>
      </c>
    </row>
    <row r="25" spans="1:13" s="7" customFormat="1" x14ac:dyDescent="0.15">
      <c r="A25" s="126"/>
      <c r="B25" s="22">
        <v>75</v>
      </c>
      <c r="C25" s="23">
        <v>14.958350280144884</v>
      </c>
      <c r="D25" s="24">
        <v>14.829701628871399</v>
      </c>
      <c r="E25" s="24">
        <v>15.086998931418369</v>
      </c>
      <c r="F25" s="23">
        <v>11.208033477570631</v>
      </c>
      <c r="G25" s="24">
        <v>11.079689710851332</v>
      </c>
      <c r="H25" s="24">
        <v>11.336377244289929</v>
      </c>
      <c r="I25" s="25">
        <v>74.928272621398122</v>
      </c>
      <c r="J25" s="23">
        <v>3.7503168025742513</v>
      </c>
      <c r="K25" s="24">
        <v>3.6440038520970011</v>
      </c>
      <c r="L25" s="24">
        <v>3.8566297530515015</v>
      </c>
      <c r="M25" s="25">
        <v>25.07172737860185</v>
      </c>
    </row>
    <row r="26" spans="1:13" s="7" customFormat="1" x14ac:dyDescent="0.15">
      <c r="A26" s="126"/>
      <c r="B26" s="22">
        <v>80</v>
      </c>
      <c r="C26" s="23">
        <v>11.198534949451883</v>
      </c>
      <c r="D26" s="24">
        <v>11.094023075798681</v>
      </c>
      <c r="E26" s="24">
        <v>11.303046823105085</v>
      </c>
      <c r="F26" s="23">
        <v>7.4587797510554568</v>
      </c>
      <c r="G26" s="24">
        <v>7.3387764987309234</v>
      </c>
      <c r="H26" s="24">
        <v>7.5787830033799901</v>
      </c>
      <c r="I26" s="25">
        <v>66.604960244558868</v>
      </c>
      <c r="J26" s="23">
        <v>3.7397551983964257</v>
      </c>
      <c r="K26" s="24">
        <v>3.6303296725078469</v>
      </c>
      <c r="L26" s="24">
        <v>3.8491807242850045</v>
      </c>
      <c r="M26" s="25">
        <v>33.395039755441132</v>
      </c>
    </row>
    <row r="27" spans="1:13" s="7" customFormat="1" x14ac:dyDescent="0.15">
      <c r="A27" s="127"/>
      <c r="B27" s="22">
        <v>85</v>
      </c>
      <c r="C27" s="23">
        <v>8.0697709617667499</v>
      </c>
      <c r="D27" s="24">
        <v>7.7847555298564322</v>
      </c>
      <c r="E27" s="24">
        <v>8.3547863936770668</v>
      </c>
      <c r="F27" s="23">
        <v>4.4126256469926251</v>
      </c>
      <c r="G27" s="24">
        <v>4.2215450913698875</v>
      </c>
      <c r="H27" s="24">
        <v>4.6037062026153626</v>
      </c>
      <c r="I27" s="25">
        <v>54.680927970557292</v>
      </c>
      <c r="J27" s="23">
        <v>3.6571453147741235</v>
      </c>
      <c r="K27" s="24">
        <v>3.4871253520047545</v>
      </c>
      <c r="L27" s="24">
        <v>3.8271652775434926</v>
      </c>
      <c r="M27" s="25">
        <v>45.319072029442694</v>
      </c>
    </row>
    <row r="28" spans="1:13" s="7" customFormat="1" x14ac:dyDescent="0.15">
      <c r="A28" s="125" t="s">
        <v>16</v>
      </c>
      <c r="B28" s="26">
        <v>65</v>
      </c>
      <c r="C28" s="27">
        <v>23.303615281258502</v>
      </c>
      <c r="D28" s="28">
        <v>23.176780492622235</v>
      </c>
      <c r="E28" s="28">
        <v>23.430450069894768</v>
      </c>
      <c r="F28" s="27">
        <v>19.832703514093929</v>
      </c>
      <c r="G28" s="28">
        <v>19.712964480283564</v>
      </c>
      <c r="H28" s="28">
        <v>19.952442547904294</v>
      </c>
      <c r="I28" s="29">
        <v>85.105694008105303</v>
      </c>
      <c r="J28" s="27">
        <v>3.4709117671645737</v>
      </c>
      <c r="K28" s="28">
        <v>3.3849621634575056</v>
      </c>
      <c r="L28" s="28">
        <v>3.5568613708716419</v>
      </c>
      <c r="M28" s="29">
        <v>14.894305991894699</v>
      </c>
    </row>
    <row r="29" spans="1:13" s="7" customFormat="1" x14ac:dyDescent="0.15">
      <c r="A29" s="126"/>
      <c r="B29" s="22">
        <v>70</v>
      </c>
      <c r="C29" s="23">
        <v>18.939519622476258</v>
      </c>
      <c r="D29" s="24">
        <v>18.819855015869923</v>
      </c>
      <c r="E29" s="24">
        <v>19.059184229082593</v>
      </c>
      <c r="F29" s="23">
        <v>15.420201423065334</v>
      </c>
      <c r="G29" s="24">
        <v>15.305087945092783</v>
      </c>
      <c r="H29" s="24">
        <v>15.535314901037886</v>
      </c>
      <c r="I29" s="25">
        <v>81.418123217684922</v>
      </c>
      <c r="J29" s="23">
        <v>3.5193181994109226</v>
      </c>
      <c r="K29" s="24">
        <v>3.4314853624060051</v>
      </c>
      <c r="L29" s="24">
        <v>3.6071510364158401</v>
      </c>
      <c r="M29" s="25">
        <v>18.581876782315071</v>
      </c>
    </row>
    <row r="30" spans="1:13" s="7" customFormat="1" x14ac:dyDescent="0.15">
      <c r="A30" s="126"/>
      <c r="B30" s="22">
        <v>75</v>
      </c>
      <c r="C30" s="23">
        <v>14.733877617283834</v>
      </c>
      <c r="D30" s="24">
        <v>14.623401307725365</v>
      </c>
      <c r="E30" s="24">
        <v>14.844353926842304</v>
      </c>
      <c r="F30" s="23">
        <v>11.177853152041074</v>
      </c>
      <c r="G30" s="24">
        <v>11.067369176435404</v>
      </c>
      <c r="H30" s="24">
        <v>11.288337127646743</v>
      </c>
      <c r="I30" s="25">
        <v>75.864978944366257</v>
      </c>
      <c r="J30" s="23">
        <v>3.5560244652427611</v>
      </c>
      <c r="K30" s="24">
        <v>3.4657107247168413</v>
      </c>
      <c r="L30" s="24">
        <v>3.6463382057686808</v>
      </c>
      <c r="M30" s="25">
        <v>24.135021055633747</v>
      </c>
    </row>
    <row r="31" spans="1:13" s="7" customFormat="1" x14ac:dyDescent="0.15">
      <c r="A31" s="126"/>
      <c r="B31" s="22">
        <v>80</v>
      </c>
      <c r="C31" s="23">
        <v>10.959108655508116</v>
      </c>
      <c r="D31" s="24">
        <v>10.867911213033437</v>
      </c>
      <c r="E31" s="24">
        <v>11.050306097982794</v>
      </c>
      <c r="F31" s="23">
        <v>7.4093623600019782</v>
      </c>
      <c r="G31" s="24">
        <v>7.3055597137992914</v>
      </c>
      <c r="H31" s="24">
        <v>7.5131650062046651</v>
      </c>
      <c r="I31" s="25">
        <v>67.609169622366935</v>
      </c>
      <c r="J31" s="23">
        <v>3.5497462955061372</v>
      </c>
      <c r="K31" s="24">
        <v>3.4563862012312461</v>
      </c>
      <c r="L31" s="24">
        <v>3.6431063897810283</v>
      </c>
      <c r="M31" s="25">
        <v>32.390830377633065</v>
      </c>
    </row>
    <row r="32" spans="1:13" s="7" customFormat="1" x14ac:dyDescent="0.15">
      <c r="A32" s="127"/>
      <c r="B32" s="30">
        <v>85</v>
      </c>
      <c r="C32" s="31">
        <v>7.8176351710735981</v>
      </c>
      <c r="D32" s="32">
        <v>7.5795475702162465</v>
      </c>
      <c r="E32" s="32">
        <v>8.0557227719309505</v>
      </c>
      <c r="F32" s="31">
        <v>4.3932157968024557</v>
      </c>
      <c r="G32" s="32">
        <v>4.2298857856986478</v>
      </c>
      <c r="H32" s="32">
        <v>4.5565458079062635</v>
      </c>
      <c r="I32" s="33">
        <v>56.196224314201835</v>
      </c>
      <c r="J32" s="31">
        <v>3.424419374271142</v>
      </c>
      <c r="K32" s="32">
        <v>3.2842339771326419</v>
      </c>
      <c r="L32" s="32">
        <v>3.564604771409642</v>
      </c>
      <c r="M32" s="33">
        <v>43.803775685798158</v>
      </c>
    </row>
    <row r="33" spans="1:13" s="7" customFormat="1" x14ac:dyDescent="0.15">
      <c r="A33" s="125" t="s">
        <v>17</v>
      </c>
      <c r="B33" s="22">
        <v>65</v>
      </c>
      <c r="C33" s="23">
        <v>23.250541219180032</v>
      </c>
      <c r="D33" s="24">
        <v>22.92464488142064</v>
      </c>
      <c r="E33" s="24">
        <v>23.576437556939425</v>
      </c>
      <c r="F33" s="23">
        <v>20.335344000912436</v>
      </c>
      <c r="G33" s="24">
        <v>20.032791975419915</v>
      </c>
      <c r="H33" s="24">
        <v>20.637896026404956</v>
      </c>
      <c r="I33" s="25">
        <v>87.461809207852909</v>
      </c>
      <c r="J33" s="23">
        <v>2.9151972182676</v>
      </c>
      <c r="K33" s="24">
        <v>2.742577684400938</v>
      </c>
      <c r="L33" s="24">
        <v>3.0878167521342621</v>
      </c>
      <c r="M33" s="25">
        <v>12.538190792147114</v>
      </c>
    </row>
    <row r="34" spans="1:13" s="7" customFormat="1" x14ac:dyDescent="0.15">
      <c r="A34" s="126"/>
      <c r="B34" s="22">
        <v>70</v>
      </c>
      <c r="C34" s="23">
        <v>18.978800596695031</v>
      </c>
      <c r="D34" s="24">
        <v>18.691782789893967</v>
      </c>
      <c r="E34" s="24">
        <v>19.265818403496095</v>
      </c>
      <c r="F34" s="23">
        <v>16.010386321403107</v>
      </c>
      <c r="G34" s="24">
        <v>15.737670775091351</v>
      </c>
      <c r="H34" s="24">
        <v>16.283101867714866</v>
      </c>
      <c r="I34" s="25">
        <v>84.359315752498915</v>
      </c>
      <c r="J34" s="23">
        <v>2.9684142752919218</v>
      </c>
      <c r="K34" s="24">
        <v>2.7928562355390891</v>
      </c>
      <c r="L34" s="24">
        <v>3.1439723150447545</v>
      </c>
      <c r="M34" s="25">
        <v>15.640684247501085</v>
      </c>
    </row>
    <row r="35" spans="1:13" s="7" customFormat="1" x14ac:dyDescent="0.15">
      <c r="A35" s="126"/>
      <c r="B35" s="22">
        <v>75</v>
      </c>
      <c r="C35" s="23">
        <v>14.938596513097155</v>
      </c>
      <c r="D35" s="24">
        <v>14.699777874307756</v>
      </c>
      <c r="E35" s="24">
        <v>15.177415151886553</v>
      </c>
      <c r="F35" s="23">
        <v>11.952623578874224</v>
      </c>
      <c r="G35" s="24">
        <v>11.712054673804872</v>
      </c>
      <c r="H35" s="24">
        <v>12.193192483943577</v>
      </c>
      <c r="I35" s="25">
        <v>80.01169031103403</v>
      </c>
      <c r="J35" s="23">
        <v>2.9859729342229335</v>
      </c>
      <c r="K35" s="24">
        <v>2.8075455055693639</v>
      </c>
      <c r="L35" s="24">
        <v>3.1644003628765032</v>
      </c>
      <c r="M35" s="25">
        <v>19.988309688965984</v>
      </c>
    </row>
    <row r="36" spans="1:13" s="7" customFormat="1" x14ac:dyDescent="0.15">
      <c r="A36" s="126"/>
      <c r="B36" s="22">
        <v>80</v>
      </c>
      <c r="C36" s="23">
        <v>11.04289853806798</v>
      </c>
      <c r="D36" s="24">
        <v>10.856778072502262</v>
      </c>
      <c r="E36" s="24">
        <v>11.229019003633699</v>
      </c>
      <c r="F36" s="23">
        <v>8.1004934268689723</v>
      </c>
      <c r="G36" s="24">
        <v>7.8862290501867269</v>
      </c>
      <c r="H36" s="24">
        <v>8.3147578035512169</v>
      </c>
      <c r="I36" s="25">
        <v>73.354775459941891</v>
      </c>
      <c r="J36" s="23">
        <v>2.9424051111990082</v>
      </c>
      <c r="K36" s="24">
        <v>2.7613212718793858</v>
      </c>
      <c r="L36" s="24">
        <v>3.1234889505186305</v>
      </c>
      <c r="M36" s="25">
        <v>26.645224540058116</v>
      </c>
    </row>
    <row r="37" spans="1:13" s="7" customFormat="1" x14ac:dyDescent="0.15">
      <c r="A37" s="127"/>
      <c r="B37" s="22">
        <v>85</v>
      </c>
      <c r="C37" s="23">
        <v>7.7906412319804152</v>
      </c>
      <c r="D37" s="24">
        <v>7.305922265811934</v>
      </c>
      <c r="E37" s="24">
        <v>8.2753601981488973</v>
      </c>
      <c r="F37" s="23">
        <v>4.9589540583005629</v>
      </c>
      <c r="G37" s="24">
        <v>4.5991990133168983</v>
      </c>
      <c r="H37" s="24">
        <v>5.3187091032842275</v>
      </c>
      <c r="I37" s="25">
        <v>63.652707275803735</v>
      </c>
      <c r="J37" s="23">
        <v>2.8316871736798528</v>
      </c>
      <c r="K37" s="24">
        <v>2.5762092983647791</v>
      </c>
      <c r="L37" s="24">
        <v>3.0871650489949265</v>
      </c>
      <c r="M37" s="25">
        <v>36.347292724196279</v>
      </c>
    </row>
    <row r="38" spans="1:13" s="7" customFormat="1" x14ac:dyDescent="0.15">
      <c r="A38" s="125" t="s">
        <v>18</v>
      </c>
      <c r="B38" s="10">
        <v>65</v>
      </c>
      <c r="C38" s="11">
        <v>23.164858961693024</v>
      </c>
      <c r="D38" s="12">
        <v>22.907546722508553</v>
      </c>
      <c r="E38" s="12">
        <v>23.422171200877496</v>
      </c>
      <c r="F38" s="11">
        <v>19.623686972315731</v>
      </c>
      <c r="G38" s="12">
        <v>19.384626235558084</v>
      </c>
      <c r="H38" s="12">
        <v>19.862747709073378</v>
      </c>
      <c r="I38" s="13">
        <v>84.713172675761967</v>
      </c>
      <c r="J38" s="11">
        <v>3.5411719893772986</v>
      </c>
      <c r="K38" s="12">
        <v>3.3789920209611104</v>
      </c>
      <c r="L38" s="12">
        <v>3.7033519577934868</v>
      </c>
      <c r="M38" s="13">
        <v>15.286827324238061</v>
      </c>
    </row>
    <row r="39" spans="1:13" s="7" customFormat="1" x14ac:dyDescent="0.15">
      <c r="A39" s="126"/>
      <c r="B39" s="14">
        <v>70</v>
      </c>
      <c r="C39" s="15">
        <v>18.876039770156144</v>
      </c>
      <c r="D39" s="16">
        <v>18.637044546902853</v>
      </c>
      <c r="E39" s="16">
        <v>19.115034993409434</v>
      </c>
      <c r="F39" s="15">
        <v>15.309224691705785</v>
      </c>
      <c r="G39" s="16">
        <v>15.082770692693586</v>
      </c>
      <c r="H39" s="16">
        <v>15.535678690717983</v>
      </c>
      <c r="I39" s="17">
        <v>81.104007398365141</v>
      </c>
      <c r="J39" s="15">
        <v>3.5668150784503601</v>
      </c>
      <c r="K39" s="16">
        <v>3.4014983558457828</v>
      </c>
      <c r="L39" s="16">
        <v>3.7321318010549374</v>
      </c>
      <c r="M39" s="17">
        <v>18.895992601634866</v>
      </c>
    </row>
    <row r="40" spans="1:13" s="7" customFormat="1" x14ac:dyDescent="0.15">
      <c r="A40" s="126"/>
      <c r="B40" s="14">
        <v>75</v>
      </c>
      <c r="C40" s="15">
        <v>14.919916802375653</v>
      </c>
      <c r="D40" s="16">
        <v>14.711313101488516</v>
      </c>
      <c r="E40" s="16">
        <v>15.12852050326279</v>
      </c>
      <c r="F40" s="15">
        <v>11.308060105361948</v>
      </c>
      <c r="G40" s="16">
        <v>11.098319565572192</v>
      </c>
      <c r="H40" s="16">
        <v>11.517800645151704</v>
      </c>
      <c r="I40" s="17">
        <v>75.79171020284376</v>
      </c>
      <c r="J40" s="15">
        <v>3.6118566970137067</v>
      </c>
      <c r="K40" s="16">
        <v>3.4417008349628229</v>
      </c>
      <c r="L40" s="16">
        <v>3.7820125590645906</v>
      </c>
      <c r="M40" s="17">
        <v>24.208289797156255</v>
      </c>
    </row>
    <row r="41" spans="1:13" s="7" customFormat="1" x14ac:dyDescent="0.15">
      <c r="A41" s="126"/>
      <c r="B41" s="14">
        <v>80</v>
      </c>
      <c r="C41" s="15">
        <v>11.135916722146053</v>
      </c>
      <c r="D41" s="16">
        <v>10.968493383468163</v>
      </c>
      <c r="E41" s="16">
        <v>11.303340060823944</v>
      </c>
      <c r="F41" s="15">
        <v>7.5684655346727228</v>
      </c>
      <c r="G41" s="16">
        <v>7.3743608161172824</v>
      </c>
      <c r="H41" s="16">
        <v>7.7625702532281631</v>
      </c>
      <c r="I41" s="17">
        <v>67.964458818386078</v>
      </c>
      <c r="J41" s="15">
        <v>3.5674511874733308</v>
      </c>
      <c r="K41" s="16">
        <v>3.3932034457083038</v>
      </c>
      <c r="L41" s="16">
        <v>3.7416989292383578</v>
      </c>
      <c r="M41" s="17">
        <v>32.035541181613929</v>
      </c>
    </row>
    <row r="42" spans="1:13" s="7" customFormat="1" x14ac:dyDescent="0.15">
      <c r="A42" s="127"/>
      <c r="B42" s="18">
        <v>85</v>
      </c>
      <c r="C42" s="19">
        <v>7.9254905597920953</v>
      </c>
      <c r="D42" s="20">
        <v>7.4784281149010017</v>
      </c>
      <c r="E42" s="20">
        <v>8.3725530046831889</v>
      </c>
      <c r="F42" s="19">
        <v>4.5352550092794868</v>
      </c>
      <c r="G42" s="20">
        <v>4.2257146795458782</v>
      </c>
      <c r="H42" s="20">
        <v>4.8447953390130953</v>
      </c>
      <c r="I42" s="21">
        <v>57.22365038560411</v>
      </c>
      <c r="J42" s="19">
        <v>3.3902355505126089</v>
      </c>
      <c r="K42" s="20">
        <v>3.1315076187796915</v>
      </c>
      <c r="L42" s="20">
        <v>3.6489634822455264</v>
      </c>
      <c r="M42" s="21">
        <v>42.77634961439589</v>
      </c>
    </row>
    <row r="43" spans="1:13" s="7" customFormat="1" x14ac:dyDescent="0.15">
      <c r="A43" s="125" t="s">
        <v>19</v>
      </c>
      <c r="B43" s="22">
        <v>65</v>
      </c>
      <c r="C43" s="23">
        <v>23.167308030042769</v>
      </c>
      <c r="D43" s="24">
        <v>23.027691093915177</v>
      </c>
      <c r="E43" s="24">
        <v>23.30692496617036</v>
      </c>
      <c r="F43" s="23">
        <v>19.508493047754101</v>
      </c>
      <c r="G43" s="24">
        <v>19.377360727921591</v>
      </c>
      <c r="H43" s="24">
        <v>19.639625367586611</v>
      </c>
      <c r="I43" s="25">
        <v>84.20699125878582</v>
      </c>
      <c r="J43" s="23">
        <v>3.6588149822886713</v>
      </c>
      <c r="K43" s="24">
        <v>3.5634161700409921</v>
      </c>
      <c r="L43" s="24">
        <v>3.7542137945363505</v>
      </c>
      <c r="M43" s="25">
        <v>15.793008741214191</v>
      </c>
    </row>
    <row r="44" spans="1:13" s="7" customFormat="1" x14ac:dyDescent="0.15">
      <c r="A44" s="126"/>
      <c r="B44" s="22">
        <v>70</v>
      </c>
      <c r="C44" s="23">
        <v>18.853409126478262</v>
      </c>
      <c r="D44" s="24">
        <v>18.722290826076279</v>
      </c>
      <c r="E44" s="24">
        <v>18.984527426880245</v>
      </c>
      <c r="F44" s="23">
        <v>15.141250931718766</v>
      </c>
      <c r="G44" s="24">
        <v>15.0154556264121</v>
      </c>
      <c r="H44" s="24">
        <v>15.267046237025431</v>
      </c>
      <c r="I44" s="25">
        <v>80.310414048427788</v>
      </c>
      <c r="J44" s="23">
        <v>3.7121581947594975</v>
      </c>
      <c r="K44" s="24">
        <v>3.6145709127365704</v>
      </c>
      <c r="L44" s="24">
        <v>3.8097454767824246</v>
      </c>
      <c r="M44" s="25">
        <v>19.689585951572212</v>
      </c>
    </row>
    <row r="45" spans="1:13" s="7" customFormat="1" x14ac:dyDescent="0.15">
      <c r="A45" s="126"/>
      <c r="B45" s="22">
        <v>75</v>
      </c>
      <c r="C45" s="23">
        <v>14.678042533725463</v>
      </c>
      <c r="D45" s="24">
        <v>14.557626283288077</v>
      </c>
      <c r="E45" s="24">
        <v>14.79845878416285</v>
      </c>
      <c r="F45" s="23">
        <v>10.945152181092668</v>
      </c>
      <c r="G45" s="24">
        <v>10.824642337125058</v>
      </c>
      <c r="H45" s="24">
        <v>11.065662025060279</v>
      </c>
      <c r="I45" s="25">
        <v>74.5682004664055</v>
      </c>
      <c r="J45" s="23">
        <v>3.7328903526327952</v>
      </c>
      <c r="K45" s="24">
        <v>3.6327056064737278</v>
      </c>
      <c r="L45" s="24">
        <v>3.8330750987918627</v>
      </c>
      <c r="M45" s="25">
        <v>25.4317995335945</v>
      </c>
    </row>
    <row r="46" spans="1:13" s="7" customFormat="1" x14ac:dyDescent="0.15">
      <c r="A46" s="126"/>
      <c r="B46" s="22">
        <v>80</v>
      </c>
      <c r="C46" s="23">
        <v>10.969921679908996</v>
      </c>
      <c r="D46" s="24">
        <v>10.872787347545209</v>
      </c>
      <c r="E46" s="24">
        <v>11.067056012272783</v>
      </c>
      <c r="F46" s="23">
        <v>7.2656506484895509</v>
      </c>
      <c r="G46" s="24">
        <v>7.1529668173637821</v>
      </c>
      <c r="H46" s="24">
        <v>7.3783344796153196</v>
      </c>
      <c r="I46" s="25">
        <v>66.232475130577456</v>
      </c>
      <c r="J46" s="23">
        <v>3.704271031419446</v>
      </c>
      <c r="K46" s="24">
        <v>3.6011017820038758</v>
      </c>
      <c r="L46" s="24">
        <v>3.8074402808350163</v>
      </c>
      <c r="M46" s="25">
        <v>33.767524869422552</v>
      </c>
    </row>
    <row r="47" spans="1:13" s="7" customFormat="1" x14ac:dyDescent="0.15">
      <c r="A47" s="127"/>
      <c r="B47" s="22">
        <v>85</v>
      </c>
      <c r="C47" s="23">
        <v>7.7284189139827051</v>
      </c>
      <c r="D47" s="24">
        <v>7.4705446828980593</v>
      </c>
      <c r="E47" s="24">
        <v>7.9862931450673509</v>
      </c>
      <c r="F47" s="23">
        <v>4.2107800802596396</v>
      </c>
      <c r="G47" s="24">
        <v>4.037156941718667</v>
      </c>
      <c r="H47" s="24">
        <v>4.3844032188006121</v>
      </c>
      <c r="I47" s="25">
        <v>54.484366428963263</v>
      </c>
      <c r="J47" s="23">
        <v>3.5176388337230655</v>
      </c>
      <c r="K47" s="24">
        <v>3.3621368533637259</v>
      </c>
      <c r="L47" s="24">
        <v>3.6731408140824051</v>
      </c>
      <c r="M47" s="25">
        <v>45.515633571036744</v>
      </c>
    </row>
    <row r="48" spans="1:13" s="7" customFormat="1" x14ac:dyDescent="0.15">
      <c r="A48" s="125" t="s">
        <v>20</v>
      </c>
      <c r="B48" s="26">
        <v>65</v>
      </c>
      <c r="C48" s="27">
        <v>22.766736562986168</v>
      </c>
      <c r="D48" s="28">
        <v>22.53778627544412</v>
      </c>
      <c r="E48" s="28">
        <v>22.995686850528216</v>
      </c>
      <c r="F48" s="27">
        <v>19.587685772824731</v>
      </c>
      <c r="G48" s="28">
        <v>19.374628636425339</v>
      </c>
      <c r="H48" s="28">
        <v>19.800742909224123</v>
      </c>
      <c r="I48" s="29">
        <v>86.036423000870968</v>
      </c>
      <c r="J48" s="27">
        <v>3.1790507901614391</v>
      </c>
      <c r="K48" s="28">
        <v>3.0366234162272741</v>
      </c>
      <c r="L48" s="28">
        <v>3.3214781640956041</v>
      </c>
      <c r="M48" s="29">
        <v>13.963576999129046</v>
      </c>
    </row>
    <row r="49" spans="1:13" s="7" customFormat="1" x14ac:dyDescent="0.15">
      <c r="A49" s="126"/>
      <c r="B49" s="22">
        <v>70</v>
      </c>
      <c r="C49" s="23">
        <v>18.363504740905913</v>
      </c>
      <c r="D49" s="24">
        <v>18.149187959921584</v>
      </c>
      <c r="E49" s="24">
        <v>18.577821521890243</v>
      </c>
      <c r="F49" s="23">
        <v>15.158632122076719</v>
      </c>
      <c r="G49" s="24">
        <v>14.956135359558424</v>
      </c>
      <c r="H49" s="24">
        <v>15.361128884595015</v>
      </c>
      <c r="I49" s="25">
        <v>82.547598271422942</v>
      </c>
      <c r="J49" s="23">
        <v>3.2048726188291963</v>
      </c>
      <c r="K49" s="24">
        <v>3.0599226371156067</v>
      </c>
      <c r="L49" s="24">
        <v>3.3498226005427858</v>
      </c>
      <c r="M49" s="25">
        <v>17.452401728577073</v>
      </c>
    </row>
    <row r="50" spans="1:13" s="7" customFormat="1" x14ac:dyDescent="0.15">
      <c r="A50" s="126"/>
      <c r="B50" s="22">
        <v>75</v>
      </c>
      <c r="C50" s="23">
        <v>14.144815197127734</v>
      </c>
      <c r="D50" s="24">
        <v>13.950892211087076</v>
      </c>
      <c r="E50" s="24">
        <v>14.338738183168392</v>
      </c>
      <c r="F50" s="23">
        <v>10.922050625616505</v>
      </c>
      <c r="G50" s="24">
        <v>10.731862486630583</v>
      </c>
      <c r="H50" s="24">
        <v>11.112238764602427</v>
      </c>
      <c r="I50" s="25">
        <v>77.215930172310436</v>
      </c>
      <c r="J50" s="23">
        <v>3.2227645715112301</v>
      </c>
      <c r="K50" s="24">
        <v>3.0746227608974936</v>
      </c>
      <c r="L50" s="24">
        <v>3.3709063821249665</v>
      </c>
      <c r="M50" s="25">
        <v>22.784069827689578</v>
      </c>
    </row>
    <row r="51" spans="1:13" s="7" customFormat="1" x14ac:dyDescent="0.15">
      <c r="A51" s="126"/>
      <c r="B51" s="22">
        <v>80</v>
      </c>
      <c r="C51" s="23">
        <v>10.497514353994779</v>
      </c>
      <c r="D51" s="24">
        <v>10.343529625744125</v>
      </c>
      <c r="E51" s="24">
        <v>10.651499082245433</v>
      </c>
      <c r="F51" s="23">
        <v>7.2842109984281027</v>
      </c>
      <c r="G51" s="24">
        <v>7.1103242066430328</v>
      </c>
      <c r="H51" s="24">
        <v>7.4580977902131727</v>
      </c>
      <c r="I51" s="25">
        <v>69.389864617390401</v>
      </c>
      <c r="J51" s="23">
        <v>3.2133033555666746</v>
      </c>
      <c r="K51" s="24">
        <v>3.0602518072661145</v>
      </c>
      <c r="L51" s="24">
        <v>3.3663549038672347</v>
      </c>
      <c r="M51" s="25">
        <v>30.61013538260957</v>
      </c>
    </row>
    <row r="52" spans="1:13" s="7" customFormat="1" x14ac:dyDescent="0.15">
      <c r="A52" s="127"/>
      <c r="B52" s="30">
        <v>85</v>
      </c>
      <c r="C52" s="31">
        <v>7.4217636442666386</v>
      </c>
      <c r="D52" s="32">
        <v>7.0376578142942048</v>
      </c>
      <c r="E52" s="32">
        <v>7.8058694742390724</v>
      </c>
      <c r="F52" s="31">
        <v>4.3322822405705006</v>
      </c>
      <c r="G52" s="32">
        <v>4.0592473640139861</v>
      </c>
      <c r="H52" s="32">
        <v>4.6053171171270151</v>
      </c>
      <c r="I52" s="33">
        <v>58.372678627636134</v>
      </c>
      <c r="J52" s="31">
        <v>3.0894814036961384</v>
      </c>
      <c r="K52" s="32">
        <v>2.8662272934265429</v>
      </c>
      <c r="L52" s="32">
        <v>3.312735513965734</v>
      </c>
      <c r="M52" s="33">
        <v>41.627321372363873</v>
      </c>
    </row>
    <row r="53" spans="1:13" s="7" customFormat="1" x14ac:dyDescent="0.15">
      <c r="A53" s="125" t="s">
        <v>21</v>
      </c>
      <c r="B53" s="14">
        <v>65</v>
      </c>
      <c r="C53" s="15">
        <v>23.022117885102841</v>
      </c>
      <c r="D53" s="16">
        <v>22.740195730022752</v>
      </c>
      <c r="E53" s="16">
        <v>23.30404004018293</v>
      </c>
      <c r="F53" s="15">
        <v>20.274149895080157</v>
      </c>
      <c r="G53" s="16">
        <v>20.008816868145264</v>
      </c>
      <c r="H53" s="16">
        <v>20.539482922015051</v>
      </c>
      <c r="I53" s="17">
        <v>88.063791508074758</v>
      </c>
      <c r="J53" s="15">
        <v>2.7479679900226794</v>
      </c>
      <c r="K53" s="16">
        <v>2.5915448171633142</v>
      </c>
      <c r="L53" s="16">
        <v>2.9043911628820447</v>
      </c>
      <c r="M53" s="17">
        <v>11.936208491925218</v>
      </c>
    </row>
    <row r="54" spans="1:13" s="7" customFormat="1" x14ac:dyDescent="0.15">
      <c r="A54" s="126"/>
      <c r="B54" s="14">
        <v>70</v>
      </c>
      <c r="C54" s="15">
        <v>18.758127285573181</v>
      </c>
      <c r="D54" s="16">
        <v>18.501056265426563</v>
      </c>
      <c r="E54" s="16">
        <v>19.0151983057198</v>
      </c>
      <c r="F54" s="15">
        <v>15.969902695951481</v>
      </c>
      <c r="G54" s="16">
        <v>15.72336446434554</v>
      </c>
      <c r="H54" s="16">
        <v>16.216440927557422</v>
      </c>
      <c r="I54" s="17">
        <v>85.135911772140943</v>
      </c>
      <c r="J54" s="15">
        <v>2.7882245896216991</v>
      </c>
      <c r="K54" s="16">
        <v>2.6283191612108414</v>
      </c>
      <c r="L54" s="16">
        <v>2.9481300180325567</v>
      </c>
      <c r="M54" s="17">
        <v>14.864088227859048</v>
      </c>
    </row>
    <row r="55" spans="1:13" s="7" customFormat="1" x14ac:dyDescent="0.15">
      <c r="A55" s="126"/>
      <c r="B55" s="14">
        <v>75</v>
      </c>
      <c r="C55" s="15">
        <v>14.591566432606406</v>
      </c>
      <c r="D55" s="16">
        <v>14.363130922494149</v>
      </c>
      <c r="E55" s="16">
        <v>14.820001942718664</v>
      </c>
      <c r="F55" s="15">
        <v>11.784498903328476</v>
      </c>
      <c r="G55" s="16">
        <v>11.556674545667434</v>
      </c>
      <c r="H55" s="16">
        <v>12.012323260989518</v>
      </c>
      <c r="I55" s="17">
        <v>80.76239763398371</v>
      </c>
      <c r="J55" s="15">
        <v>2.8070675292779295</v>
      </c>
      <c r="K55" s="16">
        <v>2.6434267913732432</v>
      </c>
      <c r="L55" s="16">
        <v>2.9707082671826157</v>
      </c>
      <c r="M55" s="17">
        <v>19.237602366016297</v>
      </c>
    </row>
    <row r="56" spans="1:13" s="7" customFormat="1" x14ac:dyDescent="0.15">
      <c r="A56" s="126"/>
      <c r="B56" s="14">
        <v>80</v>
      </c>
      <c r="C56" s="15">
        <v>10.942249007417594</v>
      </c>
      <c r="D56" s="16">
        <v>10.764320725639662</v>
      </c>
      <c r="E56" s="16">
        <v>11.120177289195526</v>
      </c>
      <c r="F56" s="15">
        <v>8.1273826226278185</v>
      </c>
      <c r="G56" s="16">
        <v>7.9230197873110857</v>
      </c>
      <c r="H56" s="16">
        <v>8.3317454579445513</v>
      </c>
      <c r="I56" s="17">
        <v>74.275248325260947</v>
      </c>
      <c r="J56" s="15">
        <v>2.8148663847897759</v>
      </c>
      <c r="K56" s="16">
        <v>2.6448160291950038</v>
      </c>
      <c r="L56" s="16">
        <v>2.984916740384548</v>
      </c>
      <c r="M56" s="17">
        <v>25.724751674739061</v>
      </c>
    </row>
    <row r="57" spans="1:13" s="7" customFormat="1" x14ac:dyDescent="0.15">
      <c r="A57" s="127"/>
      <c r="B57" s="14">
        <v>85</v>
      </c>
      <c r="C57" s="15">
        <v>7.7678759965629043</v>
      </c>
      <c r="D57" s="16">
        <v>7.3058272019715353</v>
      </c>
      <c r="E57" s="16">
        <v>8.2299247911542732</v>
      </c>
      <c r="F57" s="15">
        <v>5.0925017944660835</v>
      </c>
      <c r="G57" s="16">
        <v>4.7426198703618079</v>
      </c>
      <c r="H57" s="16">
        <v>5.4423837185703592</v>
      </c>
      <c r="I57" s="17">
        <v>65.558484670962713</v>
      </c>
      <c r="J57" s="15">
        <v>2.6753742020968216</v>
      </c>
      <c r="K57" s="16">
        <v>2.4387605368699861</v>
      </c>
      <c r="L57" s="16">
        <v>2.9119878673236572</v>
      </c>
      <c r="M57" s="17">
        <v>34.441515329037301</v>
      </c>
    </row>
    <row r="58" spans="1:13" s="7" customFormat="1" x14ac:dyDescent="0.15">
      <c r="A58" s="125" t="s">
        <v>22</v>
      </c>
      <c r="B58" s="10">
        <v>65</v>
      </c>
      <c r="C58" s="11">
        <v>22.836515640432641</v>
      </c>
      <c r="D58" s="12">
        <v>22.569107002759811</v>
      </c>
      <c r="E58" s="12">
        <v>23.10392427810547</v>
      </c>
      <c r="F58" s="11">
        <v>20.519179914257023</v>
      </c>
      <c r="G58" s="12">
        <v>20.264057451288934</v>
      </c>
      <c r="H58" s="12">
        <v>20.774302377225112</v>
      </c>
      <c r="I58" s="13">
        <v>89.852498679471424</v>
      </c>
      <c r="J58" s="11">
        <v>2.3173357261756173</v>
      </c>
      <c r="K58" s="12">
        <v>2.1783870706621107</v>
      </c>
      <c r="L58" s="12">
        <v>2.456284381689124</v>
      </c>
      <c r="M58" s="13">
        <v>10.147501320528578</v>
      </c>
    </row>
    <row r="59" spans="1:13" s="7" customFormat="1" x14ac:dyDescent="0.15">
      <c r="A59" s="126"/>
      <c r="B59" s="14">
        <v>70</v>
      </c>
      <c r="C59" s="15">
        <v>18.520003136744624</v>
      </c>
      <c r="D59" s="16">
        <v>18.279796361262573</v>
      </c>
      <c r="E59" s="16">
        <v>18.760209912226674</v>
      </c>
      <c r="F59" s="15">
        <v>16.165253062678254</v>
      </c>
      <c r="G59" s="16">
        <v>15.931599792095593</v>
      </c>
      <c r="H59" s="16">
        <v>16.398906333260914</v>
      </c>
      <c r="I59" s="17">
        <v>87.285368924185406</v>
      </c>
      <c r="J59" s="15">
        <v>2.3547500740663696</v>
      </c>
      <c r="K59" s="16">
        <v>2.2128870566111805</v>
      </c>
      <c r="L59" s="16">
        <v>2.4966130915215587</v>
      </c>
      <c r="M59" s="17">
        <v>12.714631075814594</v>
      </c>
    </row>
    <row r="60" spans="1:13" s="7" customFormat="1" x14ac:dyDescent="0.15">
      <c r="A60" s="126"/>
      <c r="B60" s="14">
        <v>75</v>
      </c>
      <c r="C60" s="15">
        <v>14.310889082843188</v>
      </c>
      <c r="D60" s="16">
        <v>14.101349186432609</v>
      </c>
      <c r="E60" s="16">
        <v>14.520428979253767</v>
      </c>
      <c r="F60" s="15">
        <v>11.959694419884551</v>
      </c>
      <c r="G60" s="16">
        <v>11.747801309813914</v>
      </c>
      <c r="H60" s="16">
        <v>12.171587529955188</v>
      </c>
      <c r="I60" s="17">
        <v>83.570589854005647</v>
      </c>
      <c r="J60" s="15">
        <v>2.3511946629586382</v>
      </c>
      <c r="K60" s="16">
        <v>2.2066565320358769</v>
      </c>
      <c r="L60" s="16">
        <v>2.4957327938813996</v>
      </c>
      <c r="M60" s="17">
        <v>16.42941014599436</v>
      </c>
    </row>
    <row r="61" spans="1:13" s="7" customFormat="1" x14ac:dyDescent="0.15">
      <c r="A61" s="126"/>
      <c r="B61" s="14">
        <v>80</v>
      </c>
      <c r="C61" s="15">
        <v>10.547432390332098</v>
      </c>
      <c r="D61" s="16">
        <v>10.387323611267149</v>
      </c>
      <c r="E61" s="16">
        <v>10.707541169397047</v>
      </c>
      <c r="F61" s="15">
        <v>8.1899007025943735</v>
      </c>
      <c r="G61" s="16">
        <v>8.0038811749982486</v>
      </c>
      <c r="H61" s="16">
        <v>8.3759202301904985</v>
      </c>
      <c r="I61" s="17">
        <v>77.648288223220405</v>
      </c>
      <c r="J61" s="15">
        <v>2.3575316877377257</v>
      </c>
      <c r="K61" s="16">
        <v>2.2074204667072248</v>
      </c>
      <c r="L61" s="16">
        <v>2.5076429087682266</v>
      </c>
      <c r="M61" s="17">
        <v>22.351711776779602</v>
      </c>
    </row>
    <row r="62" spans="1:13" s="7" customFormat="1" x14ac:dyDescent="0.15">
      <c r="A62" s="127"/>
      <c r="B62" s="18">
        <v>85</v>
      </c>
      <c r="C62" s="19">
        <v>7.2187498018511826</v>
      </c>
      <c r="D62" s="20">
        <v>6.8132871427734942</v>
      </c>
      <c r="E62" s="20">
        <v>7.6242124609288711</v>
      </c>
      <c r="F62" s="19">
        <v>4.9437622300411013</v>
      </c>
      <c r="G62" s="20">
        <v>4.6251228244041727</v>
      </c>
      <c r="H62" s="20">
        <v>5.2624016356780299</v>
      </c>
      <c r="I62" s="21">
        <v>68.485019785189365</v>
      </c>
      <c r="J62" s="19">
        <v>2.2749875718100814</v>
      </c>
      <c r="K62" s="20">
        <v>2.0731154894510104</v>
      </c>
      <c r="L62" s="20">
        <v>2.4768596541691523</v>
      </c>
      <c r="M62" s="21">
        <v>31.514980214810624</v>
      </c>
    </row>
    <row r="63" spans="1:13" s="7" customFormat="1" x14ac:dyDescent="0.15">
      <c r="A63" s="125" t="s">
        <v>23</v>
      </c>
      <c r="B63" s="22">
        <v>65</v>
      </c>
      <c r="C63" s="23">
        <v>23.103795443898029</v>
      </c>
      <c r="D63" s="24">
        <v>22.884509883563158</v>
      </c>
      <c r="E63" s="24">
        <v>23.3230810042329</v>
      </c>
      <c r="F63" s="23">
        <v>20.002349679019851</v>
      </c>
      <c r="G63" s="24">
        <v>19.796065975923344</v>
      </c>
      <c r="H63" s="24">
        <v>20.208633382116357</v>
      </c>
      <c r="I63" s="25">
        <v>86.576033481558085</v>
      </c>
      <c r="J63" s="23">
        <v>3.1014457648781848</v>
      </c>
      <c r="K63" s="24">
        <v>2.9638790086747218</v>
      </c>
      <c r="L63" s="24">
        <v>3.2390125210816478</v>
      </c>
      <c r="M63" s="25">
        <v>13.423966518441935</v>
      </c>
    </row>
    <row r="64" spans="1:13" s="7" customFormat="1" x14ac:dyDescent="0.15">
      <c r="A64" s="126"/>
      <c r="B64" s="22">
        <v>70</v>
      </c>
      <c r="C64" s="23">
        <v>18.665810685182151</v>
      </c>
      <c r="D64" s="24">
        <v>18.458267801931576</v>
      </c>
      <c r="E64" s="24">
        <v>18.873353568432726</v>
      </c>
      <c r="F64" s="23">
        <v>15.540012408117072</v>
      </c>
      <c r="G64" s="24">
        <v>15.342080456147203</v>
      </c>
      <c r="H64" s="24">
        <v>15.73794436008694</v>
      </c>
      <c r="I64" s="25">
        <v>83.253884174736143</v>
      </c>
      <c r="J64" s="23">
        <v>3.1257982770650834</v>
      </c>
      <c r="K64" s="24">
        <v>2.9857561430901951</v>
      </c>
      <c r="L64" s="24">
        <v>3.2658404110399717</v>
      </c>
      <c r="M64" s="25">
        <v>16.746115825263875</v>
      </c>
    </row>
    <row r="65" spans="1:13" s="7" customFormat="1" x14ac:dyDescent="0.15">
      <c r="A65" s="126"/>
      <c r="B65" s="22">
        <v>75</v>
      </c>
      <c r="C65" s="23">
        <v>14.426372117443039</v>
      </c>
      <c r="D65" s="24">
        <v>14.237587685879509</v>
      </c>
      <c r="E65" s="24">
        <v>14.615156549006569</v>
      </c>
      <c r="F65" s="23">
        <v>11.287509126952589</v>
      </c>
      <c r="G65" s="24">
        <v>11.10098743301862</v>
      </c>
      <c r="H65" s="24">
        <v>11.474030820886558</v>
      </c>
      <c r="I65" s="25">
        <v>78.242187537258758</v>
      </c>
      <c r="J65" s="23">
        <v>3.1388629904904497</v>
      </c>
      <c r="K65" s="24">
        <v>2.9956940839291457</v>
      </c>
      <c r="L65" s="24">
        <v>3.2820318970517537</v>
      </c>
      <c r="M65" s="25">
        <v>21.757812462741246</v>
      </c>
    </row>
    <row r="66" spans="1:13" s="7" customFormat="1" x14ac:dyDescent="0.15">
      <c r="A66" s="126"/>
      <c r="B66" s="22">
        <v>80</v>
      </c>
      <c r="C66" s="23">
        <v>10.638040073050551</v>
      </c>
      <c r="D66" s="24">
        <v>10.485747743002138</v>
      </c>
      <c r="E66" s="24">
        <v>10.790332403098963</v>
      </c>
      <c r="F66" s="23">
        <v>7.5164242880672045</v>
      </c>
      <c r="G66" s="24">
        <v>7.3459940941110435</v>
      </c>
      <c r="H66" s="24">
        <v>7.6868544820233655</v>
      </c>
      <c r="I66" s="25">
        <v>70.656100526530579</v>
      </c>
      <c r="J66" s="23">
        <v>3.1216157849833466</v>
      </c>
      <c r="K66" s="24">
        <v>2.9745811664298292</v>
      </c>
      <c r="L66" s="24">
        <v>3.268650403536864</v>
      </c>
      <c r="M66" s="25">
        <v>29.343899473469421</v>
      </c>
    </row>
    <row r="67" spans="1:13" s="7" customFormat="1" x14ac:dyDescent="0.15">
      <c r="A67" s="127"/>
      <c r="B67" s="22">
        <v>85</v>
      </c>
      <c r="C67" s="23">
        <v>7.5395388626495459</v>
      </c>
      <c r="D67" s="24">
        <v>7.1646892384152228</v>
      </c>
      <c r="E67" s="24">
        <v>7.914388486883869</v>
      </c>
      <c r="F67" s="23">
        <v>4.560581869087887</v>
      </c>
      <c r="G67" s="24">
        <v>4.2895267600945806</v>
      </c>
      <c r="H67" s="24">
        <v>4.8316369780811934</v>
      </c>
      <c r="I67" s="25">
        <v>60.488870104254708</v>
      </c>
      <c r="J67" s="23">
        <v>2.9789569935616589</v>
      </c>
      <c r="K67" s="24">
        <v>2.7692081454656972</v>
      </c>
      <c r="L67" s="24">
        <v>3.1887058416576206</v>
      </c>
      <c r="M67" s="25">
        <v>39.511129895745285</v>
      </c>
    </row>
    <row r="68" spans="1:13" s="7" customFormat="1" x14ac:dyDescent="0.15">
      <c r="A68" s="125" t="s">
        <v>24</v>
      </c>
      <c r="B68" s="10">
        <v>65</v>
      </c>
      <c r="C68" s="11">
        <v>22.798653654934903</v>
      </c>
      <c r="D68" s="12">
        <v>22.426217657644635</v>
      </c>
      <c r="E68" s="12">
        <v>23.17108965222517</v>
      </c>
      <c r="F68" s="11">
        <v>19.862519618829875</v>
      </c>
      <c r="G68" s="12">
        <v>19.516264244374781</v>
      </c>
      <c r="H68" s="12">
        <v>20.208774993284969</v>
      </c>
      <c r="I68" s="13">
        <v>87.121458659163039</v>
      </c>
      <c r="J68" s="11">
        <v>2.9361340361050301</v>
      </c>
      <c r="K68" s="12">
        <v>2.7292813013761199</v>
      </c>
      <c r="L68" s="12">
        <v>3.1429867708339403</v>
      </c>
      <c r="M68" s="13">
        <v>12.878541340836968</v>
      </c>
    </row>
    <row r="69" spans="1:13" s="7" customFormat="1" x14ac:dyDescent="0.15">
      <c r="A69" s="126"/>
      <c r="B69" s="14">
        <v>70</v>
      </c>
      <c r="C69" s="15">
        <v>18.564378198223562</v>
      </c>
      <c r="D69" s="16">
        <v>18.229177917180731</v>
      </c>
      <c r="E69" s="16">
        <v>18.899578479266392</v>
      </c>
      <c r="F69" s="15">
        <v>15.576641003973512</v>
      </c>
      <c r="G69" s="16">
        <v>15.258293106030466</v>
      </c>
      <c r="H69" s="16">
        <v>15.894988901916557</v>
      </c>
      <c r="I69" s="17">
        <v>83.906074513522086</v>
      </c>
      <c r="J69" s="15">
        <v>2.9877371942500481</v>
      </c>
      <c r="K69" s="16">
        <v>2.7764332001619914</v>
      </c>
      <c r="L69" s="16">
        <v>3.1990411883381049</v>
      </c>
      <c r="M69" s="17">
        <v>16.093925486477897</v>
      </c>
    </row>
    <row r="70" spans="1:13" s="7" customFormat="1" x14ac:dyDescent="0.15">
      <c r="A70" s="126"/>
      <c r="B70" s="14">
        <v>75</v>
      </c>
      <c r="C70" s="15">
        <v>14.480876686969397</v>
      </c>
      <c r="D70" s="16">
        <v>14.186773618759732</v>
      </c>
      <c r="E70" s="16">
        <v>14.774979755179062</v>
      </c>
      <c r="F70" s="15">
        <v>11.467519220364737</v>
      </c>
      <c r="G70" s="16">
        <v>11.175190048422735</v>
      </c>
      <c r="H70" s="16">
        <v>11.75984839230674</v>
      </c>
      <c r="I70" s="17">
        <v>79.190780145816547</v>
      </c>
      <c r="J70" s="15">
        <v>3.0133574666046594</v>
      </c>
      <c r="K70" s="16">
        <v>2.7969387901512937</v>
      </c>
      <c r="L70" s="16">
        <v>3.2297761430580252</v>
      </c>
      <c r="M70" s="17">
        <v>20.809219854183457</v>
      </c>
    </row>
    <row r="71" spans="1:13" s="7" customFormat="1" x14ac:dyDescent="0.15">
      <c r="A71" s="126"/>
      <c r="B71" s="14">
        <v>80</v>
      </c>
      <c r="C71" s="15">
        <v>10.987970968947385</v>
      </c>
      <c r="D71" s="16">
        <v>10.76504276009253</v>
      </c>
      <c r="E71" s="16">
        <v>11.21089917780224</v>
      </c>
      <c r="F71" s="15">
        <v>7.9621819999571404</v>
      </c>
      <c r="G71" s="16">
        <v>7.7000854095261291</v>
      </c>
      <c r="H71" s="16">
        <v>8.2242785903881526</v>
      </c>
      <c r="I71" s="17">
        <v>72.462714203183722</v>
      </c>
      <c r="J71" s="15">
        <v>3.0257889689902444</v>
      </c>
      <c r="K71" s="16">
        <v>2.8000995947911034</v>
      </c>
      <c r="L71" s="16">
        <v>3.2514783431893854</v>
      </c>
      <c r="M71" s="17">
        <v>27.537285796816281</v>
      </c>
    </row>
    <row r="72" spans="1:13" s="7" customFormat="1" x14ac:dyDescent="0.15">
      <c r="A72" s="127"/>
      <c r="B72" s="18">
        <v>85</v>
      </c>
      <c r="C72" s="19">
        <v>7.726132737702871</v>
      </c>
      <c r="D72" s="20">
        <v>7.1290619033856171</v>
      </c>
      <c r="E72" s="20">
        <v>8.323203572020125</v>
      </c>
      <c r="F72" s="19">
        <v>4.8179094533679416</v>
      </c>
      <c r="G72" s="20">
        <v>4.3793375166593336</v>
      </c>
      <c r="H72" s="20">
        <v>5.2564813900765497</v>
      </c>
      <c r="I72" s="21">
        <v>62.358616101131069</v>
      </c>
      <c r="J72" s="19">
        <v>2.9082232843349289</v>
      </c>
      <c r="K72" s="20">
        <v>2.5853765754793514</v>
      </c>
      <c r="L72" s="20">
        <v>3.2310699931905065</v>
      </c>
      <c r="M72" s="21">
        <v>37.641383898868916</v>
      </c>
    </row>
    <row r="73" spans="1:13" s="7" customFormat="1" x14ac:dyDescent="0.15">
      <c r="A73" s="125" t="s">
        <v>25</v>
      </c>
      <c r="B73" s="14">
        <v>65</v>
      </c>
      <c r="C73" s="15">
        <v>22.257256661735006</v>
      </c>
      <c r="D73" s="16">
        <v>21.961279160564864</v>
      </c>
      <c r="E73" s="16">
        <v>22.553234162905149</v>
      </c>
      <c r="F73" s="15">
        <v>19.669136035007494</v>
      </c>
      <c r="G73" s="16">
        <v>19.39175714000443</v>
      </c>
      <c r="H73" s="16">
        <v>19.946514930010558</v>
      </c>
      <c r="I73" s="17">
        <v>88.371789632200958</v>
      </c>
      <c r="J73" s="15">
        <v>2.5881206267275076</v>
      </c>
      <c r="K73" s="16">
        <v>2.4332109772660711</v>
      </c>
      <c r="L73" s="16">
        <v>2.7430302761889442</v>
      </c>
      <c r="M73" s="17">
        <v>11.628210367799017</v>
      </c>
    </row>
    <row r="74" spans="1:13" s="7" customFormat="1" x14ac:dyDescent="0.15">
      <c r="A74" s="126"/>
      <c r="B74" s="14">
        <v>70</v>
      </c>
      <c r="C74" s="15">
        <v>17.935752980718256</v>
      </c>
      <c r="D74" s="16">
        <v>17.674963276699383</v>
      </c>
      <c r="E74" s="16">
        <v>18.196542684737128</v>
      </c>
      <c r="F74" s="15">
        <v>15.335685475245143</v>
      </c>
      <c r="G74" s="16">
        <v>15.086388481671461</v>
      </c>
      <c r="H74" s="16">
        <v>15.584982468818824</v>
      </c>
      <c r="I74" s="17">
        <v>85.503438253926092</v>
      </c>
      <c r="J74" s="15">
        <v>2.6000675054731137</v>
      </c>
      <c r="K74" s="16">
        <v>2.4434338241498721</v>
      </c>
      <c r="L74" s="16">
        <v>2.7567011867963553</v>
      </c>
      <c r="M74" s="17">
        <v>14.49656174607391</v>
      </c>
    </row>
    <row r="75" spans="1:13" s="7" customFormat="1" x14ac:dyDescent="0.15">
      <c r="A75" s="126"/>
      <c r="B75" s="14">
        <v>75</v>
      </c>
      <c r="C75" s="15">
        <v>13.804744006545597</v>
      </c>
      <c r="D75" s="16">
        <v>13.580622743430135</v>
      </c>
      <c r="E75" s="16">
        <v>14.028865269661059</v>
      </c>
      <c r="F75" s="15">
        <v>11.226472964692659</v>
      </c>
      <c r="G75" s="16">
        <v>11.002893599153982</v>
      </c>
      <c r="H75" s="16">
        <v>11.450052330231337</v>
      </c>
      <c r="I75" s="17">
        <v>81.323296972182632</v>
      </c>
      <c r="J75" s="15">
        <v>2.5782710418529384</v>
      </c>
      <c r="K75" s="16">
        <v>2.419454972741502</v>
      </c>
      <c r="L75" s="16">
        <v>2.7370871109643748</v>
      </c>
      <c r="M75" s="17">
        <v>18.676703027817371</v>
      </c>
    </row>
    <row r="76" spans="1:13" s="7" customFormat="1" x14ac:dyDescent="0.15">
      <c r="A76" s="126"/>
      <c r="B76" s="14">
        <v>80</v>
      </c>
      <c r="C76" s="15">
        <v>10.142586317474038</v>
      </c>
      <c r="D76" s="16">
        <v>9.9697441768057242</v>
      </c>
      <c r="E76" s="16">
        <v>10.315428458142351</v>
      </c>
      <c r="F76" s="15">
        <v>7.5667098258731098</v>
      </c>
      <c r="G76" s="16">
        <v>7.3677452208272509</v>
      </c>
      <c r="H76" s="16">
        <v>7.7656744309189687</v>
      </c>
      <c r="I76" s="17">
        <v>74.60335647168111</v>
      </c>
      <c r="J76" s="15">
        <v>2.5758764916009271</v>
      </c>
      <c r="K76" s="16">
        <v>2.4109425685121426</v>
      </c>
      <c r="L76" s="16">
        <v>2.7408104146897116</v>
      </c>
      <c r="M76" s="17">
        <v>25.396643528318886</v>
      </c>
    </row>
    <row r="77" spans="1:13" s="7" customFormat="1" x14ac:dyDescent="0.15">
      <c r="A77" s="127"/>
      <c r="B77" s="14">
        <v>85</v>
      </c>
      <c r="C77" s="15">
        <v>7.0663012360254625</v>
      </c>
      <c r="D77" s="16">
        <v>6.635182129701044</v>
      </c>
      <c r="E77" s="16">
        <v>7.4974203423498809</v>
      </c>
      <c r="F77" s="15">
        <v>4.6662941784888048</v>
      </c>
      <c r="G77" s="16">
        <v>4.3332369975679734</v>
      </c>
      <c r="H77" s="16">
        <v>4.9993513594096362</v>
      </c>
      <c r="I77" s="17">
        <v>66.035879629629619</v>
      </c>
      <c r="J77" s="15">
        <v>2.4000070575366572</v>
      </c>
      <c r="K77" s="16">
        <v>2.1734737652107201</v>
      </c>
      <c r="L77" s="16">
        <v>2.6265403498625943</v>
      </c>
      <c r="M77" s="17">
        <v>33.964120370370374</v>
      </c>
    </row>
    <row r="78" spans="1:13" s="7" customFormat="1" x14ac:dyDescent="0.15">
      <c r="A78" s="125" t="s">
        <v>26</v>
      </c>
      <c r="B78" s="26">
        <v>65</v>
      </c>
      <c r="C78" s="27">
        <v>23.480225455722501</v>
      </c>
      <c r="D78" s="28">
        <v>23.23564840219877</v>
      </c>
      <c r="E78" s="28">
        <v>23.724802509246231</v>
      </c>
      <c r="F78" s="27">
        <v>20.110678340045958</v>
      </c>
      <c r="G78" s="28">
        <v>19.878378257369683</v>
      </c>
      <c r="H78" s="28">
        <v>20.342978422722233</v>
      </c>
      <c r="I78" s="29">
        <v>85.649426058405538</v>
      </c>
      <c r="J78" s="27">
        <v>3.3695471156765429</v>
      </c>
      <c r="K78" s="28">
        <v>3.2067636687164978</v>
      </c>
      <c r="L78" s="28">
        <v>3.532330562636588</v>
      </c>
      <c r="M78" s="29">
        <v>14.350573941594464</v>
      </c>
    </row>
    <row r="79" spans="1:13" s="7" customFormat="1" x14ac:dyDescent="0.15">
      <c r="A79" s="126"/>
      <c r="B79" s="22">
        <v>70</v>
      </c>
      <c r="C79" s="23">
        <v>19.081754676341017</v>
      </c>
      <c r="D79" s="24">
        <v>18.85082642863788</v>
      </c>
      <c r="E79" s="24">
        <v>19.312682924044154</v>
      </c>
      <c r="F79" s="23">
        <v>15.670649523921163</v>
      </c>
      <c r="G79" s="24">
        <v>15.447326664307877</v>
      </c>
      <c r="H79" s="24">
        <v>15.89397238353445</v>
      </c>
      <c r="I79" s="25">
        <v>82.123734372032374</v>
      </c>
      <c r="J79" s="23">
        <v>3.411105152419851</v>
      </c>
      <c r="K79" s="24">
        <v>3.2450209675142871</v>
      </c>
      <c r="L79" s="24">
        <v>3.5771893373254149</v>
      </c>
      <c r="M79" s="25">
        <v>17.876265627967609</v>
      </c>
    </row>
    <row r="80" spans="1:13" s="7" customFormat="1" x14ac:dyDescent="0.15">
      <c r="A80" s="126"/>
      <c r="B80" s="22">
        <v>75</v>
      </c>
      <c r="C80" s="23">
        <v>14.978674425111565</v>
      </c>
      <c r="D80" s="24">
        <v>14.768671873461233</v>
      </c>
      <c r="E80" s="24">
        <v>15.188676976761897</v>
      </c>
      <c r="F80" s="23">
        <v>11.505602016595125</v>
      </c>
      <c r="G80" s="24">
        <v>11.29285492676294</v>
      </c>
      <c r="H80" s="24">
        <v>11.71834910642731</v>
      </c>
      <c r="I80" s="25">
        <v>76.813219181172158</v>
      </c>
      <c r="J80" s="23">
        <v>3.4730724085164399</v>
      </c>
      <c r="K80" s="24">
        <v>3.301413027300736</v>
      </c>
      <c r="L80" s="24">
        <v>3.6447317897321438</v>
      </c>
      <c r="M80" s="25">
        <v>23.186780818827842</v>
      </c>
    </row>
    <row r="81" spans="1:13" s="7" customFormat="1" x14ac:dyDescent="0.15">
      <c r="A81" s="126"/>
      <c r="B81" s="22">
        <v>80</v>
      </c>
      <c r="C81" s="23">
        <v>11.193719676635423</v>
      </c>
      <c r="D81" s="24">
        <v>11.023084618269959</v>
      </c>
      <c r="E81" s="24">
        <v>11.364354735000887</v>
      </c>
      <c r="F81" s="23">
        <v>7.7029232045471598</v>
      </c>
      <c r="G81" s="24">
        <v>7.5040190636985589</v>
      </c>
      <c r="H81" s="24">
        <v>7.9018273453957608</v>
      </c>
      <c r="I81" s="25">
        <v>68.814687405701434</v>
      </c>
      <c r="J81" s="23">
        <v>3.4907964720882649</v>
      </c>
      <c r="K81" s="24">
        <v>3.3129880024431029</v>
      </c>
      <c r="L81" s="24">
        <v>3.668604941733427</v>
      </c>
      <c r="M81" s="25">
        <v>31.18531259429858</v>
      </c>
    </row>
    <row r="82" spans="1:13" s="7" customFormat="1" x14ac:dyDescent="0.15">
      <c r="A82" s="127"/>
      <c r="B82" s="30">
        <v>85</v>
      </c>
      <c r="C82" s="31">
        <v>7.9637804180334166</v>
      </c>
      <c r="D82" s="32">
        <v>7.5015157879701535</v>
      </c>
      <c r="E82" s="32">
        <v>8.4260450480966806</v>
      </c>
      <c r="F82" s="31">
        <v>4.5811520959382834</v>
      </c>
      <c r="G82" s="32">
        <v>4.2602505183748178</v>
      </c>
      <c r="H82" s="32">
        <v>4.902053673501749</v>
      </c>
      <c r="I82" s="33">
        <v>57.524841915085823</v>
      </c>
      <c r="J82" s="31">
        <v>3.3826283220951332</v>
      </c>
      <c r="K82" s="32">
        <v>3.1165111193886363</v>
      </c>
      <c r="L82" s="32">
        <v>3.6487455248016301</v>
      </c>
      <c r="M82" s="33">
        <v>42.475158084914185</v>
      </c>
    </row>
    <row r="83" spans="1:13" s="7" customFormat="1" x14ac:dyDescent="0.15">
      <c r="A83" s="125" t="s">
        <v>27</v>
      </c>
      <c r="B83" s="26">
        <v>65</v>
      </c>
      <c r="C83" s="27">
        <v>23.346041811313768</v>
      </c>
      <c r="D83" s="28">
        <v>23.191725382512384</v>
      </c>
      <c r="E83" s="28">
        <v>23.500358240115151</v>
      </c>
      <c r="F83" s="27">
        <v>20.040804039803337</v>
      </c>
      <c r="G83" s="28">
        <v>19.893442575628281</v>
      </c>
      <c r="H83" s="28">
        <v>20.188165503978393</v>
      </c>
      <c r="I83" s="29">
        <v>85.842406185066139</v>
      </c>
      <c r="J83" s="27">
        <v>3.3052377715104329</v>
      </c>
      <c r="K83" s="28">
        <v>3.2022565649837298</v>
      </c>
      <c r="L83" s="28">
        <v>3.4082189780371359</v>
      </c>
      <c r="M83" s="29">
        <v>14.15759381493387</v>
      </c>
    </row>
    <row r="84" spans="1:13" s="7" customFormat="1" x14ac:dyDescent="0.15">
      <c r="A84" s="126"/>
      <c r="B84" s="22">
        <v>70</v>
      </c>
      <c r="C84" s="23">
        <v>18.944034408241833</v>
      </c>
      <c r="D84" s="24">
        <v>18.798602004883293</v>
      </c>
      <c r="E84" s="24">
        <v>19.089466811600374</v>
      </c>
      <c r="F84" s="23">
        <v>15.603159816353017</v>
      </c>
      <c r="G84" s="24">
        <v>15.461665067772723</v>
      </c>
      <c r="H84" s="24">
        <v>15.744654564933311</v>
      </c>
      <c r="I84" s="25">
        <v>82.364503147041745</v>
      </c>
      <c r="J84" s="23">
        <v>3.3408745918888161</v>
      </c>
      <c r="K84" s="24">
        <v>3.2358401168925077</v>
      </c>
      <c r="L84" s="24">
        <v>3.4459090668851244</v>
      </c>
      <c r="M84" s="25">
        <v>17.635496852958248</v>
      </c>
    </row>
    <row r="85" spans="1:13" s="7" customFormat="1" x14ac:dyDescent="0.15">
      <c r="A85" s="126"/>
      <c r="B85" s="22">
        <v>75</v>
      </c>
      <c r="C85" s="23">
        <v>14.76646489699664</v>
      </c>
      <c r="D85" s="24">
        <v>14.634357602925212</v>
      </c>
      <c r="E85" s="24">
        <v>14.898572191068068</v>
      </c>
      <c r="F85" s="23">
        <v>11.385818539618324</v>
      </c>
      <c r="G85" s="24">
        <v>11.251358605077874</v>
      </c>
      <c r="H85" s="24">
        <v>11.520278474158774</v>
      </c>
      <c r="I85" s="25">
        <v>77.105919521293771</v>
      </c>
      <c r="J85" s="23">
        <v>3.380646357378315</v>
      </c>
      <c r="K85" s="24">
        <v>3.2725954823925614</v>
      </c>
      <c r="L85" s="24">
        <v>3.4886972323640686</v>
      </c>
      <c r="M85" s="25">
        <v>22.894080478706226</v>
      </c>
    </row>
    <row r="86" spans="1:13" s="7" customFormat="1" x14ac:dyDescent="0.15">
      <c r="A86" s="126"/>
      <c r="B86" s="22">
        <v>80</v>
      </c>
      <c r="C86" s="23">
        <v>10.989839622854911</v>
      </c>
      <c r="D86" s="24">
        <v>10.883193278417167</v>
      </c>
      <c r="E86" s="24">
        <v>11.096485967292654</v>
      </c>
      <c r="F86" s="23">
        <v>7.5956514446533063</v>
      </c>
      <c r="G86" s="24">
        <v>7.4701884788766506</v>
      </c>
      <c r="H86" s="24">
        <v>7.721114410429962</v>
      </c>
      <c r="I86" s="25">
        <v>69.115216466463124</v>
      </c>
      <c r="J86" s="23">
        <v>3.3941881782016035</v>
      </c>
      <c r="K86" s="24">
        <v>3.2821747074420347</v>
      </c>
      <c r="L86" s="24">
        <v>3.5062016489611723</v>
      </c>
      <c r="M86" s="25">
        <v>30.884783533536865</v>
      </c>
    </row>
    <row r="87" spans="1:13" s="7" customFormat="1" x14ac:dyDescent="0.15">
      <c r="A87" s="127"/>
      <c r="B87" s="30">
        <v>85</v>
      </c>
      <c r="C87" s="31">
        <v>7.7321064611094732</v>
      </c>
      <c r="D87" s="32">
        <v>7.4460058812388059</v>
      </c>
      <c r="E87" s="32">
        <v>8.0182070409801405</v>
      </c>
      <c r="F87" s="31">
        <v>4.4817383086898479</v>
      </c>
      <c r="G87" s="32">
        <v>4.2809162228376305</v>
      </c>
      <c r="H87" s="32">
        <v>4.6825603945420653</v>
      </c>
      <c r="I87" s="33">
        <v>57.962708237811398</v>
      </c>
      <c r="J87" s="31">
        <v>3.2503681524196253</v>
      </c>
      <c r="K87" s="32">
        <v>3.0851592158151973</v>
      </c>
      <c r="L87" s="32">
        <v>3.4155770890240533</v>
      </c>
      <c r="M87" s="33">
        <v>42.037291762188609</v>
      </c>
    </row>
    <row r="88" spans="1:13" s="7" customFormat="1" x14ac:dyDescent="0.15">
      <c r="A88" s="125" t="s">
        <v>28</v>
      </c>
      <c r="B88" s="10">
        <v>65</v>
      </c>
      <c r="C88" s="11">
        <v>23.41174816124634</v>
      </c>
      <c r="D88" s="12">
        <v>22.947416042227186</v>
      </c>
      <c r="E88" s="12">
        <v>23.876080280265494</v>
      </c>
      <c r="F88" s="11">
        <v>20.194506369359996</v>
      </c>
      <c r="G88" s="12">
        <v>19.759561503139405</v>
      </c>
      <c r="H88" s="12">
        <v>20.629451235580586</v>
      </c>
      <c r="I88" s="13">
        <v>86.258002735516044</v>
      </c>
      <c r="J88" s="11">
        <v>3.2172417918863472</v>
      </c>
      <c r="K88" s="12">
        <v>2.9488901663321205</v>
      </c>
      <c r="L88" s="12">
        <v>3.4855934174405738</v>
      </c>
      <c r="M88" s="13">
        <v>13.741997264483965</v>
      </c>
    </row>
    <row r="89" spans="1:13" s="7" customFormat="1" x14ac:dyDescent="0.15">
      <c r="A89" s="126"/>
      <c r="B89" s="14">
        <v>70</v>
      </c>
      <c r="C89" s="15">
        <v>19.08364265284715</v>
      </c>
      <c r="D89" s="16">
        <v>18.682459118077062</v>
      </c>
      <c r="E89" s="16">
        <v>19.484826187617237</v>
      </c>
      <c r="F89" s="15">
        <v>15.808354915051011</v>
      </c>
      <c r="G89" s="16">
        <v>15.419456379305094</v>
      </c>
      <c r="H89" s="16">
        <v>16.197253450796929</v>
      </c>
      <c r="I89" s="17">
        <v>82.837198341127561</v>
      </c>
      <c r="J89" s="15">
        <v>3.2752877377961398</v>
      </c>
      <c r="K89" s="16">
        <v>3.0032600742220019</v>
      </c>
      <c r="L89" s="16">
        <v>3.5473154013702777</v>
      </c>
      <c r="M89" s="17">
        <v>17.162801658872443</v>
      </c>
    </row>
    <row r="90" spans="1:13" s="7" customFormat="1" x14ac:dyDescent="0.15">
      <c r="A90" s="126"/>
      <c r="B90" s="14">
        <v>75</v>
      </c>
      <c r="C90" s="15">
        <v>14.894150230634722</v>
      </c>
      <c r="D90" s="16">
        <v>14.558465574834678</v>
      </c>
      <c r="E90" s="16">
        <v>15.229834886434766</v>
      </c>
      <c r="F90" s="15">
        <v>11.626566188774694</v>
      </c>
      <c r="G90" s="16">
        <v>11.278618550890627</v>
      </c>
      <c r="H90" s="16">
        <v>11.974513826658761</v>
      </c>
      <c r="I90" s="17">
        <v>78.061292579558071</v>
      </c>
      <c r="J90" s="15">
        <v>3.2675840418600282</v>
      </c>
      <c r="K90" s="16">
        <v>2.9929242145641517</v>
      </c>
      <c r="L90" s="16">
        <v>3.5422438691559046</v>
      </c>
      <c r="M90" s="17">
        <v>21.938707420441929</v>
      </c>
    </row>
    <row r="91" spans="1:13" s="7" customFormat="1" x14ac:dyDescent="0.15">
      <c r="A91" s="126"/>
      <c r="B91" s="14">
        <v>80</v>
      </c>
      <c r="C91" s="15">
        <v>10.850262704101235</v>
      </c>
      <c r="D91" s="16">
        <v>10.583879386617811</v>
      </c>
      <c r="E91" s="16">
        <v>11.116646021584659</v>
      </c>
      <c r="F91" s="15">
        <v>7.7055430780675618</v>
      </c>
      <c r="G91" s="16">
        <v>7.3912194430937284</v>
      </c>
      <c r="H91" s="16">
        <v>8.0198667130413952</v>
      </c>
      <c r="I91" s="17">
        <v>71.017110720784515</v>
      </c>
      <c r="J91" s="15">
        <v>3.1447196260336714</v>
      </c>
      <c r="K91" s="16">
        <v>2.8699095086515349</v>
      </c>
      <c r="L91" s="16">
        <v>3.4195297434158078</v>
      </c>
      <c r="M91" s="17">
        <v>28.982889279215467</v>
      </c>
    </row>
    <row r="92" spans="1:13" s="7" customFormat="1" x14ac:dyDescent="0.15">
      <c r="A92" s="127"/>
      <c r="B92" s="18">
        <v>85</v>
      </c>
      <c r="C92" s="19">
        <v>7.5109633792310992</v>
      </c>
      <c r="D92" s="20">
        <v>6.8142229087683752</v>
      </c>
      <c r="E92" s="20">
        <v>8.2077038496938233</v>
      </c>
      <c r="F92" s="19">
        <v>4.5654875442385112</v>
      </c>
      <c r="G92" s="20">
        <v>4.0601852068032187</v>
      </c>
      <c r="H92" s="20">
        <v>5.0707898816738037</v>
      </c>
      <c r="I92" s="21">
        <v>60.784313725490193</v>
      </c>
      <c r="J92" s="19">
        <v>2.9454758349925885</v>
      </c>
      <c r="K92" s="20">
        <v>2.5573700037590994</v>
      </c>
      <c r="L92" s="20">
        <v>3.3335816662260775</v>
      </c>
      <c r="M92" s="21">
        <v>39.215686274509807</v>
      </c>
    </row>
    <row r="93" spans="1:13" s="7" customFormat="1" x14ac:dyDescent="0.15">
      <c r="A93" s="125" t="s">
        <v>29</v>
      </c>
      <c r="B93" s="22">
        <v>65</v>
      </c>
      <c r="C93" s="23">
        <v>22.559899125617122</v>
      </c>
      <c r="D93" s="24">
        <v>22.386659145173766</v>
      </c>
      <c r="E93" s="24">
        <v>22.733139106060477</v>
      </c>
      <c r="F93" s="23">
        <v>19.826684101301801</v>
      </c>
      <c r="G93" s="24">
        <v>19.662617799434187</v>
      </c>
      <c r="H93" s="24">
        <v>19.990750403169415</v>
      </c>
      <c r="I93" s="25">
        <v>87.884631003461749</v>
      </c>
      <c r="J93" s="23">
        <v>2.733215024315323</v>
      </c>
      <c r="K93" s="24">
        <v>2.6323997647495871</v>
      </c>
      <c r="L93" s="24">
        <v>2.8340302838810589</v>
      </c>
      <c r="M93" s="25">
        <v>12.115368996538262</v>
      </c>
    </row>
    <row r="94" spans="1:13" s="7" customFormat="1" x14ac:dyDescent="0.15">
      <c r="A94" s="126"/>
      <c r="B94" s="22">
        <v>70</v>
      </c>
      <c r="C94" s="23">
        <v>18.237993059529217</v>
      </c>
      <c r="D94" s="24">
        <v>18.077179136321842</v>
      </c>
      <c r="E94" s="24">
        <v>18.398806982736591</v>
      </c>
      <c r="F94" s="23">
        <v>15.473190223133685</v>
      </c>
      <c r="G94" s="24">
        <v>15.318278195798404</v>
      </c>
      <c r="H94" s="24">
        <v>15.628102250468965</v>
      </c>
      <c r="I94" s="25">
        <v>84.840421709937303</v>
      </c>
      <c r="J94" s="23">
        <v>2.7648028363955315</v>
      </c>
      <c r="K94" s="24">
        <v>2.6617481146290469</v>
      </c>
      <c r="L94" s="24">
        <v>2.867857558162016</v>
      </c>
      <c r="M94" s="25">
        <v>15.159578290062692</v>
      </c>
    </row>
    <row r="95" spans="1:13" s="7" customFormat="1" x14ac:dyDescent="0.15">
      <c r="A95" s="126"/>
      <c r="B95" s="22">
        <v>75</v>
      </c>
      <c r="C95" s="23">
        <v>14.154227225512157</v>
      </c>
      <c r="D95" s="24">
        <v>14.012172866281716</v>
      </c>
      <c r="E95" s="24">
        <v>14.296281584742598</v>
      </c>
      <c r="F95" s="23">
        <v>11.370392066291028</v>
      </c>
      <c r="G95" s="24">
        <v>11.22730043165978</v>
      </c>
      <c r="H95" s="24">
        <v>11.513483700922277</v>
      </c>
      <c r="I95" s="25">
        <v>80.332128947291238</v>
      </c>
      <c r="J95" s="23">
        <v>2.7838351592211277</v>
      </c>
      <c r="K95" s="24">
        <v>2.6778211294021266</v>
      </c>
      <c r="L95" s="24">
        <v>2.8898491890401288</v>
      </c>
      <c r="M95" s="25">
        <v>19.667871052708762</v>
      </c>
    </row>
    <row r="96" spans="1:13" s="7" customFormat="1" x14ac:dyDescent="0.15">
      <c r="A96" s="126"/>
      <c r="B96" s="22">
        <v>80</v>
      </c>
      <c r="C96" s="23">
        <v>10.389163459765665</v>
      </c>
      <c r="D96" s="24">
        <v>10.277139869279164</v>
      </c>
      <c r="E96" s="24">
        <v>10.501187050252167</v>
      </c>
      <c r="F96" s="23">
        <v>7.6184079290852846</v>
      </c>
      <c r="G96" s="24">
        <v>7.4890435292436273</v>
      </c>
      <c r="H96" s="24">
        <v>7.747772328926942</v>
      </c>
      <c r="I96" s="25">
        <v>73.330330768105199</v>
      </c>
      <c r="J96" s="23">
        <v>2.7707555306803822</v>
      </c>
      <c r="K96" s="24">
        <v>2.6611551175027675</v>
      </c>
      <c r="L96" s="24">
        <v>2.8803559438579969</v>
      </c>
      <c r="M96" s="25">
        <v>26.669669231894812</v>
      </c>
    </row>
    <row r="97" spans="1:14" s="7" customFormat="1" x14ac:dyDescent="0.15">
      <c r="A97" s="127"/>
      <c r="B97" s="22">
        <v>85</v>
      </c>
      <c r="C97" s="23">
        <v>7.1221188138909675</v>
      </c>
      <c r="D97" s="24">
        <v>6.8457479604414599</v>
      </c>
      <c r="E97" s="24">
        <v>7.398489667340475</v>
      </c>
      <c r="F97" s="23">
        <v>4.5060797026107258</v>
      </c>
      <c r="G97" s="24">
        <v>4.2986937371782963</v>
      </c>
      <c r="H97" s="24">
        <v>4.7134656680431553</v>
      </c>
      <c r="I97" s="25">
        <v>63.268808347062055</v>
      </c>
      <c r="J97" s="23">
        <v>2.6160391112802417</v>
      </c>
      <c r="K97" s="24">
        <v>2.4652436145985051</v>
      </c>
      <c r="L97" s="24">
        <v>2.7668346079619783</v>
      </c>
      <c r="M97" s="25">
        <v>36.731191652937937</v>
      </c>
    </row>
    <row r="98" spans="1:14" s="7" customFormat="1" x14ac:dyDescent="0.15">
      <c r="A98" s="125" t="s">
        <v>30</v>
      </c>
      <c r="B98" s="26">
        <v>65</v>
      </c>
      <c r="C98" s="27">
        <v>23.471324375931825</v>
      </c>
      <c r="D98" s="28">
        <v>23.238973213801778</v>
      </c>
      <c r="E98" s="28">
        <v>23.703675538061873</v>
      </c>
      <c r="F98" s="27">
        <v>19.938549382522861</v>
      </c>
      <c r="G98" s="28">
        <v>19.717800424339352</v>
      </c>
      <c r="H98" s="28">
        <v>20.159298340706371</v>
      </c>
      <c r="I98" s="29">
        <v>84.94854854874923</v>
      </c>
      <c r="J98" s="27">
        <v>3.5327749934089638</v>
      </c>
      <c r="K98" s="28">
        <v>3.3754318460364758</v>
      </c>
      <c r="L98" s="28">
        <v>3.6901181407814518</v>
      </c>
      <c r="M98" s="29">
        <v>15.051451451250758</v>
      </c>
      <c r="N98" s="34"/>
    </row>
    <row r="99" spans="1:14" s="7" customFormat="1" x14ac:dyDescent="0.15">
      <c r="A99" s="126"/>
      <c r="B99" s="22">
        <v>70</v>
      </c>
      <c r="C99" s="23">
        <v>19.068322472634389</v>
      </c>
      <c r="D99" s="24">
        <v>18.850258426561229</v>
      </c>
      <c r="E99" s="24">
        <v>19.286386518707548</v>
      </c>
      <c r="F99" s="23">
        <v>15.498293591315049</v>
      </c>
      <c r="G99" s="24">
        <v>15.286850773546144</v>
      </c>
      <c r="H99" s="24">
        <v>15.709736409083954</v>
      </c>
      <c r="I99" s="25">
        <v>81.277698201072425</v>
      </c>
      <c r="J99" s="23">
        <v>3.5700288813193404</v>
      </c>
      <c r="K99" s="24">
        <v>3.4097391851689913</v>
      </c>
      <c r="L99" s="24">
        <v>3.7303185774696894</v>
      </c>
      <c r="M99" s="25">
        <v>18.722301798927582</v>
      </c>
      <c r="N99" s="34"/>
    </row>
    <row r="100" spans="1:14" s="7" customFormat="1" x14ac:dyDescent="0.15">
      <c r="A100" s="126"/>
      <c r="B100" s="22">
        <v>75</v>
      </c>
      <c r="C100" s="23">
        <v>14.827957558909887</v>
      </c>
      <c r="D100" s="24">
        <v>14.631130241179234</v>
      </c>
      <c r="E100" s="24">
        <v>15.02478487664054</v>
      </c>
      <c r="F100" s="23">
        <v>11.257192212255296</v>
      </c>
      <c r="G100" s="24">
        <v>11.057484917948042</v>
      </c>
      <c r="H100" s="24">
        <v>11.45689950656255</v>
      </c>
      <c r="I100" s="25">
        <v>75.918697282020659</v>
      </c>
      <c r="J100" s="23">
        <v>3.5707653466545901</v>
      </c>
      <c r="K100" s="24">
        <v>3.4073250695149393</v>
      </c>
      <c r="L100" s="24">
        <v>3.7342056237942409</v>
      </c>
      <c r="M100" s="25">
        <v>24.081302717979344</v>
      </c>
      <c r="N100" s="34"/>
    </row>
    <row r="101" spans="1:14" s="7" customFormat="1" x14ac:dyDescent="0.15">
      <c r="A101" s="126"/>
      <c r="B101" s="22">
        <v>80</v>
      </c>
      <c r="C101" s="23">
        <v>10.878317393732386</v>
      </c>
      <c r="D101" s="24">
        <v>10.716851097363188</v>
      </c>
      <c r="E101" s="24">
        <v>11.039783690101585</v>
      </c>
      <c r="F101" s="23">
        <v>7.3796442326270197</v>
      </c>
      <c r="G101" s="24">
        <v>7.1942538985642699</v>
      </c>
      <c r="H101" s="24">
        <v>7.5650345666897696</v>
      </c>
      <c r="I101" s="25">
        <v>67.838103683928637</v>
      </c>
      <c r="J101" s="23">
        <v>3.4986731611053656</v>
      </c>
      <c r="K101" s="24">
        <v>3.3327437882029196</v>
      </c>
      <c r="L101" s="24">
        <v>3.6646025340078117</v>
      </c>
      <c r="M101" s="25">
        <v>32.161896316071356</v>
      </c>
      <c r="N101" s="34"/>
    </row>
    <row r="102" spans="1:14" s="7" customFormat="1" x14ac:dyDescent="0.15">
      <c r="A102" s="127"/>
      <c r="B102" s="30">
        <v>85</v>
      </c>
      <c r="C102" s="31">
        <v>7.5981362513313284</v>
      </c>
      <c r="D102" s="32">
        <v>7.1918942513312638</v>
      </c>
      <c r="E102" s="32">
        <v>8.0043782513313939</v>
      </c>
      <c r="F102" s="31">
        <v>4.3620281327654249</v>
      </c>
      <c r="G102" s="32">
        <v>4.0784346202633506</v>
      </c>
      <c r="H102" s="32">
        <v>4.6456216452674992</v>
      </c>
      <c r="I102" s="33">
        <v>57.409185469675151</v>
      </c>
      <c r="J102" s="31">
        <v>3.2361081185659031</v>
      </c>
      <c r="K102" s="32">
        <v>2.9995280199907954</v>
      </c>
      <c r="L102" s="32">
        <v>3.4726882171410107</v>
      </c>
      <c r="M102" s="33">
        <v>42.590814530324849</v>
      </c>
      <c r="N102" s="34"/>
    </row>
    <row r="103" spans="1:14" s="7" customFormat="1" x14ac:dyDescent="0.15">
      <c r="A103" s="125" t="s">
        <v>31</v>
      </c>
      <c r="B103" s="26">
        <v>65</v>
      </c>
      <c r="C103" s="27">
        <v>23.148422784287757</v>
      </c>
      <c r="D103" s="28">
        <v>22.92357783925096</v>
      </c>
      <c r="E103" s="28">
        <v>23.373267729324553</v>
      </c>
      <c r="F103" s="27">
        <v>20.175525122975664</v>
      </c>
      <c r="G103" s="28">
        <v>19.959923285664015</v>
      </c>
      <c r="H103" s="28">
        <v>20.391126960287313</v>
      </c>
      <c r="I103" s="29">
        <v>87.15723447331375</v>
      </c>
      <c r="J103" s="27">
        <v>2.9728976613120968</v>
      </c>
      <c r="K103" s="28">
        <v>2.8272799185913735</v>
      </c>
      <c r="L103" s="28">
        <v>3.11851540403282</v>
      </c>
      <c r="M103" s="29">
        <v>12.842765526686264</v>
      </c>
    </row>
    <row r="104" spans="1:14" s="7" customFormat="1" x14ac:dyDescent="0.15">
      <c r="A104" s="126"/>
      <c r="B104" s="22">
        <v>70</v>
      </c>
      <c r="C104" s="23">
        <v>18.740609313395694</v>
      </c>
      <c r="D104" s="24">
        <v>18.526747426379281</v>
      </c>
      <c r="E104" s="24">
        <v>18.954471200412108</v>
      </c>
      <c r="F104" s="23">
        <v>15.737216579220261</v>
      </c>
      <c r="G104" s="24">
        <v>15.529042446555831</v>
      </c>
      <c r="H104" s="24">
        <v>15.945390711884691</v>
      </c>
      <c r="I104" s="25">
        <v>83.973878949450039</v>
      </c>
      <c r="J104" s="23">
        <v>3.0033927341754341</v>
      </c>
      <c r="K104" s="24">
        <v>2.8546691486061122</v>
      </c>
      <c r="L104" s="24">
        <v>3.1521163197447559</v>
      </c>
      <c r="M104" s="25">
        <v>16.026121050549964</v>
      </c>
    </row>
    <row r="105" spans="1:14" s="7" customFormat="1" x14ac:dyDescent="0.15">
      <c r="A105" s="126"/>
      <c r="B105" s="22">
        <v>75</v>
      </c>
      <c r="C105" s="23">
        <v>14.528772432141363</v>
      </c>
      <c r="D105" s="24">
        <v>14.330986283913445</v>
      </c>
      <c r="E105" s="24">
        <v>14.72655858036928</v>
      </c>
      <c r="F105" s="23">
        <v>11.492045932943608</v>
      </c>
      <c r="G105" s="24">
        <v>11.292658304372127</v>
      </c>
      <c r="H105" s="24">
        <v>11.691433561515089</v>
      </c>
      <c r="I105" s="25">
        <v>79.098533524554767</v>
      </c>
      <c r="J105" s="23">
        <v>3.0367264991977541</v>
      </c>
      <c r="K105" s="24">
        <v>2.8834214112916374</v>
      </c>
      <c r="L105" s="24">
        <v>3.1900315871038707</v>
      </c>
      <c r="M105" s="25">
        <v>20.901466475445222</v>
      </c>
    </row>
    <row r="106" spans="1:14" s="7" customFormat="1" x14ac:dyDescent="0.15">
      <c r="A106" s="126"/>
      <c r="B106" s="22">
        <v>80</v>
      </c>
      <c r="C106" s="23">
        <v>10.745771242064412</v>
      </c>
      <c r="D106" s="24">
        <v>10.582435317966999</v>
      </c>
      <c r="E106" s="24">
        <v>10.909107166161826</v>
      </c>
      <c r="F106" s="23">
        <v>7.7120012076199504</v>
      </c>
      <c r="G106" s="24">
        <v>7.526391347067328</v>
      </c>
      <c r="H106" s="24">
        <v>7.8976110681725729</v>
      </c>
      <c r="I106" s="25">
        <v>71.767777611264023</v>
      </c>
      <c r="J106" s="23">
        <v>3.0337700344444616</v>
      </c>
      <c r="K106" s="24">
        <v>2.8743608764430322</v>
      </c>
      <c r="L106" s="24">
        <v>3.193179192445891</v>
      </c>
      <c r="M106" s="25">
        <v>28.232222388735984</v>
      </c>
    </row>
    <row r="107" spans="1:14" s="7" customFormat="1" x14ac:dyDescent="0.15">
      <c r="A107" s="127"/>
      <c r="B107" s="30">
        <v>85</v>
      </c>
      <c r="C107" s="31">
        <v>7.6044981926345834</v>
      </c>
      <c r="D107" s="32">
        <v>7.1858804753102907</v>
      </c>
      <c r="E107" s="32">
        <v>8.0231159099588751</v>
      </c>
      <c r="F107" s="31">
        <v>4.6535132829420807</v>
      </c>
      <c r="G107" s="32">
        <v>4.3495810554386933</v>
      </c>
      <c r="H107" s="32">
        <v>4.957445510445468</v>
      </c>
      <c r="I107" s="33">
        <v>61.194219066937116</v>
      </c>
      <c r="J107" s="31">
        <v>2.9509849096925027</v>
      </c>
      <c r="K107" s="32">
        <v>2.7204613266660855</v>
      </c>
      <c r="L107" s="32">
        <v>3.1815084927189199</v>
      </c>
      <c r="M107" s="33">
        <v>38.805780933062884</v>
      </c>
    </row>
    <row r="108" spans="1:14" s="7" customFormat="1" x14ac:dyDescent="0.15">
      <c r="A108" s="125" t="s">
        <v>32</v>
      </c>
      <c r="B108" s="10">
        <v>65</v>
      </c>
      <c r="C108" s="11">
        <v>23.660912504110797</v>
      </c>
      <c r="D108" s="12">
        <v>23.411317571773022</v>
      </c>
      <c r="E108" s="12">
        <v>23.910507436448572</v>
      </c>
      <c r="F108" s="11">
        <v>20.130029844433217</v>
      </c>
      <c r="G108" s="12">
        <v>19.893276979210427</v>
      </c>
      <c r="H108" s="12">
        <v>20.366782709656007</v>
      </c>
      <c r="I108" s="13">
        <v>85.077149247459786</v>
      </c>
      <c r="J108" s="11">
        <v>3.5308826596775824</v>
      </c>
      <c r="K108" s="12">
        <v>3.3608889326384421</v>
      </c>
      <c r="L108" s="12">
        <v>3.7008763867167227</v>
      </c>
      <c r="M108" s="13">
        <v>14.922850752540226</v>
      </c>
    </row>
    <row r="109" spans="1:14" s="7" customFormat="1" x14ac:dyDescent="0.15">
      <c r="A109" s="126"/>
      <c r="B109" s="14">
        <v>70</v>
      </c>
      <c r="C109" s="15">
        <v>19.239529694286954</v>
      </c>
      <c r="D109" s="16">
        <v>19.003371913709206</v>
      </c>
      <c r="E109" s="16">
        <v>19.475687474864703</v>
      </c>
      <c r="F109" s="15">
        <v>15.671468081231314</v>
      </c>
      <c r="G109" s="16">
        <v>15.443430090778334</v>
      </c>
      <c r="H109" s="16">
        <v>15.899506071684295</v>
      </c>
      <c r="I109" s="17">
        <v>81.45452789256511</v>
      </c>
      <c r="J109" s="15">
        <v>3.5680616130556397</v>
      </c>
      <c r="K109" s="16">
        <v>3.3948585107709213</v>
      </c>
      <c r="L109" s="16">
        <v>3.7412647153403582</v>
      </c>
      <c r="M109" s="17">
        <v>18.545472107434886</v>
      </c>
    </row>
    <row r="110" spans="1:14" s="7" customFormat="1" x14ac:dyDescent="0.15">
      <c r="A110" s="126"/>
      <c r="B110" s="14">
        <v>75</v>
      </c>
      <c r="C110" s="15">
        <v>15.026169051135843</v>
      </c>
      <c r="D110" s="16">
        <v>14.810596124210964</v>
      </c>
      <c r="E110" s="16">
        <v>15.241741978060723</v>
      </c>
      <c r="F110" s="15">
        <v>11.428979073095554</v>
      </c>
      <c r="G110" s="16">
        <v>11.211768456103611</v>
      </c>
      <c r="H110" s="16">
        <v>11.646189690087498</v>
      </c>
      <c r="I110" s="17">
        <v>76.060498415806293</v>
      </c>
      <c r="J110" s="15">
        <v>3.5971899780402894</v>
      </c>
      <c r="K110" s="16">
        <v>3.4196015018254022</v>
      </c>
      <c r="L110" s="16">
        <v>3.7747784542551766</v>
      </c>
      <c r="M110" s="17">
        <v>23.939501584193703</v>
      </c>
    </row>
    <row r="111" spans="1:14" s="7" customFormat="1" x14ac:dyDescent="0.15">
      <c r="A111" s="126"/>
      <c r="B111" s="14">
        <v>80</v>
      </c>
      <c r="C111" s="15">
        <v>11.205331314370454</v>
      </c>
      <c r="D111" s="16">
        <v>11.030163413533895</v>
      </c>
      <c r="E111" s="16">
        <v>11.380499215207013</v>
      </c>
      <c r="F111" s="15">
        <v>7.5953661094908922</v>
      </c>
      <c r="G111" s="16">
        <v>7.3924673473717606</v>
      </c>
      <c r="H111" s="16">
        <v>7.7982648716100238</v>
      </c>
      <c r="I111" s="17">
        <v>67.783503195038023</v>
      </c>
      <c r="J111" s="15">
        <v>3.6099652048795621</v>
      </c>
      <c r="K111" s="16">
        <v>3.4268868292308308</v>
      </c>
      <c r="L111" s="16">
        <v>3.7930435805282934</v>
      </c>
      <c r="M111" s="17">
        <v>32.216496804961984</v>
      </c>
    </row>
    <row r="112" spans="1:14" s="7" customFormat="1" x14ac:dyDescent="0.15">
      <c r="A112" s="127"/>
      <c r="B112" s="18">
        <v>85</v>
      </c>
      <c r="C112" s="19">
        <v>8.0032588915146228</v>
      </c>
      <c r="D112" s="20">
        <v>7.5274316124086482</v>
      </c>
      <c r="E112" s="20">
        <v>8.4790861706205973</v>
      </c>
      <c r="F112" s="19">
        <v>4.4971443030731537</v>
      </c>
      <c r="G112" s="20">
        <v>4.1722494971652386</v>
      </c>
      <c r="H112" s="20">
        <v>4.8220391089810688</v>
      </c>
      <c r="I112" s="21">
        <v>56.191413573303336</v>
      </c>
      <c r="J112" s="19">
        <v>3.5061145884414682</v>
      </c>
      <c r="K112" s="20">
        <v>3.2276895933442904</v>
      </c>
      <c r="L112" s="20">
        <v>3.7845395835386459</v>
      </c>
      <c r="M112" s="21">
        <v>43.808586426696657</v>
      </c>
    </row>
    <row r="113" spans="1:13" s="7" customFormat="1" x14ac:dyDescent="0.15">
      <c r="A113" s="125" t="s">
        <v>33</v>
      </c>
      <c r="B113" s="10">
        <v>65</v>
      </c>
      <c r="C113" s="11">
        <v>23.126093635595357</v>
      </c>
      <c r="D113" s="12">
        <v>22.738111671961224</v>
      </c>
      <c r="E113" s="12">
        <v>23.514075599229489</v>
      </c>
      <c r="F113" s="11">
        <v>20.212866042783759</v>
      </c>
      <c r="G113" s="12">
        <v>19.85547706019053</v>
      </c>
      <c r="H113" s="12">
        <v>20.570255025376987</v>
      </c>
      <c r="I113" s="13">
        <v>87.402854806712355</v>
      </c>
      <c r="J113" s="11">
        <v>2.913227592811602</v>
      </c>
      <c r="K113" s="12">
        <v>2.7153809790966887</v>
      </c>
      <c r="L113" s="12">
        <v>3.1110742065265153</v>
      </c>
      <c r="M113" s="13">
        <v>12.597145193287652</v>
      </c>
    </row>
    <row r="114" spans="1:13" s="7" customFormat="1" x14ac:dyDescent="0.15">
      <c r="A114" s="126"/>
      <c r="B114" s="14">
        <v>70</v>
      </c>
      <c r="C114" s="15">
        <v>18.899055398579193</v>
      </c>
      <c r="D114" s="16">
        <v>18.562128710976744</v>
      </c>
      <c r="E114" s="16">
        <v>19.235982086181643</v>
      </c>
      <c r="F114" s="15">
        <v>15.959035283755385</v>
      </c>
      <c r="G114" s="16">
        <v>15.642144619984858</v>
      </c>
      <c r="H114" s="16">
        <v>16.275925947525913</v>
      </c>
      <c r="I114" s="17">
        <v>84.44356052289875</v>
      </c>
      <c r="J114" s="15">
        <v>2.9400201148238092</v>
      </c>
      <c r="K114" s="16">
        <v>2.7400950198822804</v>
      </c>
      <c r="L114" s="16">
        <v>3.139945209765338</v>
      </c>
      <c r="M114" s="17">
        <v>15.556439477101252</v>
      </c>
    </row>
    <row r="115" spans="1:13" s="7" customFormat="1" x14ac:dyDescent="0.15">
      <c r="A115" s="126"/>
      <c r="B115" s="14">
        <v>75</v>
      </c>
      <c r="C115" s="15">
        <v>14.842292932348421</v>
      </c>
      <c r="D115" s="16">
        <v>14.561380390530054</v>
      </c>
      <c r="E115" s="16">
        <v>15.123205474166788</v>
      </c>
      <c r="F115" s="15">
        <v>11.892818287258972</v>
      </c>
      <c r="G115" s="16">
        <v>11.614550537120161</v>
      </c>
      <c r="H115" s="16">
        <v>12.171086037397783</v>
      </c>
      <c r="I115" s="17">
        <v>80.127904370751637</v>
      </c>
      <c r="J115" s="15">
        <v>2.9494746450894516</v>
      </c>
      <c r="K115" s="16">
        <v>2.7471339826618606</v>
      </c>
      <c r="L115" s="16">
        <v>3.1518153075170425</v>
      </c>
      <c r="M115" s="17">
        <v>19.872095629248378</v>
      </c>
    </row>
    <row r="116" spans="1:13" s="7" customFormat="1" x14ac:dyDescent="0.15">
      <c r="A116" s="126"/>
      <c r="B116" s="14">
        <v>80</v>
      </c>
      <c r="C116" s="15">
        <v>11.050285182009953</v>
      </c>
      <c r="D116" s="16">
        <v>10.834646274052725</v>
      </c>
      <c r="E116" s="16">
        <v>11.26592408996718</v>
      </c>
      <c r="F116" s="15">
        <v>8.1322873790706804</v>
      </c>
      <c r="G116" s="16">
        <v>7.8872090218296682</v>
      </c>
      <c r="H116" s="16">
        <v>8.3773657363116936</v>
      </c>
      <c r="I116" s="17">
        <v>73.593461572468541</v>
      </c>
      <c r="J116" s="15">
        <v>2.9179978029392717</v>
      </c>
      <c r="K116" s="16">
        <v>2.7120698485812151</v>
      </c>
      <c r="L116" s="16">
        <v>3.1239257572973282</v>
      </c>
      <c r="M116" s="17">
        <v>26.406538427531451</v>
      </c>
    </row>
    <row r="117" spans="1:13" s="7" customFormat="1" x14ac:dyDescent="0.15">
      <c r="A117" s="127"/>
      <c r="B117" s="18">
        <v>85</v>
      </c>
      <c r="C117" s="19">
        <v>7.8719812444255295</v>
      </c>
      <c r="D117" s="20">
        <v>7.3154650337258591</v>
      </c>
      <c r="E117" s="20">
        <v>8.4284974551251999</v>
      </c>
      <c r="F117" s="19">
        <v>5.0014450373316182</v>
      </c>
      <c r="G117" s="20">
        <v>4.58831510284248</v>
      </c>
      <c r="H117" s="20">
        <v>5.4145749718207563</v>
      </c>
      <c r="I117" s="21">
        <v>63.534768211920536</v>
      </c>
      <c r="J117" s="19">
        <v>2.8705362070939118</v>
      </c>
      <c r="K117" s="20">
        <v>2.5758512867793018</v>
      </c>
      <c r="L117" s="20">
        <v>3.1652211274085218</v>
      </c>
      <c r="M117" s="21">
        <v>36.465231788079464</v>
      </c>
    </row>
    <row r="118" spans="1:13" s="7" customFormat="1" x14ac:dyDescent="0.15">
      <c r="A118" s="125" t="s">
        <v>34</v>
      </c>
      <c r="B118" s="10">
        <v>65</v>
      </c>
      <c r="C118" s="11">
        <v>22.526574471604881</v>
      </c>
      <c r="D118" s="12">
        <v>22.236916111125378</v>
      </c>
      <c r="E118" s="12">
        <v>22.816232832084385</v>
      </c>
      <c r="F118" s="11">
        <v>19.180239504951473</v>
      </c>
      <c r="G118" s="12">
        <v>18.912464592216612</v>
      </c>
      <c r="H118" s="12">
        <v>19.448014417686334</v>
      </c>
      <c r="I118" s="13">
        <v>85.144945269545886</v>
      </c>
      <c r="J118" s="11">
        <v>3.3463349666534086</v>
      </c>
      <c r="K118" s="12">
        <v>3.1523491427620907</v>
      </c>
      <c r="L118" s="12">
        <v>3.5403207905447265</v>
      </c>
      <c r="M118" s="13">
        <v>14.855054730454109</v>
      </c>
    </row>
    <row r="119" spans="1:13" s="7" customFormat="1" x14ac:dyDescent="0.15">
      <c r="A119" s="126"/>
      <c r="B119" s="14">
        <v>70</v>
      </c>
      <c r="C119" s="15">
        <v>18.112838197607999</v>
      </c>
      <c r="D119" s="16">
        <v>17.835912169648015</v>
      </c>
      <c r="E119" s="16">
        <v>18.389764225567983</v>
      </c>
      <c r="F119" s="15">
        <v>14.729565269424581</v>
      </c>
      <c r="G119" s="16">
        <v>14.470336085082604</v>
      </c>
      <c r="H119" s="16">
        <v>14.988794453766559</v>
      </c>
      <c r="I119" s="17">
        <v>81.321133158301961</v>
      </c>
      <c r="J119" s="15">
        <v>3.3832729281834162</v>
      </c>
      <c r="K119" s="16">
        <v>3.1851865808517572</v>
      </c>
      <c r="L119" s="16">
        <v>3.5813592755150752</v>
      </c>
      <c r="M119" s="17">
        <v>18.678866841698031</v>
      </c>
    </row>
    <row r="120" spans="1:13" s="7" customFormat="1" x14ac:dyDescent="0.15">
      <c r="A120" s="126"/>
      <c r="B120" s="14">
        <v>75</v>
      </c>
      <c r="C120" s="15">
        <v>13.93419741446413</v>
      </c>
      <c r="D120" s="16">
        <v>13.677557003557194</v>
      </c>
      <c r="E120" s="16">
        <v>14.190837825371066</v>
      </c>
      <c r="F120" s="15">
        <v>10.526595401403448</v>
      </c>
      <c r="G120" s="16">
        <v>10.278352388337266</v>
      </c>
      <c r="H120" s="16">
        <v>10.774838414469629</v>
      </c>
      <c r="I120" s="17">
        <v>75.545042805813239</v>
      </c>
      <c r="J120" s="15">
        <v>3.4076020130606799</v>
      </c>
      <c r="K120" s="16">
        <v>3.2036878904901136</v>
      </c>
      <c r="L120" s="16">
        <v>3.6115161356312462</v>
      </c>
      <c r="M120" s="17">
        <v>24.454957194186751</v>
      </c>
    </row>
    <row r="121" spans="1:13" s="7" customFormat="1" x14ac:dyDescent="0.15">
      <c r="A121" s="126"/>
      <c r="B121" s="14">
        <v>80</v>
      </c>
      <c r="C121" s="15">
        <v>10.123520980205663</v>
      </c>
      <c r="D121" s="16">
        <v>9.908048127830023</v>
      </c>
      <c r="E121" s="16">
        <v>10.338993832581304</v>
      </c>
      <c r="F121" s="15">
        <v>6.7349945033604453</v>
      </c>
      <c r="G121" s="16">
        <v>6.5027876966748792</v>
      </c>
      <c r="H121" s="16">
        <v>6.9672013100460113</v>
      </c>
      <c r="I121" s="17">
        <v>66.528182403427209</v>
      </c>
      <c r="J121" s="15">
        <v>3.388526476845219</v>
      </c>
      <c r="K121" s="16">
        <v>3.1788021349020399</v>
      </c>
      <c r="L121" s="16">
        <v>3.5982508187883981</v>
      </c>
      <c r="M121" s="17">
        <v>33.471817596572805</v>
      </c>
    </row>
    <row r="122" spans="1:13" s="7" customFormat="1" x14ac:dyDescent="0.15">
      <c r="A122" s="127"/>
      <c r="B122" s="18">
        <v>85</v>
      </c>
      <c r="C122" s="19">
        <v>7.1122197836025105</v>
      </c>
      <c r="D122" s="20">
        <v>6.614450391092495</v>
      </c>
      <c r="E122" s="20">
        <v>7.609989176112526</v>
      </c>
      <c r="F122" s="19">
        <v>3.8198178633513482</v>
      </c>
      <c r="G122" s="20">
        <v>3.4816191724804533</v>
      </c>
      <c r="H122" s="20">
        <v>4.1580165542222431</v>
      </c>
      <c r="I122" s="21">
        <v>53.707815275310836</v>
      </c>
      <c r="J122" s="19">
        <v>3.2924019202511619</v>
      </c>
      <c r="K122" s="20">
        <v>2.9825562767964149</v>
      </c>
      <c r="L122" s="20">
        <v>3.6022475637059088</v>
      </c>
      <c r="M122" s="21">
        <v>46.292184724689164</v>
      </c>
    </row>
    <row r="123" spans="1:13" s="7" customFormat="1" x14ac:dyDescent="0.15">
      <c r="A123" s="125" t="s">
        <v>35</v>
      </c>
      <c r="B123" s="10">
        <v>65</v>
      </c>
      <c r="C123" s="11">
        <v>22.570315164100361</v>
      </c>
      <c r="D123" s="12">
        <v>22.291254693088938</v>
      </c>
      <c r="E123" s="12">
        <v>22.849375635111784</v>
      </c>
      <c r="F123" s="11">
        <v>19.288729089857561</v>
      </c>
      <c r="G123" s="12">
        <v>19.029556683137887</v>
      </c>
      <c r="H123" s="12">
        <v>19.547901496577236</v>
      </c>
      <c r="I123" s="13">
        <v>85.460610317651259</v>
      </c>
      <c r="J123" s="11">
        <v>3.2815860742427949</v>
      </c>
      <c r="K123" s="12">
        <v>3.1110459018342405</v>
      </c>
      <c r="L123" s="12">
        <v>3.4521262466513494</v>
      </c>
      <c r="M123" s="13">
        <v>14.539389682348713</v>
      </c>
    </row>
    <row r="124" spans="1:13" s="7" customFormat="1" x14ac:dyDescent="0.15">
      <c r="A124" s="126"/>
      <c r="B124" s="14">
        <v>70</v>
      </c>
      <c r="C124" s="15">
        <v>18.226614507834888</v>
      </c>
      <c r="D124" s="16">
        <v>17.971083318402631</v>
      </c>
      <c r="E124" s="16">
        <v>18.482145697267146</v>
      </c>
      <c r="F124" s="15">
        <v>14.912830114635803</v>
      </c>
      <c r="G124" s="16">
        <v>14.670512406608466</v>
      </c>
      <c r="H124" s="16">
        <v>15.155147822663139</v>
      </c>
      <c r="I124" s="17">
        <v>81.818980196379187</v>
      </c>
      <c r="J124" s="15">
        <v>3.3137843931990858</v>
      </c>
      <c r="K124" s="16">
        <v>3.140365135912079</v>
      </c>
      <c r="L124" s="16">
        <v>3.4872036504860926</v>
      </c>
      <c r="M124" s="17">
        <v>18.181019803620817</v>
      </c>
    </row>
    <row r="125" spans="1:13" s="7" customFormat="1" x14ac:dyDescent="0.15">
      <c r="A125" s="126"/>
      <c r="B125" s="14">
        <v>75</v>
      </c>
      <c r="C125" s="15">
        <v>14.154635315723542</v>
      </c>
      <c r="D125" s="16">
        <v>13.932169669218908</v>
      </c>
      <c r="E125" s="16">
        <v>14.377100962228177</v>
      </c>
      <c r="F125" s="15">
        <v>10.839549401325455</v>
      </c>
      <c r="G125" s="16">
        <v>10.617088620546758</v>
      </c>
      <c r="H125" s="16">
        <v>11.062010182104151</v>
      </c>
      <c r="I125" s="17">
        <v>76.579503177199086</v>
      </c>
      <c r="J125" s="15">
        <v>3.3150859143980851</v>
      </c>
      <c r="K125" s="16">
        <v>3.1381860237090993</v>
      </c>
      <c r="L125" s="16">
        <v>3.4919858050870709</v>
      </c>
      <c r="M125" s="17">
        <v>23.420496822800889</v>
      </c>
    </row>
    <row r="126" spans="1:13" s="7" customFormat="1" x14ac:dyDescent="0.15">
      <c r="A126" s="126"/>
      <c r="B126" s="14">
        <v>80</v>
      </c>
      <c r="C126" s="15">
        <v>10.381466031060901</v>
      </c>
      <c r="D126" s="16">
        <v>10.2019480980743</v>
      </c>
      <c r="E126" s="16">
        <v>10.560983964047502</v>
      </c>
      <c r="F126" s="15">
        <v>7.1739099656178524</v>
      </c>
      <c r="G126" s="16">
        <v>6.9697657951622585</v>
      </c>
      <c r="H126" s="16">
        <v>7.3780541360734464</v>
      </c>
      <c r="I126" s="17">
        <v>69.103052922909171</v>
      </c>
      <c r="J126" s="15">
        <v>3.2075560654430482</v>
      </c>
      <c r="K126" s="16">
        <v>3.0272650680108733</v>
      </c>
      <c r="L126" s="16">
        <v>3.3878470628752231</v>
      </c>
      <c r="M126" s="17">
        <v>30.896947077090825</v>
      </c>
    </row>
    <row r="127" spans="1:13" s="7" customFormat="1" x14ac:dyDescent="0.15">
      <c r="A127" s="127"/>
      <c r="B127" s="18">
        <v>85</v>
      </c>
      <c r="C127" s="19">
        <v>7.2042500564483447</v>
      </c>
      <c r="D127" s="20">
        <v>6.7693873313662625</v>
      </c>
      <c r="E127" s="20">
        <v>7.6391127815304269</v>
      </c>
      <c r="F127" s="19">
        <v>4.2004699821538685</v>
      </c>
      <c r="G127" s="20">
        <v>3.8894548636227282</v>
      </c>
      <c r="H127" s="20">
        <v>4.5114851006850083</v>
      </c>
      <c r="I127" s="21">
        <v>58.30544399821509</v>
      </c>
      <c r="J127" s="19">
        <v>3.0037800742944762</v>
      </c>
      <c r="K127" s="20">
        <v>2.7482056501817298</v>
      </c>
      <c r="L127" s="20">
        <v>3.2593544984072227</v>
      </c>
      <c r="M127" s="21">
        <v>41.69455600178491</v>
      </c>
    </row>
    <row r="128" spans="1:13" s="7" customFormat="1" x14ac:dyDescent="0.15">
      <c r="A128" s="125" t="s">
        <v>36</v>
      </c>
      <c r="B128" s="10">
        <v>65</v>
      </c>
      <c r="C128" s="11">
        <v>22.442870331395053</v>
      </c>
      <c r="D128" s="12">
        <v>22.121148193845585</v>
      </c>
      <c r="E128" s="12">
        <v>22.764592468944521</v>
      </c>
      <c r="F128" s="11">
        <v>19.579797662920701</v>
      </c>
      <c r="G128" s="12">
        <v>19.279656801750985</v>
      </c>
      <c r="H128" s="12">
        <v>19.879938524090417</v>
      </c>
      <c r="I128" s="13">
        <v>87.242840928108762</v>
      </c>
      <c r="J128" s="11">
        <v>2.8630726684743575</v>
      </c>
      <c r="K128" s="12">
        <v>2.6830270484455485</v>
      </c>
      <c r="L128" s="12">
        <v>3.0431182885031665</v>
      </c>
      <c r="M128" s="13">
        <v>12.757159071891266</v>
      </c>
    </row>
    <row r="129" spans="1:13" s="7" customFormat="1" x14ac:dyDescent="0.15">
      <c r="A129" s="126"/>
      <c r="B129" s="14">
        <v>70</v>
      </c>
      <c r="C129" s="15">
        <v>18.000428121617585</v>
      </c>
      <c r="D129" s="16">
        <v>17.707483329541429</v>
      </c>
      <c r="E129" s="16">
        <v>18.293372913693741</v>
      </c>
      <c r="F129" s="15">
        <v>15.126364441949038</v>
      </c>
      <c r="G129" s="16">
        <v>14.848531502258954</v>
      </c>
      <c r="H129" s="16">
        <v>15.404197381639122</v>
      </c>
      <c r="I129" s="17">
        <v>84.033359316510115</v>
      </c>
      <c r="J129" s="15">
        <v>2.8740636796685464</v>
      </c>
      <c r="K129" s="16">
        <v>2.6921889554654244</v>
      </c>
      <c r="L129" s="16">
        <v>3.0559384038716684</v>
      </c>
      <c r="M129" s="17">
        <v>15.96664068348988</v>
      </c>
    </row>
    <row r="130" spans="1:13" s="7" customFormat="1" x14ac:dyDescent="0.15">
      <c r="A130" s="126"/>
      <c r="B130" s="14">
        <v>75</v>
      </c>
      <c r="C130" s="15">
        <v>13.941935546736346</v>
      </c>
      <c r="D130" s="16">
        <v>13.695110388321179</v>
      </c>
      <c r="E130" s="16">
        <v>14.188760705151513</v>
      </c>
      <c r="F130" s="15">
        <v>11.039951673781919</v>
      </c>
      <c r="G130" s="16">
        <v>10.792161904431907</v>
      </c>
      <c r="H130" s="16">
        <v>11.287741443131932</v>
      </c>
      <c r="I130" s="17">
        <v>79.185215257764199</v>
      </c>
      <c r="J130" s="15">
        <v>2.9019838729544261</v>
      </c>
      <c r="K130" s="16">
        <v>2.7165583422955786</v>
      </c>
      <c r="L130" s="16">
        <v>3.0874094036132735</v>
      </c>
      <c r="M130" s="17">
        <v>20.814784742235798</v>
      </c>
    </row>
    <row r="131" spans="1:13" s="7" customFormat="1" x14ac:dyDescent="0.15">
      <c r="A131" s="126"/>
      <c r="B131" s="14">
        <v>80</v>
      </c>
      <c r="C131" s="15">
        <v>10.166800309279932</v>
      </c>
      <c r="D131" s="16">
        <v>9.9797293488199497</v>
      </c>
      <c r="E131" s="16">
        <v>10.353871269739914</v>
      </c>
      <c r="F131" s="15">
        <v>7.3705202811288233</v>
      </c>
      <c r="G131" s="16">
        <v>7.1527415733830155</v>
      </c>
      <c r="H131" s="16">
        <v>7.5882989888746311</v>
      </c>
      <c r="I131" s="17">
        <v>72.495967825799099</v>
      </c>
      <c r="J131" s="15">
        <v>2.7962800281511084</v>
      </c>
      <c r="K131" s="16">
        <v>2.6091362305103858</v>
      </c>
      <c r="L131" s="16">
        <v>2.9834238257918311</v>
      </c>
      <c r="M131" s="17">
        <v>27.504032174200894</v>
      </c>
    </row>
    <row r="132" spans="1:13" s="7" customFormat="1" x14ac:dyDescent="0.15">
      <c r="A132" s="127"/>
      <c r="B132" s="18">
        <v>85</v>
      </c>
      <c r="C132" s="19">
        <v>6.8437324515907232</v>
      </c>
      <c r="D132" s="20">
        <v>6.3920322787466732</v>
      </c>
      <c r="E132" s="20">
        <v>7.2954326244347731</v>
      </c>
      <c r="F132" s="19">
        <v>4.2258331233275497</v>
      </c>
      <c r="G132" s="20">
        <v>3.8891924675442295</v>
      </c>
      <c r="H132" s="20">
        <v>4.5624737791108698</v>
      </c>
      <c r="I132" s="21">
        <v>61.747491638795992</v>
      </c>
      <c r="J132" s="19">
        <v>2.6178993282631735</v>
      </c>
      <c r="K132" s="20">
        <v>2.3621858146328929</v>
      </c>
      <c r="L132" s="20">
        <v>2.8736128418934541</v>
      </c>
      <c r="M132" s="21">
        <v>38.252508361204008</v>
      </c>
    </row>
    <row r="133" spans="1:13" s="7" customFormat="1" x14ac:dyDescent="0.15">
      <c r="A133" s="125" t="s">
        <v>37</v>
      </c>
      <c r="B133" s="26">
        <v>65</v>
      </c>
      <c r="C133" s="27">
        <v>22.580781966669949</v>
      </c>
      <c r="D133" s="28">
        <v>22.262644766629773</v>
      </c>
      <c r="E133" s="28">
        <v>22.898919166710126</v>
      </c>
      <c r="F133" s="27">
        <v>19.37604400369143</v>
      </c>
      <c r="G133" s="28">
        <v>19.080048491142183</v>
      </c>
      <c r="H133" s="28">
        <v>19.672039516240677</v>
      </c>
      <c r="I133" s="29">
        <v>85.807675005636085</v>
      </c>
      <c r="J133" s="27">
        <v>3.2047379629785206</v>
      </c>
      <c r="K133" s="28">
        <v>3.0042239573266056</v>
      </c>
      <c r="L133" s="28">
        <v>3.4052519686304357</v>
      </c>
      <c r="M133" s="29">
        <v>14.192324994363922</v>
      </c>
    </row>
    <row r="134" spans="1:13" s="7" customFormat="1" x14ac:dyDescent="0.15">
      <c r="A134" s="126"/>
      <c r="B134" s="22">
        <v>70</v>
      </c>
      <c r="C134" s="23">
        <v>18.163275048023962</v>
      </c>
      <c r="D134" s="24">
        <v>17.859434070616796</v>
      </c>
      <c r="E134" s="24">
        <v>18.467116025431128</v>
      </c>
      <c r="F134" s="23">
        <v>14.927995233097386</v>
      </c>
      <c r="G134" s="24">
        <v>14.641805727722796</v>
      </c>
      <c r="H134" s="24">
        <v>15.214184738471976</v>
      </c>
      <c r="I134" s="25">
        <v>82.187794842216235</v>
      </c>
      <c r="J134" s="23">
        <v>3.2352798149265758</v>
      </c>
      <c r="K134" s="24">
        <v>3.0307486845806193</v>
      </c>
      <c r="L134" s="24">
        <v>3.4398109452725323</v>
      </c>
      <c r="M134" s="25">
        <v>17.812205157783765</v>
      </c>
    </row>
    <row r="135" spans="1:13" s="7" customFormat="1" x14ac:dyDescent="0.15">
      <c r="A135" s="126"/>
      <c r="B135" s="22">
        <v>75</v>
      </c>
      <c r="C135" s="23">
        <v>14.228597263265408</v>
      </c>
      <c r="D135" s="24">
        <v>13.959451060249062</v>
      </c>
      <c r="E135" s="24">
        <v>14.497743466281754</v>
      </c>
      <c r="F135" s="23">
        <v>10.911614862039272</v>
      </c>
      <c r="G135" s="24">
        <v>10.644426967424289</v>
      </c>
      <c r="H135" s="24">
        <v>11.178802756654255</v>
      </c>
      <c r="I135" s="25">
        <v>76.687917017725042</v>
      </c>
      <c r="J135" s="23">
        <v>3.3169824012261366</v>
      </c>
      <c r="K135" s="24">
        <v>3.1045593572379473</v>
      </c>
      <c r="L135" s="24">
        <v>3.529405445214326</v>
      </c>
      <c r="M135" s="25">
        <v>23.312082982274966</v>
      </c>
    </row>
    <row r="136" spans="1:13" s="7" customFormat="1" x14ac:dyDescent="0.15">
      <c r="A136" s="126"/>
      <c r="B136" s="22">
        <v>80</v>
      </c>
      <c r="C136" s="23">
        <v>10.591333082421995</v>
      </c>
      <c r="D136" s="24">
        <v>10.382338860503646</v>
      </c>
      <c r="E136" s="24">
        <v>10.800327304340344</v>
      </c>
      <c r="F136" s="23">
        <v>7.2842424419659002</v>
      </c>
      <c r="G136" s="24">
        <v>7.040490113253373</v>
      </c>
      <c r="H136" s="24">
        <v>7.5279947706784274</v>
      </c>
      <c r="I136" s="25">
        <v>68.775501490508887</v>
      </c>
      <c r="J136" s="23">
        <v>3.3070906404560945</v>
      </c>
      <c r="K136" s="24">
        <v>3.0877376295905665</v>
      </c>
      <c r="L136" s="24">
        <v>3.5264436513216224</v>
      </c>
      <c r="M136" s="25">
        <v>31.224498509491106</v>
      </c>
    </row>
    <row r="137" spans="1:13" s="7" customFormat="1" x14ac:dyDescent="0.15">
      <c r="A137" s="127"/>
      <c r="B137" s="30">
        <v>85</v>
      </c>
      <c r="C137" s="31">
        <v>7.3396089526238617</v>
      </c>
      <c r="D137" s="32">
        <v>6.790578516707944</v>
      </c>
      <c r="E137" s="32">
        <v>7.8886393885397794</v>
      </c>
      <c r="F137" s="31">
        <v>4.0977682629672136</v>
      </c>
      <c r="G137" s="32">
        <v>3.7182406612248786</v>
      </c>
      <c r="H137" s="32">
        <v>4.4772958647095491</v>
      </c>
      <c r="I137" s="33">
        <v>55.830879947661082</v>
      </c>
      <c r="J137" s="31">
        <v>3.2418406896566472</v>
      </c>
      <c r="K137" s="32">
        <v>2.9118578988430848</v>
      </c>
      <c r="L137" s="32">
        <v>3.5718234804702096</v>
      </c>
      <c r="M137" s="33">
        <v>44.169120052338897</v>
      </c>
    </row>
    <row r="138" spans="1:13" s="7" customFormat="1" x14ac:dyDescent="0.15">
      <c r="A138" s="125" t="s">
        <v>38</v>
      </c>
      <c r="B138" s="10">
        <v>65</v>
      </c>
      <c r="C138" s="11">
        <v>22.324818003374894</v>
      </c>
      <c r="D138" s="12">
        <v>22.025554135419704</v>
      </c>
      <c r="E138" s="12">
        <v>22.624081871330084</v>
      </c>
      <c r="F138" s="11">
        <v>19.643304507571155</v>
      </c>
      <c r="G138" s="12">
        <v>19.358910620491709</v>
      </c>
      <c r="H138" s="12">
        <v>19.927698394650601</v>
      </c>
      <c r="I138" s="13">
        <v>87.988643421870819</v>
      </c>
      <c r="J138" s="11">
        <v>2.6815134958037401</v>
      </c>
      <c r="K138" s="12">
        <v>2.4970122212201376</v>
      </c>
      <c r="L138" s="12">
        <v>2.8660147703873426</v>
      </c>
      <c r="M138" s="13">
        <v>12.01135657812919</v>
      </c>
    </row>
    <row r="139" spans="1:13" s="7" customFormat="1" x14ac:dyDescent="0.15">
      <c r="A139" s="126"/>
      <c r="B139" s="14">
        <v>70</v>
      </c>
      <c r="C139" s="15">
        <v>17.80846944759546</v>
      </c>
      <c r="D139" s="16">
        <v>17.5217275378353</v>
      </c>
      <c r="E139" s="16">
        <v>18.09521135735562</v>
      </c>
      <c r="F139" s="15">
        <v>15.109896930643849</v>
      </c>
      <c r="G139" s="16">
        <v>14.834581379807814</v>
      </c>
      <c r="H139" s="16">
        <v>15.385212481479885</v>
      </c>
      <c r="I139" s="17">
        <v>84.846690363298023</v>
      </c>
      <c r="J139" s="15">
        <v>2.6985725169516064</v>
      </c>
      <c r="K139" s="16">
        <v>2.5108629767348205</v>
      </c>
      <c r="L139" s="16">
        <v>2.8862820571683923</v>
      </c>
      <c r="M139" s="17">
        <v>15.153309636701955</v>
      </c>
    </row>
    <row r="140" spans="1:13" s="7" customFormat="1" x14ac:dyDescent="0.15">
      <c r="A140" s="126"/>
      <c r="B140" s="14">
        <v>75</v>
      </c>
      <c r="C140" s="15">
        <v>13.64786135337704</v>
      </c>
      <c r="D140" s="16">
        <v>13.387839490883943</v>
      </c>
      <c r="E140" s="16">
        <v>13.907883215870138</v>
      </c>
      <c r="F140" s="15">
        <v>10.926041769924106</v>
      </c>
      <c r="G140" s="16">
        <v>10.667239112278235</v>
      </c>
      <c r="H140" s="16">
        <v>11.184844427569978</v>
      </c>
      <c r="I140" s="17">
        <v>80.05680514347074</v>
      </c>
      <c r="J140" s="15">
        <v>2.7218195834529353</v>
      </c>
      <c r="K140" s="16">
        <v>2.5283942899596497</v>
      </c>
      <c r="L140" s="16">
        <v>2.9152448769462209</v>
      </c>
      <c r="M140" s="17">
        <v>19.943194856529264</v>
      </c>
    </row>
    <row r="141" spans="1:13" s="7" customFormat="1" x14ac:dyDescent="0.15">
      <c r="A141" s="126"/>
      <c r="B141" s="14">
        <v>80</v>
      </c>
      <c r="C141" s="15">
        <v>9.8414379484444492</v>
      </c>
      <c r="D141" s="16">
        <v>9.6334688602230383</v>
      </c>
      <c r="E141" s="16">
        <v>10.04940703666586</v>
      </c>
      <c r="F141" s="15">
        <v>7.1263137156363516</v>
      </c>
      <c r="G141" s="16">
        <v>6.8915131701439023</v>
      </c>
      <c r="H141" s="16">
        <v>7.361114261128801</v>
      </c>
      <c r="I141" s="17">
        <v>72.41130567472355</v>
      </c>
      <c r="J141" s="15">
        <v>2.715124232808098</v>
      </c>
      <c r="K141" s="16">
        <v>2.5152842285381851</v>
      </c>
      <c r="L141" s="16">
        <v>2.9149642370780109</v>
      </c>
      <c r="M141" s="17">
        <v>27.588694325276464</v>
      </c>
    </row>
    <row r="142" spans="1:13" s="7" customFormat="1" x14ac:dyDescent="0.15">
      <c r="A142" s="127"/>
      <c r="B142" s="18">
        <v>85</v>
      </c>
      <c r="C142" s="19">
        <v>6.5762939402771092</v>
      </c>
      <c r="D142" s="20">
        <v>6.1132344129807583</v>
      </c>
      <c r="E142" s="20">
        <v>7.0393534675734601</v>
      </c>
      <c r="F142" s="19">
        <v>4.0414736929044377</v>
      </c>
      <c r="G142" s="20">
        <v>3.6941773280405994</v>
      </c>
      <c r="H142" s="20">
        <v>4.3887700577682756</v>
      </c>
      <c r="I142" s="21">
        <v>61.455186304128915</v>
      </c>
      <c r="J142" s="19">
        <v>2.534820247372672</v>
      </c>
      <c r="K142" s="20">
        <v>2.2674452319724052</v>
      </c>
      <c r="L142" s="20">
        <v>2.8021952627729387</v>
      </c>
      <c r="M142" s="21">
        <v>38.544813695871092</v>
      </c>
    </row>
    <row r="143" spans="1:13" s="7" customFormat="1" x14ac:dyDescent="0.15">
      <c r="A143" s="125" t="s">
        <v>39</v>
      </c>
      <c r="B143" s="10">
        <v>65</v>
      </c>
      <c r="C143" s="11">
        <v>23.401007271742053</v>
      </c>
      <c r="D143" s="12">
        <v>23.013716326158928</v>
      </c>
      <c r="E143" s="12">
        <v>23.788298217325178</v>
      </c>
      <c r="F143" s="11">
        <v>20.603824447652219</v>
      </c>
      <c r="G143" s="12">
        <v>20.230122396013506</v>
      </c>
      <c r="H143" s="12">
        <v>20.977526499290931</v>
      </c>
      <c r="I143" s="13">
        <v>88.046741785053072</v>
      </c>
      <c r="J143" s="11">
        <v>2.7971828240898322</v>
      </c>
      <c r="K143" s="12">
        <v>2.5748953615758614</v>
      </c>
      <c r="L143" s="12">
        <v>3.019470286603803</v>
      </c>
      <c r="M143" s="13">
        <v>11.953258214946915</v>
      </c>
    </row>
    <row r="144" spans="1:13" s="7" customFormat="1" x14ac:dyDescent="0.15">
      <c r="A144" s="126"/>
      <c r="B144" s="14">
        <v>70</v>
      </c>
      <c r="C144" s="15">
        <v>19.124094268342123</v>
      </c>
      <c r="D144" s="16">
        <v>18.769949545844998</v>
      </c>
      <c r="E144" s="16">
        <v>19.478238990839248</v>
      </c>
      <c r="F144" s="15">
        <v>16.29835230518135</v>
      </c>
      <c r="G144" s="16">
        <v>15.94858917840501</v>
      </c>
      <c r="H144" s="16">
        <v>16.648115431957692</v>
      </c>
      <c r="I144" s="17">
        <v>85.224178863003814</v>
      </c>
      <c r="J144" s="15">
        <v>2.8257419631607745</v>
      </c>
      <c r="K144" s="16">
        <v>2.598760148778922</v>
      </c>
      <c r="L144" s="16">
        <v>3.052723777542627</v>
      </c>
      <c r="M144" s="17">
        <v>14.7758211369962</v>
      </c>
    </row>
    <row r="145" spans="1:13" s="7" customFormat="1" x14ac:dyDescent="0.15">
      <c r="A145" s="126"/>
      <c r="B145" s="14">
        <v>75</v>
      </c>
      <c r="C145" s="15">
        <v>15.020708264999881</v>
      </c>
      <c r="D145" s="16">
        <v>14.716904182959878</v>
      </c>
      <c r="E145" s="16">
        <v>15.324512347039883</v>
      </c>
      <c r="F145" s="15">
        <v>12.214395692421526</v>
      </c>
      <c r="G145" s="16">
        <v>11.89700329234628</v>
      </c>
      <c r="H145" s="16">
        <v>12.531788092496772</v>
      </c>
      <c r="I145" s="17">
        <v>81.317042292090775</v>
      </c>
      <c r="J145" s="15">
        <v>2.8063125725783533</v>
      </c>
      <c r="K145" s="16">
        <v>2.575130535031545</v>
      </c>
      <c r="L145" s="16">
        <v>3.0374946101251616</v>
      </c>
      <c r="M145" s="17">
        <v>18.682957707909225</v>
      </c>
    </row>
    <row r="146" spans="1:13" s="7" customFormat="1" x14ac:dyDescent="0.15">
      <c r="A146" s="126"/>
      <c r="B146" s="14">
        <v>80</v>
      </c>
      <c r="C146" s="15">
        <v>11.230164208066292</v>
      </c>
      <c r="D146" s="16">
        <v>10.997369244305391</v>
      </c>
      <c r="E146" s="16">
        <v>11.462959171827192</v>
      </c>
      <c r="F146" s="15">
        <v>8.4978060859950748</v>
      </c>
      <c r="G146" s="16">
        <v>8.2138927921836835</v>
      </c>
      <c r="H146" s="16">
        <v>8.7817193798064661</v>
      </c>
      <c r="I146" s="17">
        <v>75.66947311323689</v>
      </c>
      <c r="J146" s="15">
        <v>2.7323581220712185</v>
      </c>
      <c r="K146" s="16">
        <v>2.495072552695814</v>
      </c>
      <c r="L146" s="16">
        <v>2.9696436914466231</v>
      </c>
      <c r="M146" s="17">
        <v>24.330526886763128</v>
      </c>
    </row>
    <row r="147" spans="1:13" s="7" customFormat="1" x14ac:dyDescent="0.15">
      <c r="A147" s="127"/>
      <c r="B147" s="18">
        <v>85</v>
      </c>
      <c r="C147" s="19">
        <v>7.7562230599344737</v>
      </c>
      <c r="D147" s="20">
        <v>7.1119613260882897</v>
      </c>
      <c r="E147" s="20">
        <v>8.4004847937806577</v>
      </c>
      <c r="F147" s="19">
        <v>5.309792066343082</v>
      </c>
      <c r="G147" s="20">
        <v>4.8084951498167054</v>
      </c>
      <c r="H147" s="20">
        <v>5.8110889828694585</v>
      </c>
      <c r="I147" s="21">
        <v>68.4584755403868</v>
      </c>
      <c r="J147" s="19">
        <v>2.4464309935913913</v>
      </c>
      <c r="K147" s="20">
        <v>2.1332757045065498</v>
      </c>
      <c r="L147" s="20">
        <v>2.7595862826762327</v>
      </c>
      <c r="M147" s="21">
        <v>31.541524459613196</v>
      </c>
    </row>
    <row r="148" spans="1:13" s="7" customFormat="1" x14ac:dyDescent="0.15">
      <c r="A148" s="125" t="s">
        <v>40</v>
      </c>
      <c r="B148" s="10">
        <v>65</v>
      </c>
      <c r="C148" s="11">
        <v>21.817686844136826</v>
      </c>
      <c r="D148" s="12">
        <v>21.463703775697656</v>
      </c>
      <c r="E148" s="12">
        <v>22.171669912575997</v>
      </c>
      <c r="F148" s="11">
        <v>19.143985710637878</v>
      </c>
      <c r="G148" s="12">
        <v>18.817796567979077</v>
      </c>
      <c r="H148" s="12">
        <v>19.47017485329668</v>
      </c>
      <c r="I148" s="13">
        <v>87.745258456592694</v>
      </c>
      <c r="J148" s="11">
        <v>2.6737011334989509</v>
      </c>
      <c r="K148" s="12">
        <v>2.481918406614573</v>
      </c>
      <c r="L148" s="12">
        <v>2.8654838603833288</v>
      </c>
      <c r="M148" s="13">
        <v>12.254741543407329</v>
      </c>
    </row>
    <row r="149" spans="1:13" s="7" customFormat="1" x14ac:dyDescent="0.15">
      <c r="A149" s="126"/>
      <c r="B149" s="14">
        <v>70</v>
      </c>
      <c r="C149" s="15">
        <v>17.552524667005812</v>
      </c>
      <c r="D149" s="16">
        <v>17.222124818539967</v>
      </c>
      <c r="E149" s="16">
        <v>17.882924515471657</v>
      </c>
      <c r="F149" s="15">
        <v>14.840017676906768</v>
      </c>
      <c r="G149" s="16">
        <v>14.531969357970542</v>
      </c>
      <c r="H149" s="16">
        <v>15.148065995842995</v>
      </c>
      <c r="I149" s="17">
        <v>84.546342810741905</v>
      </c>
      <c r="J149" s="15">
        <v>2.7125069900990444</v>
      </c>
      <c r="K149" s="16">
        <v>2.5160088749623437</v>
      </c>
      <c r="L149" s="16">
        <v>2.9090051052357451</v>
      </c>
      <c r="M149" s="17">
        <v>15.453657189258097</v>
      </c>
    </row>
    <row r="150" spans="1:13" s="7" customFormat="1" x14ac:dyDescent="0.15">
      <c r="A150" s="126"/>
      <c r="B150" s="14">
        <v>75</v>
      </c>
      <c r="C150" s="15">
        <v>13.641357824536641</v>
      </c>
      <c r="D150" s="16">
        <v>13.352164836078746</v>
      </c>
      <c r="E150" s="16">
        <v>13.930550812994536</v>
      </c>
      <c r="F150" s="15">
        <v>10.919209326348959</v>
      </c>
      <c r="G150" s="16">
        <v>10.639032591054681</v>
      </c>
      <c r="H150" s="16">
        <v>11.199386061643237</v>
      </c>
      <c r="I150" s="17">
        <v>80.044886050189461</v>
      </c>
      <c r="J150" s="15">
        <v>2.7221484981876811</v>
      </c>
      <c r="K150" s="16">
        <v>2.5197958258068938</v>
      </c>
      <c r="L150" s="16">
        <v>2.9245011705684685</v>
      </c>
      <c r="M150" s="17">
        <v>19.955113949810528</v>
      </c>
    </row>
    <row r="151" spans="1:13" s="7" customFormat="1" x14ac:dyDescent="0.15">
      <c r="A151" s="126"/>
      <c r="B151" s="14">
        <v>80</v>
      </c>
      <c r="C151" s="15">
        <v>10.080752149688102</v>
      </c>
      <c r="D151" s="16">
        <v>9.8522685691934146</v>
      </c>
      <c r="E151" s="16">
        <v>10.30923573018279</v>
      </c>
      <c r="F151" s="15">
        <v>7.3431908939357671</v>
      </c>
      <c r="G151" s="16">
        <v>7.0912403918763136</v>
      </c>
      <c r="H151" s="16">
        <v>7.5951413959952205</v>
      </c>
      <c r="I151" s="17">
        <v>72.843680559718607</v>
      </c>
      <c r="J151" s="15">
        <v>2.7375612557523361</v>
      </c>
      <c r="K151" s="16">
        <v>2.5262044045697505</v>
      </c>
      <c r="L151" s="16">
        <v>2.9489181069349217</v>
      </c>
      <c r="M151" s="17">
        <v>27.156319440281408</v>
      </c>
    </row>
    <row r="152" spans="1:13" s="7" customFormat="1" x14ac:dyDescent="0.15">
      <c r="A152" s="127"/>
      <c r="B152" s="18">
        <v>85</v>
      </c>
      <c r="C152" s="19">
        <v>7.1594575279607993</v>
      </c>
      <c r="D152" s="20">
        <v>6.6089522863929133</v>
      </c>
      <c r="E152" s="20">
        <v>7.7099627695286852</v>
      </c>
      <c r="F152" s="19">
        <v>4.4589265892206527</v>
      </c>
      <c r="G152" s="20">
        <v>4.0498495049378205</v>
      </c>
      <c r="H152" s="20">
        <v>4.8680036735034848</v>
      </c>
      <c r="I152" s="21">
        <v>62.280229637603171</v>
      </c>
      <c r="J152" s="19">
        <v>2.7005309387401466</v>
      </c>
      <c r="K152" s="20">
        <v>2.3957160600545397</v>
      </c>
      <c r="L152" s="20">
        <v>3.0053458174257535</v>
      </c>
      <c r="M152" s="21">
        <v>37.719770362396829</v>
      </c>
    </row>
    <row r="153" spans="1:13" s="7" customFormat="1" x14ac:dyDescent="0.15">
      <c r="A153" s="125" t="s">
        <v>41</v>
      </c>
      <c r="B153" s="10">
        <v>65</v>
      </c>
      <c r="C153" s="11">
        <v>23.146125109740314</v>
      </c>
      <c r="D153" s="12">
        <v>22.807657964288111</v>
      </c>
      <c r="E153" s="12">
        <v>23.484592255192517</v>
      </c>
      <c r="F153" s="11">
        <v>20.423463796887336</v>
      </c>
      <c r="G153" s="12">
        <v>20.104571015772457</v>
      </c>
      <c r="H153" s="12">
        <v>20.742356578002216</v>
      </c>
      <c r="I153" s="13">
        <v>88.237075104604727</v>
      </c>
      <c r="J153" s="11">
        <v>2.7226613128529755</v>
      </c>
      <c r="K153" s="12">
        <v>2.5325163020123576</v>
      </c>
      <c r="L153" s="12">
        <v>2.9128063236935935</v>
      </c>
      <c r="M153" s="13">
        <v>11.762924895395255</v>
      </c>
    </row>
    <row r="154" spans="1:13" s="7" customFormat="1" x14ac:dyDescent="0.15">
      <c r="A154" s="126"/>
      <c r="B154" s="14">
        <v>70</v>
      </c>
      <c r="C154" s="15">
        <v>18.672150386879721</v>
      </c>
      <c r="D154" s="16">
        <v>18.361830265351365</v>
      </c>
      <c r="E154" s="16">
        <v>18.982470508408078</v>
      </c>
      <c r="F154" s="15">
        <v>15.916900784918461</v>
      </c>
      <c r="G154" s="16">
        <v>15.619692917484874</v>
      </c>
      <c r="H154" s="16">
        <v>16.214108652352046</v>
      </c>
      <c r="I154" s="17">
        <v>85.244069135725894</v>
      </c>
      <c r="J154" s="15">
        <v>2.7552496019612596</v>
      </c>
      <c r="K154" s="16">
        <v>2.5623577573532934</v>
      </c>
      <c r="L154" s="16">
        <v>2.9481414465692257</v>
      </c>
      <c r="M154" s="17">
        <v>14.755930864274095</v>
      </c>
    </row>
    <row r="155" spans="1:13" s="7" customFormat="1" x14ac:dyDescent="0.15">
      <c r="A155" s="126"/>
      <c r="B155" s="14">
        <v>75</v>
      </c>
      <c r="C155" s="15">
        <v>14.424636968495244</v>
      </c>
      <c r="D155" s="16">
        <v>14.151113986486978</v>
      </c>
      <c r="E155" s="16">
        <v>14.698159950503511</v>
      </c>
      <c r="F155" s="15">
        <v>11.679677556051249</v>
      </c>
      <c r="G155" s="16">
        <v>11.407853529703564</v>
      </c>
      <c r="H155" s="16">
        <v>11.951501582398935</v>
      </c>
      <c r="I155" s="17">
        <v>80.970339715035848</v>
      </c>
      <c r="J155" s="15">
        <v>2.7449594124439929</v>
      </c>
      <c r="K155" s="16">
        <v>2.5493486197956807</v>
      </c>
      <c r="L155" s="16">
        <v>2.940570205092305</v>
      </c>
      <c r="M155" s="17">
        <v>19.029660284964127</v>
      </c>
    </row>
    <row r="156" spans="1:13" s="7" customFormat="1" x14ac:dyDescent="0.15">
      <c r="A156" s="126"/>
      <c r="B156" s="14">
        <v>80</v>
      </c>
      <c r="C156" s="15">
        <v>10.597847422083351</v>
      </c>
      <c r="D156" s="16">
        <v>10.375143942083058</v>
      </c>
      <c r="E156" s="16">
        <v>10.820550902083644</v>
      </c>
      <c r="F156" s="15">
        <v>7.9046137982305833</v>
      </c>
      <c r="G156" s="16">
        <v>7.6586844857857832</v>
      </c>
      <c r="H156" s="16">
        <v>8.1505431106753825</v>
      </c>
      <c r="I156" s="17">
        <v>74.586974914917903</v>
      </c>
      <c r="J156" s="15">
        <v>2.693233623852767</v>
      </c>
      <c r="K156" s="16">
        <v>2.4925147304928359</v>
      </c>
      <c r="L156" s="16">
        <v>2.8939525172126981</v>
      </c>
      <c r="M156" s="17">
        <v>25.413025085082086</v>
      </c>
    </row>
    <row r="157" spans="1:13" s="7" customFormat="1" x14ac:dyDescent="0.15">
      <c r="A157" s="127"/>
      <c r="B157" s="18">
        <v>85</v>
      </c>
      <c r="C157" s="19">
        <v>7.6374655909999678</v>
      </c>
      <c r="D157" s="20">
        <v>7.0854117741011224</v>
      </c>
      <c r="E157" s="20">
        <v>8.1895194078988123</v>
      </c>
      <c r="F157" s="19">
        <v>4.9957012732249275</v>
      </c>
      <c r="G157" s="20">
        <v>4.5775768301281117</v>
      </c>
      <c r="H157" s="20">
        <v>5.4138257163217434</v>
      </c>
      <c r="I157" s="21">
        <v>65.410458661992394</v>
      </c>
      <c r="J157" s="19">
        <v>2.6417643177750398</v>
      </c>
      <c r="K157" s="20">
        <v>2.3573400410264522</v>
      </c>
      <c r="L157" s="20">
        <v>2.9261885945236275</v>
      </c>
      <c r="M157" s="21">
        <v>34.589541338007592</v>
      </c>
    </row>
    <row r="158" spans="1:13" s="7" customFormat="1" x14ac:dyDescent="0.15">
      <c r="A158" s="125" t="s">
        <v>42</v>
      </c>
      <c r="B158" s="10">
        <v>65</v>
      </c>
      <c r="C158" s="11">
        <v>23.288611211390737</v>
      </c>
      <c r="D158" s="12">
        <v>22.855377876394432</v>
      </c>
      <c r="E158" s="12">
        <v>23.721844546387043</v>
      </c>
      <c r="F158" s="11">
        <v>19.34009809026648</v>
      </c>
      <c r="G158" s="12">
        <v>18.931214048314473</v>
      </c>
      <c r="H158" s="12">
        <v>19.748982132218487</v>
      </c>
      <c r="I158" s="13">
        <v>83.045304482591931</v>
      </c>
      <c r="J158" s="11">
        <v>3.9485131211242597</v>
      </c>
      <c r="K158" s="12">
        <v>3.6370883964325089</v>
      </c>
      <c r="L158" s="12">
        <v>4.2599378458160109</v>
      </c>
      <c r="M158" s="13">
        <v>16.954695517408076</v>
      </c>
    </row>
    <row r="159" spans="1:13" s="7" customFormat="1" x14ac:dyDescent="0.15">
      <c r="A159" s="126"/>
      <c r="B159" s="14">
        <v>70</v>
      </c>
      <c r="C159" s="15">
        <v>18.873858998232308</v>
      </c>
      <c r="D159" s="16">
        <v>18.461891520341272</v>
      </c>
      <c r="E159" s="16">
        <v>19.285826476123344</v>
      </c>
      <c r="F159" s="15">
        <v>14.88616953353384</v>
      </c>
      <c r="G159" s="16">
        <v>14.489804803936767</v>
      </c>
      <c r="H159" s="16">
        <v>15.282534263130913</v>
      </c>
      <c r="I159" s="17">
        <v>78.871891195796536</v>
      </c>
      <c r="J159" s="15">
        <v>3.9876894646984669</v>
      </c>
      <c r="K159" s="16">
        <v>3.6703264011144814</v>
      </c>
      <c r="L159" s="16">
        <v>4.3050525282824523</v>
      </c>
      <c r="M159" s="17">
        <v>21.128108804203457</v>
      </c>
    </row>
    <row r="160" spans="1:13" s="7" customFormat="1" x14ac:dyDescent="0.15">
      <c r="A160" s="126"/>
      <c r="B160" s="14">
        <v>75</v>
      </c>
      <c r="C160" s="15">
        <v>14.691142653099035</v>
      </c>
      <c r="D160" s="16">
        <v>14.321740608888149</v>
      </c>
      <c r="E160" s="16">
        <v>15.060544697309922</v>
      </c>
      <c r="F160" s="15">
        <v>10.683165718547501</v>
      </c>
      <c r="G160" s="16">
        <v>10.307825708857081</v>
      </c>
      <c r="H160" s="16">
        <v>11.058505728237922</v>
      </c>
      <c r="I160" s="17">
        <v>72.718412521124975</v>
      </c>
      <c r="J160" s="15">
        <v>4.0079769345515315</v>
      </c>
      <c r="K160" s="16">
        <v>3.6839315712302638</v>
      </c>
      <c r="L160" s="16">
        <v>4.3320222978727987</v>
      </c>
      <c r="M160" s="17">
        <v>27.281587478875004</v>
      </c>
    </row>
    <row r="161" spans="1:13" s="7" customFormat="1" x14ac:dyDescent="0.15">
      <c r="A161" s="126"/>
      <c r="B161" s="14">
        <v>80</v>
      </c>
      <c r="C161" s="15">
        <v>10.804831928524807</v>
      </c>
      <c r="D161" s="16">
        <v>10.507121988399915</v>
      </c>
      <c r="E161" s="16">
        <v>11.1025418686497</v>
      </c>
      <c r="F161" s="15">
        <v>6.9277015799443156</v>
      </c>
      <c r="G161" s="16">
        <v>6.5789061333912748</v>
      </c>
      <c r="H161" s="16">
        <v>7.2764970264973563</v>
      </c>
      <c r="I161" s="17">
        <v>64.116699137680712</v>
      </c>
      <c r="J161" s="15">
        <v>3.8771303485804922</v>
      </c>
      <c r="K161" s="16">
        <v>3.5506084553257646</v>
      </c>
      <c r="L161" s="16">
        <v>4.2036522418352202</v>
      </c>
      <c r="M161" s="17">
        <v>35.883300862319288</v>
      </c>
    </row>
    <row r="162" spans="1:13" s="7" customFormat="1" x14ac:dyDescent="0.15">
      <c r="A162" s="127"/>
      <c r="B162" s="18">
        <v>85</v>
      </c>
      <c r="C162" s="19">
        <v>7.5448080236533706</v>
      </c>
      <c r="D162" s="20">
        <v>6.7535697075946155</v>
      </c>
      <c r="E162" s="20">
        <v>8.3360463397121265</v>
      </c>
      <c r="F162" s="19">
        <v>3.8998022711379057</v>
      </c>
      <c r="G162" s="20">
        <v>3.3804588316358091</v>
      </c>
      <c r="H162" s="20">
        <v>4.4191457106400023</v>
      </c>
      <c r="I162" s="21">
        <v>51.688555347091935</v>
      </c>
      <c r="J162" s="19">
        <v>3.6450057525154653</v>
      </c>
      <c r="K162" s="20">
        <v>3.1464328551117307</v>
      </c>
      <c r="L162" s="20">
        <v>4.1435786499192</v>
      </c>
      <c r="M162" s="21">
        <v>48.311444652908072</v>
      </c>
    </row>
    <row r="163" spans="1:13" s="7" customFormat="1" x14ac:dyDescent="0.15">
      <c r="A163" s="125" t="s">
        <v>43</v>
      </c>
      <c r="B163" s="10">
        <v>65</v>
      </c>
      <c r="C163" s="11">
        <v>21.755504453055625</v>
      </c>
      <c r="D163" s="12">
        <v>21.295889307176111</v>
      </c>
      <c r="E163" s="12">
        <v>22.215119598935139</v>
      </c>
      <c r="F163" s="11">
        <v>19.27112954977494</v>
      </c>
      <c r="G163" s="12">
        <v>18.847681356857517</v>
      </c>
      <c r="H163" s="12">
        <v>19.694577742692363</v>
      </c>
      <c r="I163" s="13">
        <v>88.580476685146465</v>
      </c>
      <c r="J163" s="11">
        <v>2.4843749032806843</v>
      </c>
      <c r="K163" s="12">
        <v>2.2435690960355688</v>
      </c>
      <c r="L163" s="12">
        <v>2.7251807105257999</v>
      </c>
      <c r="M163" s="13">
        <v>11.419523314853526</v>
      </c>
    </row>
    <row r="164" spans="1:13" s="7" customFormat="1" x14ac:dyDescent="0.15">
      <c r="A164" s="126"/>
      <c r="B164" s="14">
        <v>70</v>
      </c>
      <c r="C164" s="15">
        <v>17.417758028516381</v>
      </c>
      <c r="D164" s="16">
        <v>16.984819658744374</v>
      </c>
      <c r="E164" s="16">
        <v>17.850696398288388</v>
      </c>
      <c r="F164" s="15">
        <v>14.90516910310193</v>
      </c>
      <c r="G164" s="16">
        <v>14.503034595376349</v>
      </c>
      <c r="H164" s="16">
        <v>15.30730361082751</v>
      </c>
      <c r="I164" s="17">
        <v>85.57455602896286</v>
      </c>
      <c r="J164" s="15">
        <v>2.5125889254144509</v>
      </c>
      <c r="K164" s="16">
        <v>2.2664481273020813</v>
      </c>
      <c r="L164" s="16">
        <v>2.7587297235268204</v>
      </c>
      <c r="M164" s="17">
        <v>14.425443971037124</v>
      </c>
    </row>
    <row r="165" spans="1:13" s="7" customFormat="1" x14ac:dyDescent="0.15">
      <c r="A165" s="126"/>
      <c r="B165" s="14">
        <v>75</v>
      </c>
      <c r="C165" s="15">
        <v>13.457179679431716</v>
      </c>
      <c r="D165" s="16">
        <v>13.075809869395195</v>
      </c>
      <c r="E165" s="16">
        <v>13.838549489468237</v>
      </c>
      <c r="F165" s="15">
        <v>10.888296662005638</v>
      </c>
      <c r="G165" s="16">
        <v>10.52128582255213</v>
      </c>
      <c r="H165" s="16">
        <v>11.255307501459146</v>
      </c>
      <c r="I165" s="17">
        <v>80.910687984998646</v>
      </c>
      <c r="J165" s="15">
        <v>2.5688830174260771</v>
      </c>
      <c r="K165" s="16">
        <v>2.3138077529522958</v>
      </c>
      <c r="L165" s="16">
        <v>2.8239582818998583</v>
      </c>
      <c r="M165" s="17">
        <v>19.089312015001337</v>
      </c>
    </row>
    <row r="166" spans="1:13" s="7" customFormat="1" x14ac:dyDescent="0.15">
      <c r="A166" s="126"/>
      <c r="B166" s="14">
        <v>80</v>
      </c>
      <c r="C166" s="15">
        <v>9.8870867600656123</v>
      </c>
      <c r="D166" s="16">
        <v>9.5758637965534916</v>
      </c>
      <c r="E166" s="16">
        <v>10.198309723577733</v>
      </c>
      <c r="F166" s="15">
        <v>7.3469508417279652</v>
      </c>
      <c r="G166" s="16">
        <v>7.0158565141979832</v>
      </c>
      <c r="H166" s="16">
        <v>7.6780451692579472</v>
      </c>
      <c r="I166" s="17">
        <v>74.308550334590265</v>
      </c>
      <c r="J166" s="15">
        <v>2.5401359183376466</v>
      </c>
      <c r="K166" s="16">
        <v>2.275111227285215</v>
      </c>
      <c r="L166" s="16">
        <v>2.8051606093900783</v>
      </c>
      <c r="M166" s="17">
        <v>25.691449665409731</v>
      </c>
    </row>
    <row r="167" spans="1:13" s="7" customFormat="1" x14ac:dyDescent="0.15">
      <c r="A167" s="127"/>
      <c r="B167" s="18">
        <v>85</v>
      </c>
      <c r="C167" s="19">
        <v>7.053755739656153</v>
      </c>
      <c r="D167" s="20">
        <v>6.3651975038949526</v>
      </c>
      <c r="E167" s="20">
        <v>7.7423139754173533</v>
      </c>
      <c r="F167" s="19">
        <v>4.6295339394754746</v>
      </c>
      <c r="G167" s="20">
        <v>4.1017432892810488</v>
      </c>
      <c r="H167" s="20">
        <v>5.1573245896699005</v>
      </c>
      <c r="I167" s="21">
        <v>65.632183908045974</v>
      </c>
      <c r="J167" s="19">
        <v>2.4242218001806775</v>
      </c>
      <c r="K167" s="20">
        <v>2.0632028088965328</v>
      </c>
      <c r="L167" s="20">
        <v>2.7852407914648221</v>
      </c>
      <c r="M167" s="21">
        <v>34.367816091954019</v>
      </c>
    </row>
    <row r="168" spans="1:13" s="7" customFormat="1" x14ac:dyDescent="0.15">
      <c r="A168" s="125" t="s">
        <v>44</v>
      </c>
      <c r="B168" s="10">
        <v>65</v>
      </c>
      <c r="C168" s="11">
        <v>23.278046330719661</v>
      </c>
      <c r="D168" s="12">
        <v>22.961972772236486</v>
      </c>
      <c r="E168" s="12">
        <v>23.594119889202837</v>
      </c>
      <c r="F168" s="11">
        <v>20.274819197434798</v>
      </c>
      <c r="G168" s="12">
        <v>19.985756854139677</v>
      </c>
      <c r="H168" s="12">
        <v>20.56388154072992</v>
      </c>
      <c r="I168" s="13">
        <v>87.098457101524232</v>
      </c>
      <c r="J168" s="11">
        <v>3.003227133284859</v>
      </c>
      <c r="K168" s="12">
        <v>2.8368842726821772</v>
      </c>
      <c r="L168" s="12">
        <v>3.1695699938875408</v>
      </c>
      <c r="M168" s="13">
        <v>12.901542898475757</v>
      </c>
    </row>
    <row r="169" spans="1:13" s="7" customFormat="1" x14ac:dyDescent="0.15">
      <c r="A169" s="126"/>
      <c r="B169" s="14">
        <v>70</v>
      </c>
      <c r="C169" s="15">
        <v>18.816667371156296</v>
      </c>
      <c r="D169" s="16">
        <v>18.532299121169281</v>
      </c>
      <c r="E169" s="16">
        <v>19.101035621143311</v>
      </c>
      <c r="F169" s="15">
        <v>15.808063153856756</v>
      </c>
      <c r="G169" s="16">
        <v>15.544628000852004</v>
      </c>
      <c r="H169" s="16">
        <v>16.071498306861507</v>
      </c>
      <c r="I169" s="17">
        <v>84.010961356996873</v>
      </c>
      <c r="J169" s="15">
        <v>3.0086042172995375</v>
      </c>
      <c r="K169" s="16">
        <v>2.8416494095461733</v>
      </c>
      <c r="L169" s="16">
        <v>3.1755590250529018</v>
      </c>
      <c r="M169" s="17">
        <v>15.989038643003109</v>
      </c>
    </row>
    <row r="170" spans="1:13" s="7" customFormat="1" x14ac:dyDescent="0.15">
      <c r="A170" s="126"/>
      <c r="B170" s="14">
        <v>75</v>
      </c>
      <c r="C170" s="15">
        <v>14.711388110321231</v>
      </c>
      <c r="D170" s="16">
        <v>14.471985909629169</v>
      </c>
      <c r="E170" s="16">
        <v>14.950790311013293</v>
      </c>
      <c r="F170" s="15">
        <v>11.701739972206068</v>
      </c>
      <c r="G170" s="16">
        <v>11.470127018646957</v>
      </c>
      <c r="H170" s="16">
        <v>11.933352925765179</v>
      </c>
      <c r="I170" s="17">
        <v>79.542051942714707</v>
      </c>
      <c r="J170" s="15">
        <v>3.0096481381151596</v>
      </c>
      <c r="K170" s="16">
        <v>2.8415169797838091</v>
      </c>
      <c r="L170" s="16">
        <v>3.1777792964465101</v>
      </c>
      <c r="M170" s="17">
        <v>20.457948057285279</v>
      </c>
    </row>
    <row r="171" spans="1:13" s="7" customFormat="1" x14ac:dyDescent="0.15">
      <c r="A171" s="126"/>
      <c r="B171" s="14">
        <v>80</v>
      </c>
      <c r="C171" s="15">
        <v>10.904974056965239</v>
      </c>
      <c r="D171" s="16">
        <v>10.718673856335704</v>
      </c>
      <c r="E171" s="16">
        <v>11.091274257594774</v>
      </c>
      <c r="F171" s="15">
        <v>7.8844347945184596</v>
      </c>
      <c r="G171" s="16">
        <v>7.679925570957411</v>
      </c>
      <c r="H171" s="16">
        <v>8.0889440180795074</v>
      </c>
      <c r="I171" s="17">
        <v>72.301270533353573</v>
      </c>
      <c r="J171" s="15">
        <v>3.0205392624467806</v>
      </c>
      <c r="K171" s="16">
        <v>2.8495843740854525</v>
      </c>
      <c r="L171" s="16">
        <v>3.1914941508081087</v>
      </c>
      <c r="M171" s="17">
        <v>27.698729466646444</v>
      </c>
    </row>
    <row r="172" spans="1:13" s="7" customFormat="1" x14ac:dyDescent="0.15">
      <c r="A172" s="127"/>
      <c r="B172" s="18">
        <v>85</v>
      </c>
      <c r="C172" s="19">
        <v>7.8487697652854562</v>
      </c>
      <c r="D172" s="20">
        <v>7.3961506581536849</v>
      </c>
      <c r="E172" s="20">
        <v>8.3013888724172276</v>
      </c>
      <c r="F172" s="19">
        <v>4.9672656644307924</v>
      </c>
      <c r="G172" s="20">
        <v>4.6327442662525948</v>
      </c>
      <c r="H172" s="20">
        <v>5.30178706260899</v>
      </c>
      <c r="I172" s="21">
        <v>63.287187839305091</v>
      </c>
      <c r="J172" s="19">
        <v>2.8815041008546634</v>
      </c>
      <c r="K172" s="20">
        <v>2.6417892245332069</v>
      </c>
      <c r="L172" s="20">
        <v>3.1212189771761198</v>
      </c>
      <c r="M172" s="21">
        <v>36.712812160694895</v>
      </c>
    </row>
    <row r="173" spans="1:13" s="7" customFormat="1" x14ac:dyDescent="0.15">
      <c r="A173" s="125" t="s">
        <v>45</v>
      </c>
      <c r="B173" s="10">
        <v>65</v>
      </c>
      <c r="C173" s="11">
        <v>22.766681880288726</v>
      </c>
      <c r="D173" s="12">
        <v>22.405330775732459</v>
      </c>
      <c r="E173" s="12">
        <v>23.128032984844992</v>
      </c>
      <c r="F173" s="11">
        <v>20.218951680381974</v>
      </c>
      <c r="G173" s="12">
        <v>19.879989545208762</v>
      </c>
      <c r="H173" s="12">
        <v>20.557913815555185</v>
      </c>
      <c r="I173" s="13">
        <v>88.809391665842341</v>
      </c>
      <c r="J173" s="11">
        <v>2.5477301999067534</v>
      </c>
      <c r="K173" s="12">
        <v>2.362461998202444</v>
      </c>
      <c r="L173" s="12">
        <v>2.7329984016110629</v>
      </c>
      <c r="M173" s="13">
        <v>11.190608334157666</v>
      </c>
    </row>
    <row r="174" spans="1:13" s="7" customFormat="1" x14ac:dyDescent="0.15">
      <c r="A174" s="126"/>
      <c r="B174" s="14">
        <v>70</v>
      </c>
      <c r="C174" s="15">
        <v>18.446762654648143</v>
      </c>
      <c r="D174" s="16">
        <v>18.137192331385084</v>
      </c>
      <c r="E174" s="16">
        <v>18.756332977911203</v>
      </c>
      <c r="F174" s="15">
        <v>15.874738909930761</v>
      </c>
      <c r="G174" s="16">
        <v>15.577435815951009</v>
      </c>
      <c r="H174" s="16">
        <v>16.172042003910512</v>
      </c>
      <c r="I174" s="17">
        <v>86.057045385850969</v>
      </c>
      <c r="J174" s="15">
        <v>2.5720237447173839</v>
      </c>
      <c r="K174" s="16">
        <v>2.3848182531781705</v>
      </c>
      <c r="L174" s="16">
        <v>2.7592292362565973</v>
      </c>
      <c r="M174" s="17">
        <v>13.942954614149034</v>
      </c>
    </row>
    <row r="175" spans="1:13" s="7" customFormat="1" x14ac:dyDescent="0.15">
      <c r="A175" s="126"/>
      <c r="B175" s="14">
        <v>75</v>
      </c>
      <c r="C175" s="15">
        <v>14.198331200751973</v>
      </c>
      <c r="D175" s="16">
        <v>13.935421647597881</v>
      </c>
      <c r="E175" s="16">
        <v>14.461240753906065</v>
      </c>
      <c r="F175" s="15">
        <v>11.615858326779822</v>
      </c>
      <c r="G175" s="16">
        <v>11.351350615264215</v>
      </c>
      <c r="H175" s="16">
        <v>11.880366038295429</v>
      </c>
      <c r="I175" s="17">
        <v>81.811433770220987</v>
      </c>
      <c r="J175" s="15">
        <v>2.5824728739721499</v>
      </c>
      <c r="K175" s="16">
        <v>2.3928371131756592</v>
      </c>
      <c r="L175" s="16">
        <v>2.7721086347686406</v>
      </c>
      <c r="M175" s="17">
        <v>18.18856622977901</v>
      </c>
    </row>
    <row r="176" spans="1:13" s="7" customFormat="1" x14ac:dyDescent="0.15">
      <c r="A176" s="126"/>
      <c r="B176" s="14">
        <v>80</v>
      </c>
      <c r="C176" s="15">
        <v>10.319746786976363</v>
      </c>
      <c r="D176" s="16">
        <v>10.115951884581532</v>
      </c>
      <c r="E176" s="16">
        <v>10.523541689371195</v>
      </c>
      <c r="F176" s="15">
        <v>7.7413349643919211</v>
      </c>
      <c r="G176" s="16">
        <v>7.5069238280710335</v>
      </c>
      <c r="H176" s="16">
        <v>7.9757461007128088</v>
      </c>
      <c r="I176" s="17">
        <v>75.014776274952538</v>
      </c>
      <c r="J176" s="15">
        <v>2.5784118225844419</v>
      </c>
      <c r="K176" s="16">
        <v>2.3837185394787044</v>
      </c>
      <c r="L176" s="16">
        <v>2.7731051056901794</v>
      </c>
      <c r="M176" s="17">
        <v>24.985223725047465</v>
      </c>
    </row>
    <row r="177" spans="1:13" s="7" customFormat="1" x14ac:dyDescent="0.15">
      <c r="A177" s="127"/>
      <c r="B177" s="18">
        <v>85</v>
      </c>
      <c r="C177" s="19">
        <v>7.0432381314798427</v>
      </c>
      <c r="D177" s="20">
        <v>6.5473698963651819</v>
      </c>
      <c r="E177" s="20">
        <v>7.5391063665945035</v>
      </c>
      <c r="F177" s="19">
        <v>4.5755979071421198</v>
      </c>
      <c r="G177" s="20">
        <v>4.1960627604017331</v>
      </c>
      <c r="H177" s="20">
        <v>4.9551330538825065</v>
      </c>
      <c r="I177" s="21">
        <v>64.964407304240169</v>
      </c>
      <c r="J177" s="19">
        <v>2.4676402243377225</v>
      </c>
      <c r="K177" s="20">
        <v>2.2022040360537631</v>
      </c>
      <c r="L177" s="20">
        <v>2.7330764126216818</v>
      </c>
      <c r="M177" s="21">
        <v>35.035592695759824</v>
      </c>
    </row>
    <row r="178" spans="1:13" s="7" customFormat="1" x14ac:dyDescent="0.15">
      <c r="A178" s="125" t="s">
        <v>46</v>
      </c>
      <c r="B178" s="10">
        <v>65</v>
      </c>
      <c r="C178" s="11">
        <v>23.100730028364705</v>
      </c>
      <c r="D178" s="12">
        <v>22.843782582785046</v>
      </c>
      <c r="E178" s="12">
        <v>23.357677473944364</v>
      </c>
      <c r="F178" s="11">
        <v>20.726758294742275</v>
      </c>
      <c r="G178" s="12">
        <v>20.482281399495726</v>
      </c>
      <c r="H178" s="12">
        <v>20.971235189988825</v>
      </c>
      <c r="I178" s="13">
        <v>89.723390859477163</v>
      </c>
      <c r="J178" s="11">
        <v>2.3739717336224349</v>
      </c>
      <c r="K178" s="12">
        <v>2.2425320832586157</v>
      </c>
      <c r="L178" s="12">
        <v>2.505411383986254</v>
      </c>
      <c r="M178" s="13">
        <v>10.276609140522854</v>
      </c>
    </row>
    <row r="179" spans="1:13" s="7" customFormat="1" x14ac:dyDescent="0.15">
      <c r="A179" s="126"/>
      <c r="B179" s="14">
        <v>70</v>
      </c>
      <c r="C179" s="15">
        <v>18.706963070067591</v>
      </c>
      <c r="D179" s="16">
        <v>18.477863208047918</v>
      </c>
      <c r="E179" s="16">
        <v>18.936062932087264</v>
      </c>
      <c r="F179" s="15">
        <v>16.318970330200269</v>
      </c>
      <c r="G179" s="16">
        <v>16.097012854093219</v>
      </c>
      <c r="H179" s="16">
        <v>16.54092780630732</v>
      </c>
      <c r="I179" s="17">
        <v>87.234738578768713</v>
      </c>
      <c r="J179" s="15">
        <v>2.3879927398673235</v>
      </c>
      <c r="K179" s="16">
        <v>2.2549399887687458</v>
      </c>
      <c r="L179" s="16">
        <v>2.5210454909659012</v>
      </c>
      <c r="M179" s="17">
        <v>12.765261421231294</v>
      </c>
    </row>
    <row r="180" spans="1:13" s="7" customFormat="1" x14ac:dyDescent="0.15">
      <c r="A180" s="126"/>
      <c r="B180" s="14">
        <v>75</v>
      </c>
      <c r="C180" s="15">
        <v>14.586808536662705</v>
      </c>
      <c r="D180" s="16">
        <v>14.392090038343499</v>
      </c>
      <c r="E180" s="16">
        <v>14.781527034981911</v>
      </c>
      <c r="F180" s="15">
        <v>12.175288958139729</v>
      </c>
      <c r="G180" s="16">
        <v>11.977429577309996</v>
      </c>
      <c r="H180" s="16">
        <v>12.373148338969463</v>
      </c>
      <c r="I180" s="17">
        <v>83.467805363580212</v>
      </c>
      <c r="J180" s="15">
        <v>2.4115195785229742</v>
      </c>
      <c r="K180" s="16">
        <v>2.275341012284001</v>
      </c>
      <c r="L180" s="16">
        <v>2.5476981447619473</v>
      </c>
      <c r="M180" s="17">
        <v>16.532194636419778</v>
      </c>
    </row>
    <row r="181" spans="1:13" s="7" customFormat="1" x14ac:dyDescent="0.15">
      <c r="A181" s="126"/>
      <c r="B181" s="14">
        <v>80</v>
      </c>
      <c r="C181" s="15">
        <v>10.809969823232525</v>
      </c>
      <c r="D181" s="16">
        <v>10.659169887827316</v>
      </c>
      <c r="E181" s="16">
        <v>10.960769758637733</v>
      </c>
      <c r="F181" s="15">
        <v>8.384275317662274</v>
      </c>
      <c r="G181" s="16">
        <v>8.2087428453415203</v>
      </c>
      <c r="H181" s="16">
        <v>8.5598077899830276</v>
      </c>
      <c r="I181" s="17">
        <v>77.560580230695862</v>
      </c>
      <c r="J181" s="15">
        <v>2.425694505570251</v>
      </c>
      <c r="K181" s="16">
        <v>2.2839110437299879</v>
      </c>
      <c r="L181" s="16">
        <v>2.5674779674105142</v>
      </c>
      <c r="M181" s="17">
        <v>22.439419769304141</v>
      </c>
    </row>
    <row r="182" spans="1:13" s="7" customFormat="1" x14ac:dyDescent="0.15">
      <c r="A182" s="127"/>
      <c r="B182" s="18">
        <v>85</v>
      </c>
      <c r="C182" s="19">
        <v>7.5837645051874434</v>
      </c>
      <c r="D182" s="20">
        <v>7.1859466012162034</v>
      </c>
      <c r="E182" s="20">
        <v>7.9815824091586833</v>
      </c>
      <c r="F182" s="19">
        <v>5.2118096296348808</v>
      </c>
      <c r="G182" s="20">
        <v>4.8998381002757361</v>
      </c>
      <c r="H182" s="20">
        <v>5.5237811589940256</v>
      </c>
      <c r="I182" s="21">
        <v>68.723252496433673</v>
      </c>
      <c r="J182" s="19">
        <v>2.371954875552563</v>
      </c>
      <c r="K182" s="20">
        <v>2.1768555698917886</v>
      </c>
      <c r="L182" s="20">
        <v>2.5670541812133374</v>
      </c>
      <c r="M182" s="21">
        <v>31.276747503566327</v>
      </c>
    </row>
    <row r="183" spans="1:13" s="7" customFormat="1" x14ac:dyDescent="0.15">
      <c r="A183" s="125" t="s">
        <v>47</v>
      </c>
      <c r="B183" s="10">
        <v>65</v>
      </c>
      <c r="C183" s="11">
        <v>22.514145094063842</v>
      </c>
      <c r="D183" s="12">
        <v>22.182388619285312</v>
      </c>
      <c r="E183" s="12">
        <v>22.845901568842372</v>
      </c>
      <c r="F183" s="11">
        <v>19.805667521511609</v>
      </c>
      <c r="G183" s="12">
        <v>19.498252669195345</v>
      </c>
      <c r="H183" s="12">
        <v>20.113082373827872</v>
      </c>
      <c r="I183" s="13">
        <v>87.969884882431714</v>
      </c>
      <c r="J183" s="11">
        <v>2.7084775725522348</v>
      </c>
      <c r="K183" s="12">
        <v>2.5364368429831434</v>
      </c>
      <c r="L183" s="12">
        <v>2.8805183021213261</v>
      </c>
      <c r="M183" s="13">
        <v>12.030115117568295</v>
      </c>
    </row>
    <row r="184" spans="1:13" s="7" customFormat="1" x14ac:dyDescent="0.15">
      <c r="A184" s="126"/>
      <c r="B184" s="14">
        <v>70</v>
      </c>
      <c r="C184" s="15">
        <v>18.292136424860164</v>
      </c>
      <c r="D184" s="16">
        <v>17.999273334684204</v>
      </c>
      <c r="E184" s="16">
        <v>18.584999515036124</v>
      </c>
      <c r="F184" s="15">
        <v>15.536240019119031</v>
      </c>
      <c r="G184" s="16">
        <v>15.259296013161778</v>
      </c>
      <c r="H184" s="16">
        <v>15.813184025076284</v>
      </c>
      <c r="I184" s="17">
        <v>84.933982878043182</v>
      </c>
      <c r="J184" s="15">
        <v>2.7558964057411353</v>
      </c>
      <c r="K184" s="16">
        <v>2.5805176843843274</v>
      </c>
      <c r="L184" s="16">
        <v>2.9312751270979431</v>
      </c>
      <c r="M184" s="17">
        <v>15.066017121956834</v>
      </c>
    </row>
    <row r="185" spans="1:13" s="7" customFormat="1" x14ac:dyDescent="0.15">
      <c r="A185" s="126"/>
      <c r="B185" s="14">
        <v>75</v>
      </c>
      <c r="C185" s="15">
        <v>14.109553812518694</v>
      </c>
      <c r="D185" s="16">
        <v>13.856659356658746</v>
      </c>
      <c r="E185" s="16">
        <v>14.362448268378643</v>
      </c>
      <c r="F185" s="15">
        <v>11.357179233327924</v>
      </c>
      <c r="G185" s="16">
        <v>11.108150656800467</v>
      </c>
      <c r="H185" s="16">
        <v>11.606207809855382</v>
      </c>
      <c r="I185" s="17">
        <v>80.492830490864094</v>
      </c>
      <c r="J185" s="15">
        <v>2.7523745791907697</v>
      </c>
      <c r="K185" s="16">
        <v>2.5748883020830293</v>
      </c>
      <c r="L185" s="16">
        <v>2.92986085629851</v>
      </c>
      <c r="M185" s="17">
        <v>19.507169509135906</v>
      </c>
    </row>
    <row r="186" spans="1:13" s="7" customFormat="1" x14ac:dyDescent="0.15">
      <c r="A186" s="126"/>
      <c r="B186" s="14">
        <v>80</v>
      </c>
      <c r="C186" s="15">
        <v>10.446301202114098</v>
      </c>
      <c r="D186" s="16">
        <v>10.255208633631595</v>
      </c>
      <c r="E186" s="16">
        <v>10.637393770596601</v>
      </c>
      <c r="F186" s="15">
        <v>7.7236557304106057</v>
      </c>
      <c r="G186" s="16">
        <v>7.5059582535120519</v>
      </c>
      <c r="H186" s="16">
        <v>7.9413532073091595</v>
      </c>
      <c r="I186" s="17">
        <v>73.936751209581345</v>
      </c>
      <c r="J186" s="15">
        <v>2.7226454717034927</v>
      </c>
      <c r="K186" s="16">
        <v>2.5408334273971653</v>
      </c>
      <c r="L186" s="16">
        <v>2.9044575160098201</v>
      </c>
      <c r="M186" s="17">
        <v>26.063248790418665</v>
      </c>
    </row>
    <row r="187" spans="1:13" s="7" customFormat="1" x14ac:dyDescent="0.15">
      <c r="A187" s="127"/>
      <c r="B187" s="18">
        <v>85</v>
      </c>
      <c r="C187" s="19">
        <v>7.2082811100376007</v>
      </c>
      <c r="D187" s="20">
        <v>6.7458685826234595</v>
      </c>
      <c r="E187" s="20">
        <v>7.670693637451742</v>
      </c>
      <c r="F187" s="19">
        <v>4.6399832910828298</v>
      </c>
      <c r="G187" s="20">
        <v>4.289571389669911</v>
      </c>
      <c r="H187" s="20">
        <v>4.9903951924957486</v>
      </c>
      <c r="I187" s="21">
        <v>64.370176748817528</v>
      </c>
      <c r="J187" s="19">
        <v>2.5682978189547709</v>
      </c>
      <c r="K187" s="20">
        <v>2.3206401106458281</v>
      </c>
      <c r="L187" s="20">
        <v>2.8159555272637138</v>
      </c>
      <c r="M187" s="21">
        <v>35.629823251182472</v>
      </c>
    </row>
    <row r="188" spans="1:13" s="7" customFormat="1" x14ac:dyDescent="0.15">
      <c r="A188" s="125" t="s">
        <v>48</v>
      </c>
      <c r="B188" s="10">
        <v>65</v>
      </c>
      <c r="C188" s="11">
        <v>23.042757833215273</v>
      </c>
      <c r="D188" s="12">
        <v>22.705601092129296</v>
      </c>
      <c r="E188" s="12">
        <v>23.37991457430125</v>
      </c>
      <c r="F188" s="11">
        <v>19.52438880395291</v>
      </c>
      <c r="G188" s="12">
        <v>19.213808699028625</v>
      </c>
      <c r="H188" s="12">
        <v>19.834968908877194</v>
      </c>
      <c r="I188" s="13">
        <v>84.731128735854838</v>
      </c>
      <c r="J188" s="11">
        <v>3.5183690292623662</v>
      </c>
      <c r="K188" s="12">
        <v>3.3164673093868875</v>
      </c>
      <c r="L188" s="12">
        <v>3.7202707491378448</v>
      </c>
      <c r="M188" s="13">
        <v>15.268871264145167</v>
      </c>
    </row>
    <row r="189" spans="1:13" s="7" customFormat="1" x14ac:dyDescent="0.15">
      <c r="A189" s="126"/>
      <c r="B189" s="14">
        <v>70</v>
      </c>
      <c r="C189" s="15">
        <v>18.667342405624886</v>
      </c>
      <c r="D189" s="16">
        <v>18.369719636790652</v>
      </c>
      <c r="E189" s="16">
        <v>18.96496517445912</v>
      </c>
      <c r="F189" s="15">
        <v>15.102887437412154</v>
      </c>
      <c r="G189" s="16">
        <v>14.820731151109687</v>
      </c>
      <c r="H189" s="16">
        <v>15.38504372371462</v>
      </c>
      <c r="I189" s="17">
        <v>80.905396757822984</v>
      </c>
      <c r="J189" s="15">
        <v>3.5644549682127322</v>
      </c>
      <c r="K189" s="16">
        <v>3.3604881726682549</v>
      </c>
      <c r="L189" s="16">
        <v>3.7684217637572095</v>
      </c>
      <c r="M189" s="17">
        <v>19.094603242177005</v>
      </c>
    </row>
    <row r="190" spans="1:13" s="7" customFormat="1" x14ac:dyDescent="0.15">
      <c r="A190" s="126"/>
      <c r="B190" s="14">
        <v>75</v>
      </c>
      <c r="C190" s="15">
        <v>14.637446488414417</v>
      </c>
      <c r="D190" s="16">
        <v>14.393045309996639</v>
      </c>
      <c r="E190" s="16">
        <v>14.881847666832195</v>
      </c>
      <c r="F190" s="15">
        <v>11.026433100760725</v>
      </c>
      <c r="G190" s="16">
        <v>10.775101724662465</v>
      </c>
      <c r="H190" s="16">
        <v>11.277764476858986</v>
      </c>
      <c r="I190" s="17">
        <v>75.330305114954172</v>
      </c>
      <c r="J190" s="15">
        <v>3.6110133876536934</v>
      </c>
      <c r="K190" s="16">
        <v>3.4038028977011452</v>
      </c>
      <c r="L190" s="16">
        <v>3.8182238776062416</v>
      </c>
      <c r="M190" s="17">
        <v>24.669694885045839</v>
      </c>
    </row>
    <row r="191" spans="1:13" s="7" customFormat="1" x14ac:dyDescent="0.15">
      <c r="A191" s="126"/>
      <c r="B191" s="14">
        <v>80</v>
      </c>
      <c r="C191" s="15">
        <v>10.699512104020124</v>
      </c>
      <c r="D191" s="16">
        <v>10.509374599480834</v>
      </c>
      <c r="E191" s="16">
        <v>10.889649608559415</v>
      </c>
      <c r="F191" s="15">
        <v>7.2064490976972246</v>
      </c>
      <c r="G191" s="16">
        <v>6.9779743114010033</v>
      </c>
      <c r="H191" s="16">
        <v>7.4349238839934459</v>
      </c>
      <c r="I191" s="17">
        <v>67.353062715724661</v>
      </c>
      <c r="J191" s="15">
        <v>3.4930630063228989</v>
      </c>
      <c r="K191" s="16">
        <v>3.2852128336784143</v>
      </c>
      <c r="L191" s="16">
        <v>3.7009131789673835</v>
      </c>
      <c r="M191" s="17">
        <v>32.646937284275339</v>
      </c>
    </row>
    <row r="192" spans="1:13" s="7" customFormat="1" x14ac:dyDescent="0.15">
      <c r="A192" s="127"/>
      <c r="B192" s="18">
        <v>85</v>
      </c>
      <c r="C192" s="19">
        <v>7.3504082155246451</v>
      </c>
      <c r="D192" s="20">
        <v>6.8520472440575029</v>
      </c>
      <c r="E192" s="20">
        <v>7.8487691869917873</v>
      </c>
      <c r="F192" s="19">
        <v>4.1475133959912824</v>
      </c>
      <c r="G192" s="20">
        <v>3.79930299006443</v>
      </c>
      <c r="H192" s="20">
        <v>4.4957238019181354</v>
      </c>
      <c r="I192" s="21">
        <v>56.425619834710751</v>
      </c>
      <c r="J192" s="19">
        <v>3.2028948195333631</v>
      </c>
      <c r="K192" s="20">
        <v>2.9040090924241091</v>
      </c>
      <c r="L192" s="20">
        <v>3.5017805466426171</v>
      </c>
      <c r="M192" s="21">
        <v>43.574380165289256</v>
      </c>
    </row>
    <row r="193" spans="1:13" s="7" customFormat="1" x14ac:dyDescent="0.15">
      <c r="A193" s="125" t="s">
        <v>49</v>
      </c>
      <c r="B193" s="10">
        <v>65</v>
      </c>
      <c r="C193" s="11">
        <v>22.296458329197819</v>
      </c>
      <c r="D193" s="12">
        <v>21.597800038703227</v>
      </c>
      <c r="E193" s="12">
        <v>22.995116619692411</v>
      </c>
      <c r="F193" s="11">
        <v>19.988808015606939</v>
      </c>
      <c r="G193" s="12">
        <v>19.35053703904266</v>
      </c>
      <c r="H193" s="12">
        <v>20.627078992171217</v>
      </c>
      <c r="I193" s="13">
        <v>89.650148559383751</v>
      </c>
      <c r="J193" s="11">
        <v>2.3076503135908775</v>
      </c>
      <c r="K193" s="12">
        <v>1.9591775353788108</v>
      </c>
      <c r="L193" s="12">
        <v>2.6561230918029439</v>
      </c>
      <c r="M193" s="13">
        <v>10.349851440616229</v>
      </c>
    </row>
    <row r="194" spans="1:13" s="7" customFormat="1" x14ac:dyDescent="0.15">
      <c r="A194" s="126"/>
      <c r="B194" s="14">
        <v>70</v>
      </c>
      <c r="C194" s="15">
        <v>17.986858820848195</v>
      </c>
      <c r="D194" s="16">
        <v>17.315889689700075</v>
      </c>
      <c r="E194" s="16">
        <v>18.657827951996314</v>
      </c>
      <c r="F194" s="15">
        <v>15.627148110438867</v>
      </c>
      <c r="G194" s="16">
        <v>15.011534697402144</v>
      </c>
      <c r="H194" s="16">
        <v>16.24276152347559</v>
      </c>
      <c r="I194" s="17">
        <v>86.880918264203885</v>
      </c>
      <c r="J194" s="15">
        <v>2.3597107104093253</v>
      </c>
      <c r="K194" s="16">
        <v>2.0013979805341662</v>
      </c>
      <c r="L194" s="16">
        <v>2.7180234402844845</v>
      </c>
      <c r="M194" s="17">
        <v>13.119081735796101</v>
      </c>
    </row>
    <row r="195" spans="1:13" s="7" customFormat="1" x14ac:dyDescent="0.15">
      <c r="A195" s="126"/>
      <c r="B195" s="14">
        <v>75</v>
      </c>
      <c r="C195" s="15">
        <v>13.872110840551755</v>
      </c>
      <c r="D195" s="16">
        <v>13.247481922746402</v>
      </c>
      <c r="E195" s="16">
        <v>14.496739758357108</v>
      </c>
      <c r="F195" s="15">
        <v>11.4719561141877</v>
      </c>
      <c r="G195" s="16">
        <v>10.890124562954222</v>
      </c>
      <c r="H195" s="16">
        <v>12.053787665421178</v>
      </c>
      <c r="I195" s="17">
        <v>82.69798479876772</v>
      </c>
      <c r="J195" s="15">
        <v>2.4001547263640544</v>
      </c>
      <c r="K195" s="16">
        <v>2.0294959472601963</v>
      </c>
      <c r="L195" s="16">
        <v>2.7708135054679124</v>
      </c>
      <c r="M195" s="17">
        <v>17.302015201232273</v>
      </c>
    </row>
    <row r="196" spans="1:13" s="7" customFormat="1" x14ac:dyDescent="0.15">
      <c r="A196" s="126"/>
      <c r="B196" s="14">
        <v>80</v>
      </c>
      <c r="C196" s="15">
        <v>10.605545091233378</v>
      </c>
      <c r="D196" s="16">
        <v>10.106846642667506</v>
      </c>
      <c r="E196" s="16">
        <v>11.104243539799249</v>
      </c>
      <c r="F196" s="15">
        <v>8.0431641937460068</v>
      </c>
      <c r="G196" s="16">
        <v>7.5254617947194804</v>
      </c>
      <c r="H196" s="16">
        <v>8.5608665927725323</v>
      </c>
      <c r="I196" s="17">
        <v>75.839234330299021</v>
      </c>
      <c r="J196" s="15">
        <v>2.5623808974873721</v>
      </c>
      <c r="K196" s="16">
        <v>2.1628057897818072</v>
      </c>
      <c r="L196" s="16">
        <v>2.961956005192937</v>
      </c>
      <c r="M196" s="17">
        <v>24.160765669700986</v>
      </c>
    </row>
    <row r="197" spans="1:13" s="7" customFormat="1" x14ac:dyDescent="0.15">
      <c r="A197" s="127"/>
      <c r="B197" s="18">
        <v>85</v>
      </c>
      <c r="C197" s="19">
        <v>7.8999312246450621</v>
      </c>
      <c r="D197" s="20">
        <v>6.7664970441994372</v>
      </c>
      <c r="E197" s="20">
        <v>9.033365405090688</v>
      </c>
      <c r="F197" s="19">
        <v>5.3084543429819524</v>
      </c>
      <c r="G197" s="20">
        <v>4.4384996838505888</v>
      </c>
      <c r="H197" s="20">
        <v>6.178409002113316</v>
      </c>
      <c r="I197" s="21">
        <v>67.196209587513934</v>
      </c>
      <c r="J197" s="19">
        <v>2.5914768816631097</v>
      </c>
      <c r="K197" s="20">
        <v>2.0302363169168869</v>
      </c>
      <c r="L197" s="20">
        <v>3.1527174464093326</v>
      </c>
      <c r="M197" s="21">
        <v>32.803790412486059</v>
      </c>
    </row>
    <row r="198" spans="1:13" s="7" customFormat="1" x14ac:dyDescent="0.15">
      <c r="A198" s="125" t="s">
        <v>50</v>
      </c>
      <c r="B198" s="10">
        <v>65</v>
      </c>
      <c r="C198" s="11">
        <v>23.246512506547173</v>
      </c>
      <c r="D198" s="12">
        <v>22.641359483175879</v>
      </c>
      <c r="E198" s="12">
        <v>23.851665529918467</v>
      </c>
      <c r="F198" s="11">
        <v>20.533943684352408</v>
      </c>
      <c r="G198" s="12">
        <v>19.962906696881511</v>
      </c>
      <c r="H198" s="12">
        <v>21.104980671823306</v>
      </c>
      <c r="I198" s="13">
        <v>88.331287020232423</v>
      </c>
      <c r="J198" s="11">
        <v>2.7125688221947679</v>
      </c>
      <c r="K198" s="12">
        <v>2.3854843406938335</v>
      </c>
      <c r="L198" s="12">
        <v>3.0396533036957023</v>
      </c>
      <c r="M198" s="13">
        <v>11.668712979767598</v>
      </c>
    </row>
    <row r="199" spans="1:13" s="7" customFormat="1" x14ac:dyDescent="0.15">
      <c r="A199" s="126"/>
      <c r="B199" s="14">
        <v>70</v>
      </c>
      <c r="C199" s="15">
        <v>18.873095087298356</v>
      </c>
      <c r="D199" s="16">
        <v>18.315272557164128</v>
      </c>
      <c r="E199" s="16">
        <v>19.430917617432584</v>
      </c>
      <c r="F199" s="15">
        <v>16.143043445690807</v>
      </c>
      <c r="G199" s="16">
        <v>15.608621551565411</v>
      </c>
      <c r="H199" s="16">
        <v>16.677465339816202</v>
      </c>
      <c r="I199" s="17">
        <v>85.5346903675334</v>
      </c>
      <c r="J199" s="15">
        <v>2.7300516416075498</v>
      </c>
      <c r="K199" s="16">
        <v>2.3977738409693141</v>
      </c>
      <c r="L199" s="16">
        <v>3.0623294422457854</v>
      </c>
      <c r="M199" s="17">
        <v>14.4653096324666</v>
      </c>
    </row>
    <row r="200" spans="1:13" s="7" customFormat="1" x14ac:dyDescent="0.15">
      <c r="A200" s="126"/>
      <c r="B200" s="14">
        <v>75</v>
      </c>
      <c r="C200" s="15">
        <v>14.925830956464766</v>
      </c>
      <c r="D200" s="16">
        <v>14.445752307439195</v>
      </c>
      <c r="E200" s="16">
        <v>15.405909605490338</v>
      </c>
      <c r="F200" s="15">
        <v>12.160451799643138</v>
      </c>
      <c r="G200" s="16">
        <v>11.677018257400517</v>
      </c>
      <c r="H200" s="16">
        <v>12.643885341885758</v>
      </c>
      <c r="I200" s="17">
        <v>81.472527962512729</v>
      </c>
      <c r="J200" s="15">
        <v>2.7653791568216302</v>
      </c>
      <c r="K200" s="16">
        <v>2.423020087208791</v>
      </c>
      <c r="L200" s="16">
        <v>3.1077382264344693</v>
      </c>
      <c r="M200" s="17">
        <v>18.527472037487282</v>
      </c>
    </row>
    <row r="201" spans="1:13" s="7" customFormat="1" x14ac:dyDescent="0.15">
      <c r="A201" s="126"/>
      <c r="B201" s="14">
        <v>80</v>
      </c>
      <c r="C201" s="15">
        <v>11.257647708558983</v>
      </c>
      <c r="D201" s="16">
        <v>10.898083333181546</v>
      </c>
      <c r="E201" s="16">
        <v>11.617212083936419</v>
      </c>
      <c r="F201" s="15">
        <v>8.5044863215323208</v>
      </c>
      <c r="G201" s="16">
        <v>8.0806144461269174</v>
      </c>
      <c r="H201" s="16">
        <v>8.9283581969377241</v>
      </c>
      <c r="I201" s="17">
        <v>75.544079382289752</v>
      </c>
      <c r="J201" s="15">
        <v>2.7531613870266609</v>
      </c>
      <c r="K201" s="16">
        <v>2.3999308091867264</v>
      </c>
      <c r="L201" s="16">
        <v>3.1063919648665954</v>
      </c>
      <c r="M201" s="17">
        <v>24.455920617710241</v>
      </c>
    </row>
    <row r="202" spans="1:13" s="7" customFormat="1" x14ac:dyDescent="0.15">
      <c r="A202" s="127"/>
      <c r="B202" s="18">
        <v>85</v>
      </c>
      <c r="C202" s="19">
        <v>8.0135984307978294</v>
      </c>
      <c r="D202" s="20">
        <v>7.0183945506331558</v>
      </c>
      <c r="E202" s="20">
        <v>9.0088023109625031</v>
      </c>
      <c r="F202" s="19">
        <v>5.2987738367796373</v>
      </c>
      <c r="G202" s="20">
        <v>4.5425451303514048</v>
      </c>
      <c r="H202" s="20">
        <v>6.0550025432078698</v>
      </c>
      <c r="I202" s="21">
        <v>66.12227805695143</v>
      </c>
      <c r="J202" s="19">
        <v>2.714824594018193</v>
      </c>
      <c r="K202" s="20">
        <v>2.2123090686354918</v>
      </c>
      <c r="L202" s="20">
        <v>3.2173401194008941</v>
      </c>
      <c r="M202" s="21">
        <v>33.877721943048584</v>
      </c>
    </row>
    <row r="203" spans="1:13" s="7" customFormat="1" x14ac:dyDescent="0.15">
      <c r="A203" s="125" t="s">
        <v>51</v>
      </c>
      <c r="B203" s="10">
        <v>65</v>
      </c>
      <c r="C203" s="11">
        <v>22.190249762649984</v>
      </c>
      <c r="D203" s="12">
        <v>21.273264067161065</v>
      </c>
      <c r="E203" s="12">
        <v>23.107235458138902</v>
      </c>
      <c r="F203" s="11">
        <v>19.612380484928753</v>
      </c>
      <c r="G203" s="12">
        <v>18.757473363390297</v>
      </c>
      <c r="H203" s="12">
        <v>20.46728760646721</v>
      </c>
      <c r="I203" s="13">
        <v>88.382873986122362</v>
      </c>
      <c r="J203" s="11">
        <v>2.5778692777212244</v>
      </c>
      <c r="K203" s="12">
        <v>2.0961091532139218</v>
      </c>
      <c r="L203" s="12">
        <v>3.0596294022285271</v>
      </c>
      <c r="M203" s="13">
        <v>11.617126013877604</v>
      </c>
    </row>
    <row r="204" spans="1:13" s="7" customFormat="1" x14ac:dyDescent="0.15">
      <c r="A204" s="126"/>
      <c r="B204" s="14">
        <v>70</v>
      </c>
      <c r="C204" s="15">
        <v>17.995368841462376</v>
      </c>
      <c r="D204" s="16">
        <v>17.20567129834312</v>
      </c>
      <c r="E204" s="16">
        <v>18.785066384581633</v>
      </c>
      <c r="F204" s="15">
        <v>15.374160189871283</v>
      </c>
      <c r="G204" s="16">
        <v>14.61985256524957</v>
      </c>
      <c r="H204" s="16">
        <v>16.128467814492996</v>
      </c>
      <c r="I204" s="17">
        <v>85.433982072367002</v>
      </c>
      <c r="J204" s="15">
        <v>2.6212086515910951</v>
      </c>
      <c r="K204" s="16">
        <v>2.1302067350168539</v>
      </c>
      <c r="L204" s="16">
        <v>3.1122105681653363</v>
      </c>
      <c r="M204" s="17">
        <v>14.566017927633013</v>
      </c>
    </row>
    <row r="205" spans="1:13" s="7" customFormat="1" x14ac:dyDescent="0.15">
      <c r="A205" s="126"/>
      <c r="B205" s="14">
        <v>75</v>
      </c>
      <c r="C205" s="15">
        <v>13.889358807792336</v>
      </c>
      <c r="D205" s="16">
        <v>13.235208094123173</v>
      </c>
      <c r="E205" s="16">
        <v>14.543509521461498</v>
      </c>
      <c r="F205" s="15">
        <v>11.279503057859275</v>
      </c>
      <c r="G205" s="16">
        <v>10.620471806812311</v>
      </c>
      <c r="H205" s="16">
        <v>11.938534308906238</v>
      </c>
      <c r="I205" s="17">
        <v>81.209674355385957</v>
      </c>
      <c r="J205" s="15">
        <v>2.6098557499330624</v>
      </c>
      <c r="K205" s="16">
        <v>2.1119597951623743</v>
      </c>
      <c r="L205" s="16">
        <v>3.1077517047037504</v>
      </c>
      <c r="M205" s="17">
        <v>18.790325644614043</v>
      </c>
    </row>
    <row r="206" spans="1:13" s="7" customFormat="1" x14ac:dyDescent="0.15">
      <c r="A206" s="126"/>
      <c r="B206" s="14">
        <v>80</v>
      </c>
      <c r="C206" s="15">
        <v>9.743324428318731</v>
      </c>
      <c r="D206" s="16">
        <v>9.1889108603873222</v>
      </c>
      <c r="E206" s="16">
        <v>10.29773799625014</v>
      </c>
      <c r="F206" s="15">
        <v>7.1762688433527702</v>
      </c>
      <c r="G206" s="16">
        <v>6.5685785426257821</v>
      </c>
      <c r="H206" s="16">
        <v>7.7839591440797582</v>
      </c>
      <c r="I206" s="17">
        <v>73.653185790417936</v>
      </c>
      <c r="J206" s="15">
        <v>2.5670555849659613</v>
      </c>
      <c r="K206" s="16">
        <v>2.0591892302038959</v>
      </c>
      <c r="L206" s="16">
        <v>3.0749219397280267</v>
      </c>
      <c r="M206" s="17">
        <v>26.346814209582082</v>
      </c>
    </row>
    <row r="207" spans="1:13" s="7" customFormat="1" x14ac:dyDescent="0.15">
      <c r="A207" s="127"/>
      <c r="B207" s="18">
        <v>85</v>
      </c>
      <c r="C207" s="19">
        <v>6.7743627627684591</v>
      </c>
      <c r="D207" s="20">
        <v>5.4963110864829199</v>
      </c>
      <c r="E207" s="20">
        <v>8.0524144390539973</v>
      </c>
      <c r="F207" s="19">
        <v>4.1594900991304016</v>
      </c>
      <c r="G207" s="20">
        <v>3.2076694997454438</v>
      </c>
      <c r="H207" s="20">
        <v>5.1113106985153589</v>
      </c>
      <c r="I207" s="21">
        <v>61.400462962962955</v>
      </c>
      <c r="J207" s="19">
        <v>2.614872663638057</v>
      </c>
      <c r="K207" s="20">
        <v>1.8844423375315358</v>
      </c>
      <c r="L207" s="20">
        <v>3.3453029897445781</v>
      </c>
      <c r="M207" s="21">
        <v>38.599537037037038</v>
      </c>
    </row>
    <row r="208" spans="1:13" s="7" customFormat="1" x14ac:dyDescent="0.15">
      <c r="A208" s="125" t="s">
        <v>52</v>
      </c>
      <c r="B208" s="10">
        <v>65</v>
      </c>
      <c r="C208" s="11">
        <v>22.744578431810663</v>
      </c>
      <c r="D208" s="12">
        <v>22.201981589080408</v>
      </c>
      <c r="E208" s="12">
        <v>23.287175274540918</v>
      </c>
      <c r="F208" s="11">
        <v>20.582177993186441</v>
      </c>
      <c r="G208" s="12">
        <v>20.069275417483784</v>
      </c>
      <c r="H208" s="12">
        <v>21.095080568889099</v>
      </c>
      <c r="I208" s="13">
        <v>90.492677430328285</v>
      </c>
      <c r="J208" s="11">
        <v>2.1624004386242208</v>
      </c>
      <c r="K208" s="12">
        <v>1.9111730597917633</v>
      </c>
      <c r="L208" s="12">
        <v>2.4136278174566783</v>
      </c>
      <c r="M208" s="13">
        <v>9.5073225696717181</v>
      </c>
    </row>
    <row r="209" spans="1:13" s="7" customFormat="1" x14ac:dyDescent="0.15">
      <c r="A209" s="126"/>
      <c r="B209" s="14">
        <v>70</v>
      </c>
      <c r="C209" s="15">
        <v>18.395316305931587</v>
      </c>
      <c r="D209" s="16">
        <v>17.931601452742431</v>
      </c>
      <c r="E209" s="16">
        <v>18.859031159120743</v>
      </c>
      <c r="F209" s="15">
        <v>16.21002902550336</v>
      </c>
      <c r="G209" s="16">
        <v>15.763006099084684</v>
      </c>
      <c r="H209" s="16">
        <v>16.657051951922035</v>
      </c>
      <c r="I209" s="17">
        <v>88.120414761644625</v>
      </c>
      <c r="J209" s="15">
        <v>2.1852872804282266</v>
      </c>
      <c r="K209" s="16">
        <v>1.9314667043804223</v>
      </c>
      <c r="L209" s="16">
        <v>2.4391078564760309</v>
      </c>
      <c r="M209" s="17">
        <v>11.879585238355366</v>
      </c>
    </row>
    <row r="210" spans="1:13" s="7" customFormat="1" x14ac:dyDescent="0.15">
      <c r="A210" s="126"/>
      <c r="B210" s="14">
        <v>75</v>
      </c>
      <c r="C210" s="15">
        <v>14.156007961077465</v>
      </c>
      <c r="D210" s="16">
        <v>13.760999142114779</v>
      </c>
      <c r="E210" s="16">
        <v>14.551016780040152</v>
      </c>
      <c r="F210" s="15">
        <v>12.003128712500951</v>
      </c>
      <c r="G210" s="16">
        <v>11.609099591580927</v>
      </c>
      <c r="H210" s="16">
        <v>12.397157833420975</v>
      </c>
      <c r="I210" s="17">
        <v>84.791762942660483</v>
      </c>
      <c r="J210" s="15">
        <v>2.1528792485765131</v>
      </c>
      <c r="K210" s="16">
        <v>1.8977047357235248</v>
      </c>
      <c r="L210" s="16">
        <v>2.4080537614295014</v>
      </c>
      <c r="M210" s="17">
        <v>15.208237057339502</v>
      </c>
    </row>
    <row r="211" spans="1:13" s="7" customFormat="1" x14ac:dyDescent="0.15">
      <c r="A211" s="126"/>
      <c r="B211" s="14">
        <v>80</v>
      </c>
      <c r="C211" s="15">
        <v>10.380644751288237</v>
      </c>
      <c r="D211" s="16">
        <v>10.089205170210642</v>
      </c>
      <c r="E211" s="16">
        <v>10.672084332365833</v>
      </c>
      <c r="F211" s="15">
        <v>8.1772162213830573</v>
      </c>
      <c r="G211" s="16">
        <v>7.8410544130790978</v>
      </c>
      <c r="H211" s="16">
        <v>8.5133780296870167</v>
      </c>
      <c r="I211" s="17">
        <v>78.773683304866637</v>
      </c>
      <c r="J211" s="15">
        <v>2.2034285299051812</v>
      </c>
      <c r="K211" s="16">
        <v>1.9378835970415487</v>
      </c>
      <c r="L211" s="16">
        <v>2.4689734627688136</v>
      </c>
      <c r="M211" s="17">
        <v>21.226316695133374</v>
      </c>
    </row>
    <row r="212" spans="1:13" s="7" customFormat="1" x14ac:dyDescent="0.15">
      <c r="A212" s="127"/>
      <c r="B212" s="18">
        <v>85</v>
      </c>
      <c r="C212" s="19">
        <v>6.9363502800710215</v>
      </c>
      <c r="D212" s="20">
        <v>6.2386969707756101</v>
      </c>
      <c r="E212" s="20">
        <v>7.6340035893664329</v>
      </c>
      <c r="F212" s="19">
        <v>4.8741333578318615</v>
      </c>
      <c r="G212" s="20">
        <v>4.3147454486779342</v>
      </c>
      <c r="H212" s="20">
        <v>5.4335212669857889</v>
      </c>
      <c r="I212" s="21">
        <v>70.269423558897245</v>
      </c>
      <c r="J212" s="19">
        <v>2.06221692223916</v>
      </c>
      <c r="K212" s="20">
        <v>1.7222108936553884</v>
      </c>
      <c r="L212" s="20">
        <v>2.4022229508229316</v>
      </c>
      <c r="M212" s="21">
        <v>29.730576441102752</v>
      </c>
    </row>
    <row r="213" spans="1:13" s="7" customFormat="1" x14ac:dyDescent="0.15">
      <c r="A213" s="125" t="s">
        <v>53</v>
      </c>
      <c r="B213" s="10">
        <v>65</v>
      </c>
      <c r="C213" s="11">
        <v>22.9142728712084</v>
      </c>
      <c r="D213" s="12">
        <v>22.309930372364182</v>
      </c>
      <c r="E213" s="12">
        <v>23.518615370052618</v>
      </c>
      <c r="F213" s="11">
        <v>20.593575151183405</v>
      </c>
      <c r="G213" s="12">
        <v>20.022617798553057</v>
      </c>
      <c r="H213" s="12">
        <v>21.164532503813753</v>
      </c>
      <c r="I213" s="13">
        <v>89.872261131441206</v>
      </c>
      <c r="J213" s="11">
        <v>2.3206977200249943</v>
      </c>
      <c r="K213" s="12">
        <v>2.0143024369928848</v>
      </c>
      <c r="L213" s="12">
        <v>2.6270930030571038</v>
      </c>
      <c r="M213" s="13">
        <v>10.127738868558785</v>
      </c>
    </row>
    <row r="214" spans="1:13" s="7" customFormat="1" x14ac:dyDescent="0.15">
      <c r="A214" s="126"/>
      <c r="B214" s="14">
        <v>70</v>
      </c>
      <c r="C214" s="15">
        <v>18.4243136077442</v>
      </c>
      <c r="D214" s="16">
        <v>17.871980302194856</v>
      </c>
      <c r="E214" s="16">
        <v>18.976646913293543</v>
      </c>
      <c r="F214" s="15">
        <v>16.073557972790631</v>
      </c>
      <c r="G214" s="16">
        <v>15.544649566792041</v>
      </c>
      <c r="H214" s="16">
        <v>16.602466378789224</v>
      </c>
      <c r="I214" s="17">
        <v>87.241013776678841</v>
      </c>
      <c r="J214" s="15">
        <v>2.3507556349535683</v>
      </c>
      <c r="K214" s="16">
        <v>2.0399236192814199</v>
      </c>
      <c r="L214" s="16">
        <v>2.6615876506257168</v>
      </c>
      <c r="M214" s="17">
        <v>12.758986223321161</v>
      </c>
    </row>
    <row r="215" spans="1:13" s="7" customFormat="1" x14ac:dyDescent="0.15">
      <c r="A215" s="126"/>
      <c r="B215" s="14">
        <v>75</v>
      </c>
      <c r="C215" s="15">
        <v>14.253857938001781</v>
      </c>
      <c r="D215" s="16">
        <v>13.769021427651321</v>
      </c>
      <c r="E215" s="16">
        <v>14.738694448352241</v>
      </c>
      <c r="F215" s="15">
        <v>11.911579668736055</v>
      </c>
      <c r="G215" s="16">
        <v>11.432061723076284</v>
      </c>
      <c r="H215" s="16">
        <v>12.391097614395825</v>
      </c>
      <c r="I215" s="17">
        <v>83.567408350401408</v>
      </c>
      <c r="J215" s="15">
        <v>2.3422782692657234</v>
      </c>
      <c r="K215" s="16">
        <v>2.0258909348343388</v>
      </c>
      <c r="L215" s="16">
        <v>2.6586656036971079</v>
      </c>
      <c r="M215" s="17">
        <v>16.432591649598567</v>
      </c>
    </row>
    <row r="216" spans="1:13" s="7" customFormat="1" x14ac:dyDescent="0.15">
      <c r="A216" s="126"/>
      <c r="B216" s="14">
        <v>80</v>
      </c>
      <c r="C216" s="15">
        <v>10.595747641692471</v>
      </c>
      <c r="D216" s="16">
        <v>10.205174522434424</v>
      </c>
      <c r="E216" s="16">
        <v>10.986320760950518</v>
      </c>
      <c r="F216" s="15">
        <v>8.2794660932208028</v>
      </c>
      <c r="G216" s="16">
        <v>7.8514853702129388</v>
      </c>
      <c r="H216" s="16">
        <v>8.7074468162286678</v>
      </c>
      <c r="I216" s="17">
        <v>78.139517598951741</v>
      </c>
      <c r="J216" s="15">
        <v>2.3162815484716686</v>
      </c>
      <c r="K216" s="16">
        <v>1.9869639053082353</v>
      </c>
      <c r="L216" s="16">
        <v>2.6455991916351018</v>
      </c>
      <c r="M216" s="17">
        <v>21.860482401048259</v>
      </c>
    </row>
    <row r="217" spans="1:13" s="7" customFormat="1" x14ac:dyDescent="0.15">
      <c r="A217" s="127"/>
      <c r="B217" s="18">
        <v>85</v>
      </c>
      <c r="C217" s="19">
        <v>7.8049285090482021</v>
      </c>
      <c r="D217" s="20">
        <v>6.8121162140916738</v>
      </c>
      <c r="E217" s="20">
        <v>8.7977408040047305</v>
      </c>
      <c r="F217" s="19">
        <v>5.4879481846335834</v>
      </c>
      <c r="G217" s="20">
        <v>4.7025234080942546</v>
      </c>
      <c r="H217" s="20">
        <v>6.2733729611729121</v>
      </c>
      <c r="I217" s="21">
        <v>70.313881520778082</v>
      </c>
      <c r="J217" s="19">
        <v>2.3169803244146183</v>
      </c>
      <c r="K217" s="20">
        <v>1.8517557902708566</v>
      </c>
      <c r="L217" s="20">
        <v>2.7822048585583801</v>
      </c>
      <c r="M217" s="21">
        <v>29.686118479221925</v>
      </c>
    </row>
    <row r="218" spans="1:13" s="7" customFormat="1" x14ac:dyDescent="0.15">
      <c r="A218" s="125" t="s">
        <v>54</v>
      </c>
      <c r="B218" s="10">
        <v>65</v>
      </c>
      <c r="C218" s="11">
        <v>22.693314395178124</v>
      </c>
      <c r="D218" s="12">
        <v>22.315240751206872</v>
      </c>
      <c r="E218" s="12">
        <v>23.071388039149376</v>
      </c>
      <c r="F218" s="11">
        <v>19.362578442927905</v>
      </c>
      <c r="G218" s="12">
        <v>19.014860012330626</v>
      </c>
      <c r="H218" s="12">
        <v>19.710296873525184</v>
      </c>
      <c r="I218" s="13">
        <v>85.322831675227079</v>
      </c>
      <c r="J218" s="11">
        <v>3.3307359522502193</v>
      </c>
      <c r="K218" s="12">
        <v>3.1020168303839788</v>
      </c>
      <c r="L218" s="12">
        <v>3.5594550741164599</v>
      </c>
      <c r="M218" s="13">
        <v>14.67716832477293</v>
      </c>
    </row>
    <row r="219" spans="1:13" s="7" customFormat="1" x14ac:dyDescent="0.15">
      <c r="A219" s="126"/>
      <c r="B219" s="14">
        <v>70</v>
      </c>
      <c r="C219" s="15">
        <v>18.255218465845719</v>
      </c>
      <c r="D219" s="16">
        <v>17.905814325939069</v>
      </c>
      <c r="E219" s="16">
        <v>18.604622605752368</v>
      </c>
      <c r="F219" s="15">
        <v>14.890399609292619</v>
      </c>
      <c r="G219" s="16">
        <v>14.563549109022235</v>
      </c>
      <c r="H219" s="16">
        <v>15.217250109563002</v>
      </c>
      <c r="I219" s="17">
        <v>81.567906936592138</v>
      </c>
      <c r="J219" s="15">
        <v>3.3648188565530965</v>
      </c>
      <c r="K219" s="16">
        <v>3.1329546661570307</v>
      </c>
      <c r="L219" s="16">
        <v>3.5966830469491624</v>
      </c>
      <c r="M219" s="17">
        <v>18.432093063407844</v>
      </c>
    </row>
    <row r="220" spans="1:13" s="7" customFormat="1" x14ac:dyDescent="0.15">
      <c r="A220" s="126"/>
      <c r="B220" s="14">
        <v>75</v>
      </c>
      <c r="C220" s="15">
        <v>14.270406757370495</v>
      </c>
      <c r="D220" s="16">
        <v>13.974197310664653</v>
      </c>
      <c r="E220" s="16">
        <v>14.566616204076336</v>
      </c>
      <c r="F220" s="15">
        <v>10.851908386920524</v>
      </c>
      <c r="G220" s="16">
        <v>10.556561674138008</v>
      </c>
      <c r="H220" s="16">
        <v>11.14725509970304</v>
      </c>
      <c r="I220" s="17">
        <v>76.044842809513071</v>
      </c>
      <c r="J220" s="15">
        <v>3.4184983704499716</v>
      </c>
      <c r="K220" s="16">
        <v>3.1810621696055073</v>
      </c>
      <c r="L220" s="16">
        <v>3.655934571294436</v>
      </c>
      <c r="M220" s="17">
        <v>23.955157190486936</v>
      </c>
    </row>
    <row r="221" spans="1:13" s="7" customFormat="1" x14ac:dyDescent="0.15">
      <c r="A221" s="126"/>
      <c r="B221" s="14">
        <v>80</v>
      </c>
      <c r="C221" s="15">
        <v>10.551664250120934</v>
      </c>
      <c r="D221" s="16">
        <v>10.328272024738395</v>
      </c>
      <c r="E221" s="16">
        <v>10.775056475503474</v>
      </c>
      <c r="F221" s="15">
        <v>7.1272668881987418</v>
      </c>
      <c r="G221" s="16">
        <v>6.8602647095598499</v>
      </c>
      <c r="H221" s="16">
        <v>7.3942690668376336</v>
      </c>
      <c r="I221" s="17">
        <v>67.546376753951918</v>
      </c>
      <c r="J221" s="15">
        <v>3.4243973619221926</v>
      </c>
      <c r="K221" s="16">
        <v>3.1815629377205057</v>
      </c>
      <c r="L221" s="16">
        <v>3.6672317861238795</v>
      </c>
      <c r="M221" s="17">
        <v>32.453623246048082</v>
      </c>
    </row>
    <row r="222" spans="1:13" s="7" customFormat="1" x14ac:dyDescent="0.15">
      <c r="A222" s="127"/>
      <c r="B222" s="18">
        <v>85</v>
      </c>
      <c r="C222" s="19">
        <v>7.1852538241449935</v>
      </c>
      <c r="D222" s="20">
        <v>6.6117025975052925</v>
      </c>
      <c r="E222" s="20">
        <v>7.7588050507846944</v>
      </c>
      <c r="F222" s="19">
        <v>4.0171078696021887</v>
      </c>
      <c r="G222" s="20">
        <v>3.6168500492164113</v>
      </c>
      <c r="H222" s="20">
        <v>4.4173656899879656</v>
      </c>
      <c r="I222" s="21">
        <v>55.907668231611886</v>
      </c>
      <c r="J222" s="19">
        <v>3.1681459545428048</v>
      </c>
      <c r="K222" s="20">
        <v>2.8198092314352783</v>
      </c>
      <c r="L222" s="20">
        <v>3.5164826776503313</v>
      </c>
      <c r="M222" s="21">
        <v>44.092331768388114</v>
      </c>
    </row>
    <row r="223" spans="1:13" s="7" customFormat="1" x14ac:dyDescent="0.15">
      <c r="A223" s="125" t="s">
        <v>55</v>
      </c>
      <c r="B223" s="10">
        <v>65</v>
      </c>
      <c r="C223" s="11">
        <v>22.614019024242751</v>
      </c>
      <c r="D223" s="12">
        <v>22.075606171398647</v>
      </c>
      <c r="E223" s="12">
        <v>23.152431877086855</v>
      </c>
      <c r="F223" s="11">
        <v>19.498821864779597</v>
      </c>
      <c r="G223" s="12">
        <v>19.007043819595729</v>
      </c>
      <c r="H223" s="12">
        <v>19.990599909963464</v>
      </c>
      <c r="I223" s="13">
        <v>86.224486871954994</v>
      </c>
      <c r="J223" s="11">
        <v>3.1151971594631527</v>
      </c>
      <c r="K223" s="12">
        <v>2.8166771272932456</v>
      </c>
      <c r="L223" s="12">
        <v>3.4137171916330598</v>
      </c>
      <c r="M223" s="13">
        <v>13.775513128044995</v>
      </c>
    </row>
    <row r="224" spans="1:13" s="7" customFormat="1" x14ac:dyDescent="0.15">
      <c r="A224" s="126"/>
      <c r="B224" s="14">
        <v>70</v>
      </c>
      <c r="C224" s="15">
        <v>18.276019840483102</v>
      </c>
      <c r="D224" s="16">
        <v>17.796014741889302</v>
      </c>
      <c r="E224" s="16">
        <v>18.756024939076902</v>
      </c>
      <c r="F224" s="15">
        <v>15.115831905399054</v>
      </c>
      <c r="G224" s="16">
        <v>14.668591148594373</v>
      </c>
      <c r="H224" s="16">
        <v>15.563072662203734</v>
      </c>
      <c r="I224" s="17">
        <v>82.70855491148059</v>
      </c>
      <c r="J224" s="15">
        <v>3.160187935084048</v>
      </c>
      <c r="K224" s="16">
        <v>2.8575961743394425</v>
      </c>
      <c r="L224" s="16">
        <v>3.4627796958286536</v>
      </c>
      <c r="M224" s="17">
        <v>17.29144508851941</v>
      </c>
    </row>
    <row r="225" spans="1:13" s="7" customFormat="1" x14ac:dyDescent="0.15">
      <c r="A225" s="126"/>
      <c r="B225" s="14">
        <v>75</v>
      </c>
      <c r="C225" s="15">
        <v>14.201158723055832</v>
      </c>
      <c r="D225" s="16">
        <v>13.792563256646934</v>
      </c>
      <c r="E225" s="16">
        <v>14.609754189464729</v>
      </c>
      <c r="F225" s="15">
        <v>11.0163017204806</v>
      </c>
      <c r="G225" s="16">
        <v>10.615332501786661</v>
      </c>
      <c r="H225" s="16">
        <v>11.417270939174539</v>
      </c>
      <c r="I225" s="17">
        <v>77.57325958617335</v>
      </c>
      <c r="J225" s="15">
        <v>3.1848570025752299</v>
      </c>
      <c r="K225" s="16">
        <v>2.8774896668753756</v>
      </c>
      <c r="L225" s="16">
        <v>3.4922243382750842</v>
      </c>
      <c r="M225" s="17">
        <v>22.426740413826643</v>
      </c>
    </row>
    <row r="226" spans="1:13" s="7" customFormat="1" x14ac:dyDescent="0.15">
      <c r="A226" s="126"/>
      <c r="B226" s="14">
        <v>80</v>
      </c>
      <c r="C226" s="15">
        <v>10.562804464073476</v>
      </c>
      <c r="D226" s="16">
        <v>10.259924891132862</v>
      </c>
      <c r="E226" s="16">
        <v>10.865684037014091</v>
      </c>
      <c r="F226" s="15">
        <v>7.3731115756076315</v>
      </c>
      <c r="G226" s="16">
        <v>7.0183316135177103</v>
      </c>
      <c r="H226" s="16">
        <v>7.7278915376975528</v>
      </c>
      <c r="I226" s="17">
        <v>69.802594573110554</v>
      </c>
      <c r="J226" s="15">
        <v>3.1896928884658444</v>
      </c>
      <c r="K226" s="16">
        <v>2.87512531227001</v>
      </c>
      <c r="L226" s="16">
        <v>3.5042604646616788</v>
      </c>
      <c r="M226" s="17">
        <v>30.197405426889446</v>
      </c>
    </row>
    <row r="227" spans="1:13" s="7" customFormat="1" x14ac:dyDescent="0.15">
      <c r="A227" s="127"/>
      <c r="B227" s="18">
        <v>85</v>
      </c>
      <c r="C227" s="19">
        <v>7.2488876269747085</v>
      </c>
      <c r="D227" s="20">
        <v>6.4808506943603428</v>
      </c>
      <c r="E227" s="20">
        <v>8.0169245595890732</v>
      </c>
      <c r="F227" s="19">
        <v>4.2309683867382804</v>
      </c>
      <c r="G227" s="20">
        <v>3.6828318805514733</v>
      </c>
      <c r="H227" s="20">
        <v>4.779104892925087</v>
      </c>
      <c r="I227" s="21">
        <v>58.367139959432045</v>
      </c>
      <c r="J227" s="19">
        <v>3.0179192402364281</v>
      </c>
      <c r="K227" s="20">
        <v>2.5687629902604074</v>
      </c>
      <c r="L227" s="20">
        <v>3.4670754902124488</v>
      </c>
      <c r="M227" s="21">
        <v>41.632860040567955</v>
      </c>
    </row>
    <row r="228" spans="1:13" s="7" customFormat="1" x14ac:dyDescent="0.15">
      <c r="A228" s="125" t="s">
        <v>56</v>
      </c>
      <c r="B228" s="10">
        <v>65</v>
      </c>
      <c r="C228" s="11">
        <v>22.423932306490411</v>
      </c>
      <c r="D228" s="12">
        <v>21.634007267553919</v>
      </c>
      <c r="E228" s="12">
        <v>23.213857345426902</v>
      </c>
      <c r="F228" s="11">
        <v>19.897303087191446</v>
      </c>
      <c r="G228" s="12">
        <v>19.150261969899852</v>
      </c>
      <c r="H228" s="12">
        <v>20.644344204483041</v>
      </c>
      <c r="I228" s="13">
        <v>88.732443601929461</v>
      </c>
      <c r="J228" s="11">
        <v>2.526629219298961</v>
      </c>
      <c r="K228" s="12">
        <v>2.1074705266466505</v>
      </c>
      <c r="L228" s="12">
        <v>2.9457879119512715</v>
      </c>
      <c r="M228" s="13">
        <v>11.267556398070514</v>
      </c>
    </row>
    <row r="229" spans="1:13" s="7" customFormat="1" x14ac:dyDescent="0.15">
      <c r="A229" s="126"/>
      <c r="B229" s="14">
        <v>70</v>
      </c>
      <c r="C229" s="15">
        <v>18.093539926281764</v>
      </c>
      <c r="D229" s="16">
        <v>17.426882411041898</v>
      </c>
      <c r="E229" s="16">
        <v>18.76019744152163</v>
      </c>
      <c r="F229" s="15">
        <v>15.548164350887566</v>
      </c>
      <c r="G229" s="16">
        <v>14.899012580236745</v>
      </c>
      <c r="H229" s="16">
        <v>16.197316121538389</v>
      </c>
      <c r="I229" s="17">
        <v>85.932130551761659</v>
      </c>
      <c r="J229" s="15">
        <v>2.5453755753942016</v>
      </c>
      <c r="K229" s="16">
        <v>2.1222477872709282</v>
      </c>
      <c r="L229" s="16">
        <v>2.9685033635174749</v>
      </c>
      <c r="M229" s="17">
        <v>14.06786944823836</v>
      </c>
    </row>
    <row r="230" spans="1:13" s="7" customFormat="1" x14ac:dyDescent="0.15">
      <c r="A230" s="126"/>
      <c r="B230" s="14">
        <v>75</v>
      </c>
      <c r="C230" s="15">
        <v>13.718461020933173</v>
      </c>
      <c r="D230" s="16">
        <v>13.148223926312795</v>
      </c>
      <c r="E230" s="16">
        <v>14.288698115553551</v>
      </c>
      <c r="F230" s="15">
        <v>11.205585189510355</v>
      </c>
      <c r="G230" s="16">
        <v>10.625571268402986</v>
      </c>
      <c r="H230" s="16">
        <v>11.785599110617724</v>
      </c>
      <c r="I230" s="17">
        <v>81.682523807966589</v>
      </c>
      <c r="J230" s="15">
        <v>2.5128758314228201</v>
      </c>
      <c r="K230" s="16">
        <v>2.088782985814277</v>
      </c>
      <c r="L230" s="16">
        <v>2.9369686770313632</v>
      </c>
      <c r="M230" s="17">
        <v>18.317476192033428</v>
      </c>
    </row>
    <row r="231" spans="1:13" s="7" customFormat="1" x14ac:dyDescent="0.15">
      <c r="A231" s="126"/>
      <c r="B231" s="14">
        <v>80</v>
      </c>
      <c r="C231" s="15">
        <v>9.6460807326800602</v>
      </c>
      <c r="D231" s="16">
        <v>9.1776653914175839</v>
      </c>
      <c r="E231" s="16">
        <v>10.114496073942536</v>
      </c>
      <c r="F231" s="15">
        <v>7.2278502191037539</v>
      </c>
      <c r="G231" s="16">
        <v>6.7042107230089725</v>
      </c>
      <c r="H231" s="16">
        <v>7.7514897151985354</v>
      </c>
      <c r="I231" s="17">
        <v>74.930434643952779</v>
      </c>
      <c r="J231" s="15">
        <v>2.4182305135763071</v>
      </c>
      <c r="K231" s="16">
        <v>1.9900879118199497</v>
      </c>
      <c r="L231" s="16">
        <v>2.8463731153326646</v>
      </c>
      <c r="M231" s="17">
        <v>25.069565356047228</v>
      </c>
    </row>
    <row r="232" spans="1:13" s="7" customFormat="1" x14ac:dyDescent="0.15">
      <c r="A232" s="127"/>
      <c r="B232" s="18">
        <v>85</v>
      </c>
      <c r="C232" s="19">
        <v>6.4674895598816011</v>
      </c>
      <c r="D232" s="20">
        <v>5.4568597591597161</v>
      </c>
      <c r="E232" s="20">
        <v>7.4781193606034861</v>
      </c>
      <c r="F232" s="19">
        <v>4.2304098377450003</v>
      </c>
      <c r="G232" s="20">
        <v>3.4432061783950951</v>
      </c>
      <c r="H232" s="20">
        <v>5.0176134970949056</v>
      </c>
      <c r="I232" s="21">
        <v>65.410385259631482</v>
      </c>
      <c r="J232" s="19">
        <v>2.2370797221366008</v>
      </c>
      <c r="K232" s="20">
        <v>1.68490701553343</v>
      </c>
      <c r="L232" s="20">
        <v>2.7892524287397715</v>
      </c>
      <c r="M232" s="21">
        <v>34.589614740368511</v>
      </c>
    </row>
    <row r="233" spans="1:13" s="7" customFormat="1" x14ac:dyDescent="0.15">
      <c r="A233" s="125" t="s">
        <v>57</v>
      </c>
      <c r="B233" s="10">
        <v>65</v>
      </c>
      <c r="C233" s="11">
        <v>22.680273141338233</v>
      </c>
      <c r="D233" s="12">
        <v>22.206525159539925</v>
      </c>
      <c r="E233" s="12">
        <v>23.154021123136541</v>
      </c>
      <c r="F233" s="11">
        <v>19.990678775035168</v>
      </c>
      <c r="G233" s="12">
        <v>19.549669709737529</v>
      </c>
      <c r="H233" s="12">
        <v>20.431687840332806</v>
      </c>
      <c r="I233" s="13">
        <v>88.141261132341171</v>
      </c>
      <c r="J233" s="11">
        <v>2.6895943663030666</v>
      </c>
      <c r="K233" s="12">
        <v>2.4471839614249484</v>
      </c>
      <c r="L233" s="12">
        <v>2.9320047711811847</v>
      </c>
      <c r="M233" s="13">
        <v>11.858738867658843</v>
      </c>
    </row>
    <row r="234" spans="1:13" s="7" customFormat="1" x14ac:dyDescent="0.15">
      <c r="A234" s="126"/>
      <c r="B234" s="14">
        <v>70</v>
      </c>
      <c r="C234" s="15">
        <v>18.462653754514388</v>
      </c>
      <c r="D234" s="16">
        <v>18.052406572549561</v>
      </c>
      <c r="E234" s="16">
        <v>18.872900936479216</v>
      </c>
      <c r="F234" s="15">
        <v>15.731903443931598</v>
      </c>
      <c r="G234" s="16">
        <v>15.340901234351385</v>
      </c>
      <c r="H234" s="16">
        <v>16.122905653511811</v>
      </c>
      <c r="I234" s="17">
        <v>85.209329347277162</v>
      </c>
      <c r="J234" s="15">
        <v>2.7307503105827857</v>
      </c>
      <c r="K234" s="16">
        <v>2.4843864637785082</v>
      </c>
      <c r="L234" s="16">
        <v>2.9771141573870632</v>
      </c>
      <c r="M234" s="17">
        <v>14.79067065272281</v>
      </c>
    </row>
    <row r="235" spans="1:13" s="7" customFormat="1" x14ac:dyDescent="0.15">
      <c r="A235" s="126"/>
      <c r="B235" s="14">
        <v>75</v>
      </c>
      <c r="C235" s="15">
        <v>14.416125642599347</v>
      </c>
      <c r="D235" s="16">
        <v>14.070555915389217</v>
      </c>
      <c r="E235" s="16">
        <v>14.761695369809477</v>
      </c>
      <c r="F235" s="15">
        <v>11.624057307278095</v>
      </c>
      <c r="G235" s="16">
        <v>11.275362605134058</v>
      </c>
      <c r="H235" s="16">
        <v>11.972752009422132</v>
      </c>
      <c r="I235" s="17">
        <v>80.632325185410778</v>
      </c>
      <c r="J235" s="15">
        <v>2.792068335321249</v>
      </c>
      <c r="K235" s="16">
        <v>2.5390322502028382</v>
      </c>
      <c r="L235" s="16">
        <v>3.0451044204396598</v>
      </c>
      <c r="M235" s="17">
        <v>19.367674814589197</v>
      </c>
    </row>
    <row r="236" spans="1:13" s="7" customFormat="1" x14ac:dyDescent="0.15">
      <c r="A236" s="126"/>
      <c r="B236" s="14">
        <v>80</v>
      </c>
      <c r="C236" s="15">
        <v>10.725447621182113</v>
      </c>
      <c r="D236" s="16">
        <v>10.464570446957753</v>
      </c>
      <c r="E236" s="16">
        <v>10.986324795406473</v>
      </c>
      <c r="F236" s="15">
        <v>7.9485800305178875</v>
      </c>
      <c r="G236" s="16">
        <v>7.6397472715112364</v>
      </c>
      <c r="H236" s="16">
        <v>8.2574127895245386</v>
      </c>
      <c r="I236" s="17">
        <v>74.10954126352658</v>
      </c>
      <c r="J236" s="15">
        <v>2.7768675906642248</v>
      </c>
      <c r="K236" s="16">
        <v>2.5159346202493462</v>
      </c>
      <c r="L236" s="16">
        <v>3.0378005610791035</v>
      </c>
      <c r="M236" s="17">
        <v>25.89045873647342</v>
      </c>
    </row>
    <row r="237" spans="1:13" s="7" customFormat="1" x14ac:dyDescent="0.15">
      <c r="A237" s="127"/>
      <c r="B237" s="18">
        <v>85</v>
      </c>
      <c r="C237" s="19">
        <v>7.4214464437865519</v>
      </c>
      <c r="D237" s="20">
        <v>6.7327574692083578</v>
      </c>
      <c r="E237" s="20">
        <v>8.1101354183647452</v>
      </c>
      <c r="F237" s="19">
        <v>4.8318431651101639</v>
      </c>
      <c r="G237" s="20">
        <v>4.3098570174465376</v>
      </c>
      <c r="H237" s="20">
        <v>5.3538293127737902</v>
      </c>
      <c r="I237" s="21">
        <v>65.106488360574531</v>
      </c>
      <c r="J237" s="19">
        <v>2.5896032786763872</v>
      </c>
      <c r="K237" s="20">
        <v>2.2301986952081236</v>
      </c>
      <c r="L237" s="20">
        <v>2.9490078621446507</v>
      </c>
      <c r="M237" s="21">
        <v>34.893511639425455</v>
      </c>
    </row>
    <row r="238" spans="1:13" s="7" customFormat="1" x14ac:dyDescent="0.15">
      <c r="A238" s="125" t="s">
        <v>58</v>
      </c>
      <c r="B238" s="10">
        <v>65</v>
      </c>
      <c r="C238" s="11">
        <v>22.39399301213265</v>
      </c>
      <c r="D238" s="12">
        <v>21.725191603754791</v>
      </c>
      <c r="E238" s="12">
        <v>23.06279442051051</v>
      </c>
      <c r="F238" s="11">
        <v>20.049813804885655</v>
      </c>
      <c r="G238" s="12">
        <v>19.422951623274351</v>
      </c>
      <c r="H238" s="12">
        <v>20.67667598649696</v>
      </c>
      <c r="I238" s="13">
        <v>89.532107087927727</v>
      </c>
      <c r="J238" s="11">
        <v>2.3441792072469885</v>
      </c>
      <c r="K238" s="12">
        <v>2.0140615008663985</v>
      </c>
      <c r="L238" s="12">
        <v>2.6742969136275785</v>
      </c>
      <c r="M238" s="13">
        <v>10.46789291207225</v>
      </c>
    </row>
    <row r="239" spans="1:13" s="7" customFormat="1" x14ac:dyDescent="0.15">
      <c r="A239" s="126"/>
      <c r="B239" s="14">
        <v>70</v>
      </c>
      <c r="C239" s="15">
        <v>18.135637690320191</v>
      </c>
      <c r="D239" s="16">
        <v>17.548638835331651</v>
      </c>
      <c r="E239" s="16">
        <v>18.722636545308731</v>
      </c>
      <c r="F239" s="15">
        <v>15.751506948639106</v>
      </c>
      <c r="G239" s="16">
        <v>15.190856699224909</v>
      </c>
      <c r="H239" s="16">
        <v>16.312157198053303</v>
      </c>
      <c r="I239" s="17">
        <v>86.853890762531037</v>
      </c>
      <c r="J239" s="15">
        <v>2.3841307416810888</v>
      </c>
      <c r="K239" s="16">
        <v>2.0474546111737357</v>
      </c>
      <c r="L239" s="16">
        <v>2.720806872188442</v>
      </c>
      <c r="M239" s="17">
        <v>13.146109237468981</v>
      </c>
    </row>
    <row r="240" spans="1:13" s="7" customFormat="1" x14ac:dyDescent="0.15">
      <c r="A240" s="126"/>
      <c r="B240" s="14">
        <v>75</v>
      </c>
      <c r="C240" s="15">
        <v>13.944257637519494</v>
      </c>
      <c r="D240" s="16">
        <v>13.438519664043879</v>
      </c>
      <c r="E240" s="16">
        <v>14.449995610995108</v>
      </c>
      <c r="F240" s="15">
        <v>11.582432132319097</v>
      </c>
      <c r="G240" s="16">
        <v>11.082157102554145</v>
      </c>
      <c r="H240" s="16">
        <v>12.082707162084048</v>
      </c>
      <c r="I240" s="17">
        <v>83.062379033750162</v>
      </c>
      <c r="J240" s="15">
        <v>2.361825505200398</v>
      </c>
      <c r="K240" s="16">
        <v>2.0214001611940073</v>
      </c>
      <c r="L240" s="16">
        <v>2.7022508492067887</v>
      </c>
      <c r="M240" s="17">
        <v>16.937620966249852</v>
      </c>
    </row>
    <row r="241" spans="1:14" s="7" customFormat="1" x14ac:dyDescent="0.15">
      <c r="A241" s="126"/>
      <c r="B241" s="14">
        <v>80</v>
      </c>
      <c r="C241" s="15">
        <v>10.088037786821474</v>
      </c>
      <c r="D241" s="16">
        <v>9.6820475220006212</v>
      </c>
      <c r="E241" s="16">
        <v>10.494028051642326</v>
      </c>
      <c r="F241" s="15">
        <v>7.757746840658001</v>
      </c>
      <c r="G241" s="16">
        <v>7.3138781320316424</v>
      </c>
      <c r="H241" s="16">
        <v>8.2016155492843605</v>
      </c>
      <c r="I241" s="17">
        <v>76.9004538304996</v>
      </c>
      <c r="J241" s="15">
        <v>2.3302909461634718</v>
      </c>
      <c r="K241" s="16">
        <v>1.9811691946524326</v>
      </c>
      <c r="L241" s="16">
        <v>2.6794126976745112</v>
      </c>
      <c r="M241" s="17">
        <v>23.099546169500389</v>
      </c>
    </row>
    <row r="242" spans="1:14" s="7" customFormat="1" x14ac:dyDescent="0.15">
      <c r="A242" s="127"/>
      <c r="B242" s="18">
        <v>85</v>
      </c>
      <c r="C242" s="19">
        <v>7.0366256198582295</v>
      </c>
      <c r="D242" s="20">
        <v>6.1049676776034971</v>
      </c>
      <c r="E242" s="20">
        <v>7.968283562112962</v>
      </c>
      <c r="F242" s="19">
        <v>4.772684313361232</v>
      </c>
      <c r="G242" s="20">
        <v>4.042176262179483</v>
      </c>
      <c r="H242" s="20">
        <v>5.503192364542981</v>
      </c>
      <c r="I242" s="21">
        <v>67.826321467098168</v>
      </c>
      <c r="J242" s="19">
        <v>2.2639413064969975</v>
      </c>
      <c r="K242" s="20">
        <v>1.7904628194865844</v>
      </c>
      <c r="L242" s="20">
        <v>2.7374197935074105</v>
      </c>
      <c r="M242" s="21">
        <v>32.173678532901832</v>
      </c>
    </row>
    <row r="243" spans="1:14" s="7" customFormat="1" x14ac:dyDescent="0.15">
      <c r="A243" s="125" t="s">
        <v>59</v>
      </c>
      <c r="B243" s="10">
        <v>65</v>
      </c>
      <c r="C243" s="11">
        <v>24.125571281672556</v>
      </c>
      <c r="D243" s="12">
        <v>23.300509405605556</v>
      </c>
      <c r="E243" s="12">
        <v>24.950633157739556</v>
      </c>
      <c r="F243" s="11">
        <v>20.614401712110382</v>
      </c>
      <c r="G243" s="12">
        <v>19.837070979067416</v>
      </c>
      <c r="H243" s="12">
        <v>21.391732445153348</v>
      </c>
      <c r="I243" s="13">
        <v>85.446273878581678</v>
      </c>
      <c r="J243" s="11">
        <v>3.5111695695621759</v>
      </c>
      <c r="K243" s="12">
        <v>3.0026290425909501</v>
      </c>
      <c r="L243" s="12">
        <v>4.0197100965334016</v>
      </c>
      <c r="M243" s="13">
        <v>14.553726121418324</v>
      </c>
    </row>
    <row r="244" spans="1:14" s="7" customFormat="1" x14ac:dyDescent="0.15">
      <c r="A244" s="126"/>
      <c r="B244" s="14">
        <v>70</v>
      </c>
      <c r="C244" s="15">
        <v>19.669826934370015</v>
      </c>
      <c r="D244" s="16">
        <v>18.928851057594962</v>
      </c>
      <c r="E244" s="16">
        <v>20.410802811145068</v>
      </c>
      <c r="F244" s="15">
        <v>16.095331410672276</v>
      </c>
      <c r="G244" s="16">
        <v>15.37645214178837</v>
      </c>
      <c r="H244" s="16">
        <v>16.814210679556183</v>
      </c>
      <c r="I244" s="17">
        <v>81.82751919666434</v>
      </c>
      <c r="J244" s="15">
        <v>3.5744955236977352</v>
      </c>
      <c r="K244" s="16">
        <v>3.0590581517932334</v>
      </c>
      <c r="L244" s="16">
        <v>4.0899328956022369</v>
      </c>
      <c r="M244" s="17">
        <v>18.172480803335645</v>
      </c>
    </row>
    <row r="245" spans="1:14" s="7" customFormat="1" x14ac:dyDescent="0.15">
      <c r="A245" s="126"/>
      <c r="B245" s="14">
        <v>75</v>
      </c>
      <c r="C245" s="15">
        <v>15.414864119864763</v>
      </c>
      <c r="D245" s="16">
        <v>14.785585127232245</v>
      </c>
      <c r="E245" s="16">
        <v>16.044143112497281</v>
      </c>
      <c r="F245" s="15">
        <v>11.875329623040368</v>
      </c>
      <c r="G245" s="16">
        <v>11.225837803898983</v>
      </c>
      <c r="H245" s="16">
        <v>12.524821442181754</v>
      </c>
      <c r="I245" s="17">
        <v>77.03817257614952</v>
      </c>
      <c r="J245" s="15">
        <v>3.5395344968243938</v>
      </c>
      <c r="K245" s="16">
        <v>3.0222003588801565</v>
      </c>
      <c r="L245" s="16">
        <v>4.0568686347686311</v>
      </c>
      <c r="M245" s="17">
        <v>22.961827423850472</v>
      </c>
    </row>
    <row r="246" spans="1:14" s="7" customFormat="1" x14ac:dyDescent="0.15">
      <c r="A246" s="126"/>
      <c r="B246" s="14">
        <v>80</v>
      </c>
      <c r="C246" s="15">
        <v>11.615944951638829</v>
      </c>
      <c r="D246" s="16">
        <v>11.170143613017848</v>
      </c>
      <c r="E246" s="16">
        <v>12.06174629025981</v>
      </c>
      <c r="F246" s="15">
        <v>8.060769350586602</v>
      </c>
      <c r="G246" s="16">
        <v>7.4843131256067847</v>
      </c>
      <c r="H246" s="16">
        <v>8.6372255755664202</v>
      </c>
      <c r="I246" s="17">
        <v>69.394004397802817</v>
      </c>
      <c r="J246" s="15">
        <v>3.5551756010522269</v>
      </c>
      <c r="K246" s="16">
        <v>3.0291792003659799</v>
      </c>
      <c r="L246" s="16">
        <v>4.0811720017384738</v>
      </c>
      <c r="M246" s="17">
        <v>30.605995602197194</v>
      </c>
    </row>
    <row r="247" spans="1:14" s="7" customFormat="1" x14ac:dyDescent="0.15">
      <c r="A247" s="127"/>
      <c r="B247" s="18">
        <v>85</v>
      </c>
      <c r="C247" s="19">
        <v>7.9755995117597536</v>
      </c>
      <c r="D247" s="20">
        <v>6.6240387378491077</v>
      </c>
      <c r="E247" s="20">
        <v>9.3271602856703986</v>
      </c>
      <c r="F247" s="19">
        <v>4.5755078989146432</v>
      </c>
      <c r="G247" s="20">
        <v>3.6385487545695021</v>
      </c>
      <c r="H247" s="20">
        <v>5.5124670432597842</v>
      </c>
      <c r="I247" s="21">
        <v>57.368827160493829</v>
      </c>
      <c r="J247" s="19">
        <v>3.4000916128451109</v>
      </c>
      <c r="K247" s="20">
        <v>2.6199138951368086</v>
      </c>
      <c r="L247" s="20">
        <v>4.1802693305534131</v>
      </c>
      <c r="M247" s="21">
        <v>42.631172839506171</v>
      </c>
    </row>
    <row r="248" spans="1:14" s="7" customFormat="1" x14ac:dyDescent="0.15">
      <c r="A248" s="125" t="s">
        <v>60</v>
      </c>
      <c r="B248" s="10">
        <v>65</v>
      </c>
      <c r="C248" s="11">
        <v>22.86254009559142</v>
      </c>
      <c r="D248" s="12">
        <v>22.248845118125089</v>
      </c>
      <c r="E248" s="12">
        <v>23.476235073057751</v>
      </c>
      <c r="F248" s="11">
        <v>20.163546761370579</v>
      </c>
      <c r="G248" s="12">
        <v>19.58183413730211</v>
      </c>
      <c r="H248" s="12">
        <v>20.745259385439049</v>
      </c>
      <c r="I248" s="13">
        <v>88.194691740567848</v>
      </c>
      <c r="J248" s="11">
        <v>2.6989933342208388</v>
      </c>
      <c r="K248" s="12">
        <v>2.3525978196559802</v>
      </c>
      <c r="L248" s="12">
        <v>3.0453888487856973</v>
      </c>
      <c r="M248" s="13">
        <v>11.80530825943214</v>
      </c>
    </row>
    <row r="249" spans="1:14" s="7" customFormat="1" x14ac:dyDescent="0.15">
      <c r="A249" s="126"/>
      <c r="B249" s="14">
        <v>70</v>
      </c>
      <c r="C249" s="15">
        <v>18.360392727299072</v>
      </c>
      <c r="D249" s="16">
        <v>17.799914405937841</v>
      </c>
      <c r="E249" s="16">
        <v>18.920871048660302</v>
      </c>
      <c r="F249" s="15">
        <v>15.656848457488325</v>
      </c>
      <c r="G249" s="16">
        <v>15.116853119193307</v>
      </c>
      <c r="H249" s="16">
        <v>16.196843795783341</v>
      </c>
      <c r="I249" s="17">
        <v>85.275128315795811</v>
      </c>
      <c r="J249" s="15">
        <v>2.7035442698107457</v>
      </c>
      <c r="K249" s="16">
        <v>2.3541228555158993</v>
      </c>
      <c r="L249" s="16">
        <v>3.0529656841055921</v>
      </c>
      <c r="M249" s="17">
        <v>14.724871684204185</v>
      </c>
    </row>
    <row r="250" spans="1:14" s="7" customFormat="1" x14ac:dyDescent="0.15">
      <c r="A250" s="126"/>
      <c r="B250" s="14">
        <v>75</v>
      </c>
      <c r="C250" s="15">
        <v>14.29031216655714</v>
      </c>
      <c r="D250" s="16">
        <v>13.818885661918241</v>
      </c>
      <c r="E250" s="16">
        <v>14.761738671196039</v>
      </c>
      <c r="F250" s="15">
        <v>11.475574066869934</v>
      </c>
      <c r="G250" s="16">
        <v>10.990112714424635</v>
      </c>
      <c r="H250" s="16">
        <v>11.961035419315232</v>
      </c>
      <c r="I250" s="17">
        <v>80.303172758714197</v>
      </c>
      <c r="J250" s="15">
        <v>2.8147380996872053</v>
      </c>
      <c r="K250" s="16">
        <v>2.4525908608810059</v>
      </c>
      <c r="L250" s="16">
        <v>3.1768853384934048</v>
      </c>
      <c r="M250" s="17">
        <v>19.696827241285796</v>
      </c>
    </row>
    <row r="251" spans="1:14" s="7" customFormat="1" x14ac:dyDescent="0.15">
      <c r="A251" s="126"/>
      <c r="B251" s="14">
        <v>80</v>
      </c>
      <c r="C251" s="15">
        <v>10.434234359177848</v>
      </c>
      <c r="D251" s="16">
        <v>10.08917036317637</v>
      </c>
      <c r="E251" s="16">
        <v>10.779298355179327</v>
      </c>
      <c r="F251" s="15">
        <v>7.6778462727686536</v>
      </c>
      <c r="G251" s="16">
        <v>7.2537727141865069</v>
      </c>
      <c r="H251" s="16">
        <v>8.1019198313508003</v>
      </c>
      <c r="I251" s="17">
        <v>73.583226219327685</v>
      </c>
      <c r="J251" s="15">
        <v>2.7563880864091934</v>
      </c>
      <c r="K251" s="16">
        <v>2.3892916514700473</v>
      </c>
      <c r="L251" s="16">
        <v>3.1234845213483395</v>
      </c>
      <c r="M251" s="17">
        <v>26.416773780672294</v>
      </c>
    </row>
    <row r="252" spans="1:14" s="7" customFormat="1" x14ac:dyDescent="0.15">
      <c r="A252" s="127"/>
      <c r="B252" s="18">
        <v>85</v>
      </c>
      <c r="C252" s="19">
        <v>6.8124261708128158</v>
      </c>
      <c r="D252" s="20">
        <v>5.9446454132073745</v>
      </c>
      <c r="E252" s="20">
        <v>7.680206928418257</v>
      </c>
      <c r="F252" s="19">
        <v>4.2865107709808488</v>
      </c>
      <c r="G252" s="20">
        <v>3.6309418595606018</v>
      </c>
      <c r="H252" s="20">
        <v>4.9420796824010953</v>
      </c>
      <c r="I252" s="21">
        <v>62.92194092827004</v>
      </c>
      <c r="J252" s="19">
        <v>2.525915399831967</v>
      </c>
      <c r="K252" s="20">
        <v>2.0409876322072034</v>
      </c>
      <c r="L252" s="20">
        <v>3.0108431674567306</v>
      </c>
      <c r="M252" s="21">
        <v>37.07805907172996</v>
      </c>
    </row>
    <row r="253" spans="1:14" s="7" customFormat="1" x14ac:dyDescent="0.15">
      <c r="A253" s="125" t="s">
        <v>61</v>
      </c>
      <c r="B253" s="14">
        <v>65</v>
      </c>
      <c r="C253" s="15">
        <v>22.894999084921675</v>
      </c>
      <c r="D253" s="16">
        <v>22.238335428420697</v>
      </c>
      <c r="E253" s="16">
        <v>23.551662741422653</v>
      </c>
      <c r="F253" s="15">
        <v>20.066519492368929</v>
      </c>
      <c r="G253" s="16">
        <v>19.458176242658201</v>
      </c>
      <c r="H253" s="16">
        <v>20.674862742079657</v>
      </c>
      <c r="I253" s="17">
        <v>87.645862827679494</v>
      </c>
      <c r="J253" s="15">
        <v>2.8284795925527475</v>
      </c>
      <c r="K253" s="16">
        <v>2.4752518436455819</v>
      </c>
      <c r="L253" s="16">
        <v>3.1817073414599131</v>
      </c>
      <c r="M253" s="17">
        <v>12.354137172320502</v>
      </c>
      <c r="N253" s="35"/>
    </row>
    <row r="254" spans="1:14" s="7" customFormat="1" x14ac:dyDescent="0.15">
      <c r="A254" s="126"/>
      <c r="B254" s="14">
        <v>70</v>
      </c>
      <c r="C254" s="15">
        <v>18.609701855725799</v>
      </c>
      <c r="D254" s="16">
        <v>18.024260106260154</v>
      </c>
      <c r="E254" s="16">
        <v>19.195143605191443</v>
      </c>
      <c r="F254" s="15">
        <v>15.709181579040687</v>
      </c>
      <c r="G254" s="16">
        <v>15.155051240101958</v>
      </c>
      <c r="H254" s="16">
        <v>16.263311917979415</v>
      </c>
      <c r="I254" s="17">
        <v>84.413934735914722</v>
      </c>
      <c r="J254" s="15">
        <v>2.9005202766851124</v>
      </c>
      <c r="K254" s="16">
        <v>2.5395341310752739</v>
      </c>
      <c r="L254" s="16">
        <v>3.2615064222949508</v>
      </c>
      <c r="M254" s="17">
        <v>15.586065264085281</v>
      </c>
      <c r="N254" s="35"/>
    </row>
    <row r="255" spans="1:14" s="7" customFormat="1" x14ac:dyDescent="0.15">
      <c r="A255" s="126"/>
      <c r="B255" s="14">
        <v>75</v>
      </c>
      <c r="C255" s="15">
        <v>14.477381954196876</v>
      </c>
      <c r="D255" s="16">
        <v>13.978808355455664</v>
      </c>
      <c r="E255" s="16">
        <v>14.975955552938087</v>
      </c>
      <c r="F255" s="15">
        <v>11.627136775516844</v>
      </c>
      <c r="G255" s="16">
        <v>11.134863071223061</v>
      </c>
      <c r="H255" s="16">
        <v>12.119410479810627</v>
      </c>
      <c r="I255" s="17">
        <v>80.312426737806902</v>
      </c>
      <c r="J255" s="15">
        <v>2.85024517868003</v>
      </c>
      <c r="K255" s="16">
        <v>2.4872008580164975</v>
      </c>
      <c r="L255" s="16">
        <v>3.2132894993435626</v>
      </c>
      <c r="M255" s="17">
        <v>19.687573262193077</v>
      </c>
      <c r="N255" s="35"/>
    </row>
    <row r="256" spans="1:14" s="7" customFormat="1" x14ac:dyDescent="0.15">
      <c r="A256" s="126"/>
      <c r="B256" s="14">
        <v>80</v>
      </c>
      <c r="C256" s="15">
        <v>10.645474321709008</v>
      </c>
      <c r="D256" s="16">
        <v>10.254740063875994</v>
      </c>
      <c r="E256" s="16">
        <v>11.036208579542022</v>
      </c>
      <c r="F256" s="15">
        <v>7.7629913113544653</v>
      </c>
      <c r="G256" s="16">
        <v>7.3222284928049239</v>
      </c>
      <c r="H256" s="16">
        <v>8.2037541299040075</v>
      </c>
      <c r="I256" s="17">
        <v>72.922925524545406</v>
      </c>
      <c r="J256" s="15">
        <v>2.8824830103545445</v>
      </c>
      <c r="K256" s="16">
        <v>2.5082537772289006</v>
      </c>
      <c r="L256" s="16">
        <v>3.2567122434801883</v>
      </c>
      <c r="M256" s="17">
        <v>27.077074475454609</v>
      </c>
      <c r="N256" s="35"/>
    </row>
    <row r="257" spans="1:14" s="7" customFormat="1" x14ac:dyDescent="0.15">
      <c r="A257" s="127"/>
      <c r="B257" s="14">
        <v>85</v>
      </c>
      <c r="C257" s="15">
        <v>7.5270056052878482</v>
      </c>
      <c r="D257" s="16">
        <v>6.5406731610833262</v>
      </c>
      <c r="E257" s="16">
        <v>8.5133380494923703</v>
      </c>
      <c r="F257" s="15">
        <v>4.6367706685268706</v>
      </c>
      <c r="G257" s="16">
        <v>3.9133650995405755</v>
      </c>
      <c r="H257" s="16">
        <v>5.3601762375131656</v>
      </c>
      <c r="I257" s="17">
        <v>61.601796407185624</v>
      </c>
      <c r="J257" s="15">
        <v>2.8902349367609776</v>
      </c>
      <c r="K257" s="16">
        <v>2.3447268503944692</v>
      </c>
      <c r="L257" s="16">
        <v>3.4357430231274861</v>
      </c>
      <c r="M257" s="17">
        <v>38.398203592814376</v>
      </c>
      <c r="N257" s="35"/>
    </row>
    <row r="258" spans="1:14" s="7" customFormat="1" x14ac:dyDescent="0.15">
      <c r="A258" s="125" t="s">
        <v>62</v>
      </c>
      <c r="B258" s="10">
        <v>65</v>
      </c>
      <c r="C258" s="11">
        <v>23.153162239178936</v>
      </c>
      <c r="D258" s="12">
        <v>22.319205099010574</v>
      </c>
      <c r="E258" s="12">
        <v>23.987119379347298</v>
      </c>
      <c r="F258" s="11">
        <v>20.304525747932431</v>
      </c>
      <c r="G258" s="12">
        <v>19.521407336608572</v>
      </c>
      <c r="H258" s="12">
        <v>21.087644159256289</v>
      </c>
      <c r="I258" s="13">
        <v>87.696555391357521</v>
      </c>
      <c r="J258" s="11">
        <v>2.8486364912465039</v>
      </c>
      <c r="K258" s="12">
        <v>2.4085846188448876</v>
      </c>
      <c r="L258" s="12">
        <v>3.2886883636481201</v>
      </c>
      <c r="M258" s="13">
        <v>12.303444608642465</v>
      </c>
    </row>
    <row r="259" spans="1:14" s="7" customFormat="1" x14ac:dyDescent="0.15">
      <c r="A259" s="126"/>
      <c r="B259" s="14">
        <v>70</v>
      </c>
      <c r="C259" s="15">
        <v>18.817158634136952</v>
      </c>
      <c r="D259" s="16">
        <v>18.094131947800527</v>
      </c>
      <c r="E259" s="16">
        <v>19.540185320473377</v>
      </c>
      <c r="F259" s="15">
        <v>15.947613621084376</v>
      </c>
      <c r="G259" s="16">
        <v>15.250913193962866</v>
      </c>
      <c r="H259" s="16">
        <v>16.644314048205885</v>
      </c>
      <c r="I259" s="17">
        <v>84.750380921767743</v>
      </c>
      <c r="J259" s="15">
        <v>2.8695450130525777</v>
      </c>
      <c r="K259" s="16">
        <v>2.4261257600484698</v>
      </c>
      <c r="L259" s="16">
        <v>3.3129642660566856</v>
      </c>
      <c r="M259" s="17">
        <v>15.249619078232261</v>
      </c>
    </row>
    <row r="260" spans="1:14" s="7" customFormat="1" x14ac:dyDescent="0.15">
      <c r="A260" s="126"/>
      <c r="B260" s="14">
        <v>75</v>
      </c>
      <c r="C260" s="15">
        <v>14.772804859673785</v>
      </c>
      <c r="D260" s="16">
        <v>14.190657374232643</v>
      </c>
      <c r="E260" s="16">
        <v>15.354952345114928</v>
      </c>
      <c r="F260" s="15">
        <v>11.855135753950949</v>
      </c>
      <c r="G260" s="16">
        <v>11.249294280710739</v>
      </c>
      <c r="H260" s="16">
        <v>12.460977227191158</v>
      </c>
      <c r="I260" s="17">
        <v>80.249728244313474</v>
      </c>
      <c r="J260" s="15">
        <v>2.9176691057228394</v>
      </c>
      <c r="K260" s="16">
        <v>2.4655589482623488</v>
      </c>
      <c r="L260" s="16">
        <v>3.3697792631833301</v>
      </c>
      <c r="M260" s="17">
        <v>19.750271755686537</v>
      </c>
    </row>
    <row r="261" spans="1:14" s="7" customFormat="1" x14ac:dyDescent="0.15">
      <c r="A261" s="126"/>
      <c r="B261" s="14">
        <v>80</v>
      </c>
      <c r="C261" s="15">
        <v>10.696118342674895</v>
      </c>
      <c r="D261" s="16">
        <v>10.240881541835707</v>
      </c>
      <c r="E261" s="16">
        <v>11.151355143514083</v>
      </c>
      <c r="F261" s="15">
        <v>7.9053584756951736</v>
      </c>
      <c r="G261" s="16">
        <v>7.3665574916482734</v>
      </c>
      <c r="H261" s="16">
        <v>8.4441594597420746</v>
      </c>
      <c r="I261" s="17">
        <v>73.908666886703443</v>
      </c>
      <c r="J261" s="15">
        <v>2.7907598669797218</v>
      </c>
      <c r="K261" s="16">
        <v>2.3400425336575874</v>
      </c>
      <c r="L261" s="16">
        <v>3.2414772003018562</v>
      </c>
      <c r="M261" s="17">
        <v>26.091333113296557</v>
      </c>
    </row>
    <row r="262" spans="1:14" s="7" customFormat="1" x14ac:dyDescent="0.15">
      <c r="A262" s="127"/>
      <c r="B262" s="18">
        <v>85</v>
      </c>
      <c r="C262" s="19">
        <v>7.3064415766424666</v>
      </c>
      <c r="D262" s="20">
        <v>6.1613655207169318</v>
      </c>
      <c r="E262" s="20">
        <v>8.4515176325680024</v>
      </c>
      <c r="F262" s="19">
        <v>4.9300497136346326</v>
      </c>
      <c r="G262" s="20">
        <v>4.0429853981831938</v>
      </c>
      <c r="H262" s="20">
        <v>5.8171140290860714</v>
      </c>
      <c r="I262" s="21">
        <v>67.475386779184248</v>
      </c>
      <c r="J262" s="19">
        <v>2.3763918630078344</v>
      </c>
      <c r="K262" s="20">
        <v>1.8031477216558038</v>
      </c>
      <c r="L262" s="20">
        <v>2.9496360043598653</v>
      </c>
      <c r="M262" s="21">
        <v>32.524613220815752</v>
      </c>
    </row>
    <row r="263" spans="1:14" s="7" customFormat="1" x14ac:dyDescent="0.15">
      <c r="A263" s="125" t="s">
        <v>63</v>
      </c>
      <c r="B263" s="10">
        <v>65</v>
      </c>
      <c r="C263" s="11">
        <v>22.454065445601241</v>
      </c>
      <c r="D263" s="12">
        <v>21.70159341475722</v>
      </c>
      <c r="E263" s="12">
        <v>23.206537476445263</v>
      </c>
      <c r="F263" s="11">
        <v>19.628592854652222</v>
      </c>
      <c r="G263" s="12">
        <v>18.947790963739116</v>
      </c>
      <c r="H263" s="12">
        <v>20.309394745565328</v>
      </c>
      <c r="I263" s="13">
        <v>87.416654690910192</v>
      </c>
      <c r="J263" s="11">
        <v>2.8254725909490204</v>
      </c>
      <c r="K263" s="12">
        <v>2.4676927323822531</v>
      </c>
      <c r="L263" s="12">
        <v>3.1832524495157877</v>
      </c>
      <c r="M263" s="13">
        <v>12.583345309089813</v>
      </c>
    </row>
    <row r="264" spans="1:14" s="7" customFormat="1" x14ac:dyDescent="0.15">
      <c r="A264" s="126"/>
      <c r="B264" s="14">
        <v>70</v>
      </c>
      <c r="C264" s="15">
        <v>18.061471264105553</v>
      </c>
      <c r="D264" s="16">
        <v>17.398724981074785</v>
      </c>
      <c r="E264" s="16">
        <v>18.72421754713632</v>
      </c>
      <c r="F264" s="15">
        <v>15.18832423008206</v>
      </c>
      <c r="G264" s="16">
        <v>14.579799012520766</v>
      </c>
      <c r="H264" s="16">
        <v>15.796849447643353</v>
      </c>
      <c r="I264" s="17">
        <v>84.09239761251655</v>
      </c>
      <c r="J264" s="15">
        <v>2.8731470340234955</v>
      </c>
      <c r="K264" s="16">
        <v>2.512414783294922</v>
      </c>
      <c r="L264" s="16">
        <v>3.233879284752069</v>
      </c>
      <c r="M264" s="17">
        <v>15.907602387483468</v>
      </c>
    </row>
    <row r="265" spans="1:14" s="7" customFormat="1" x14ac:dyDescent="0.15">
      <c r="A265" s="126"/>
      <c r="B265" s="14">
        <v>75</v>
      </c>
      <c r="C265" s="15">
        <v>14.598632880423962</v>
      </c>
      <c r="D265" s="16">
        <v>14.094408369075973</v>
      </c>
      <c r="E265" s="16">
        <v>15.10285739177195</v>
      </c>
      <c r="F265" s="15">
        <v>11.659067154202894</v>
      </c>
      <c r="G265" s="16">
        <v>11.15880055344372</v>
      </c>
      <c r="H265" s="16">
        <v>12.159333754962068</v>
      </c>
      <c r="I265" s="17">
        <v>79.864102684828268</v>
      </c>
      <c r="J265" s="15">
        <v>2.9395657262210655</v>
      </c>
      <c r="K265" s="16">
        <v>2.5691583926646318</v>
      </c>
      <c r="L265" s="16">
        <v>3.3099730597774992</v>
      </c>
      <c r="M265" s="17">
        <v>20.135897315171729</v>
      </c>
    </row>
    <row r="266" spans="1:14" s="7" customFormat="1" x14ac:dyDescent="0.15">
      <c r="A266" s="126"/>
      <c r="B266" s="14">
        <v>80</v>
      </c>
      <c r="C266" s="15">
        <v>10.678646940433167</v>
      </c>
      <c r="D266" s="16">
        <v>10.285647283433727</v>
      </c>
      <c r="E266" s="16">
        <v>11.071646597432606</v>
      </c>
      <c r="F266" s="15">
        <v>7.80484252692745</v>
      </c>
      <c r="G266" s="16">
        <v>7.3639282055774382</v>
      </c>
      <c r="H266" s="16">
        <v>8.2457568482774626</v>
      </c>
      <c r="I266" s="17">
        <v>73.088309506474374</v>
      </c>
      <c r="J266" s="15">
        <v>2.873804413505717</v>
      </c>
      <c r="K266" s="16">
        <v>2.5010320762719411</v>
      </c>
      <c r="L266" s="16">
        <v>3.2465767507394929</v>
      </c>
      <c r="M266" s="17">
        <v>26.911690493525619</v>
      </c>
    </row>
    <row r="267" spans="1:14" s="7" customFormat="1" x14ac:dyDescent="0.15">
      <c r="A267" s="127"/>
      <c r="B267" s="18">
        <v>85</v>
      </c>
      <c r="C267" s="19">
        <v>7.5125856747481201</v>
      </c>
      <c r="D267" s="20">
        <v>6.5455789676143681</v>
      </c>
      <c r="E267" s="20">
        <v>8.4795923818818721</v>
      </c>
      <c r="F267" s="19">
        <v>4.6422800368326591</v>
      </c>
      <c r="G267" s="20">
        <v>3.9304268251980519</v>
      </c>
      <c r="H267" s="20">
        <v>5.3541332484672663</v>
      </c>
      <c r="I267" s="21">
        <v>61.79337231968811</v>
      </c>
      <c r="J267" s="19">
        <v>2.8703056379154614</v>
      </c>
      <c r="K267" s="20">
        <v>2.3353524803907919</v>
      </c>
      <c r="L267" s="20">
        <v>3.405258795440131</v>
      </c>
      <c r="M267" s="21">
        <v>38.206627680311897</v>
      </c>
    </row>
    <row r="268" spans="1:14" s="7" customFormat="1" x14ac:dyDescent="0.15">
      <c r="A268" s="125" t="s">
        <v>64</v>
      </c>
      <c r="B268" s="10">
        <v>65</v>
      </c>
      <c r="C268" s="11">
        <v>23.755171836040788</v>
      </c>
      <c r="D268" s="12">
        <v>23.093837653910914</v>
      </c>
      <c r="E268" s="12">
        <v>24.416506018170661</v>
      </c>
      <c r="F268" s="11">
        <v>20.538768988720587</v>
      </c>
      <c r="G268" s="12">
        <v>19.923976653050609</v>
      </c>
      <c r="H268" s="12">
        <v>21.153561324390566</v>
      </c>
      <c r="I268" s="13">
        <v>86.460199616656325</v>
      </c>
      <c r="J268" s="11">
        <v>3.2164028473202024</v>
      </c>
      <c r="K268" s="12">
        <v>2.8483448786339798</v>
      </c>
      <c r="L268" s="12">
        <v>3.5844608160064251</v>
      </c>
      <c r="M268" s="13">
        <v>13.539800383343689</v>
      </c>
    </row>
    <row r="269" spans="1:14" s="7" customFormat="1" x14ac:dyDescent="0.15">
      <c r="A269" s="126"/>
      <c r="B269" s="14">
        <v>70</v>
      </c>
      <c r="C269" s="15">
        <v>19.368849223462238</v>
      </c>
      <c r="D269" s="16">
        <v>18.808199088831199</v>
      </c>
      <c r="E269" s="16">
        <v>19.929499358093278</v>
      </c>
      <c r="F269" s="15">
        <v>16.113152110000911</v>
      </c>
      <c r="G269" s="16">
        <v>15.574564959324555</v>
      </c>
      <c r="H269" s="16">
        <v>16.651739260677267</v>
      </c>
      <c r="I269" s="17">
        <v>83.191065840310358</v>
      </c>
      <c r="J269" s="15">
        <v>3.2556971134613271</v>
      </c>
      <c r="K269" s="16">
        <v>2.885474232170341</v>
      </c>
      <c r="L269" s="16">
        <v>3.6259199947523131</v>
      </c>
      <c r="M269" s="17">
        <v>16.808934159689649</v>
      </c>
    </row>
    <row r="270" spans="1:14" s="7" customFormat="1" x14ac:dyDescent="0.15">
      <c r="A270" s="126"/>
      <c r="B270" s="14">
        <v>75</v>
      </c>
      <c r="C270" s="15">
        <v>15.044217928651001</v>
      </c>
      <c r="D270" s="16">
        <v>14.56142379085464</v>
      </c>
      <c r="E270" s="16">
        <v>15.527012066447362</v>
      </c>
      <c r="F270" s="15">
        <v>11.806952062926191</v>
      </c>
      <c r="G270" s="16">
        <v>11.32017973827254</v>
      </c>
      <c r="H270" s="16">
        <v>12.293724387579843</v>
      </c>
      <c r="I270" s="17">
        <v>78.481660654758329</v>
      </c>
      <c r="J270" s="15">
        <v>3.2372658657248099</v>
      </c>
      <c r="K270" s="16">
        <v>2.8662999441672499</v>
      </c>
      <c r="L270" s="16">
        <v>3.6082317872823699</v>
      </c>
      <c r="M270" s="17">
        <v>21.518339345241671</v>
      </c>
    </row>
    <row r="271" spans="1:14" s="7" customFormat="1" x14ac:dyDescent="0.15">
      <c r="A271" s="126"/>
      <c r="B271" s="14">
        <v>80</v>
      </c>
      <c r="C271" s="15">
        <v>11.384987071207236</v>
      </c>
      <c r="D271" s="16">
        <v>11.04379700832439</v>
      </c>
      <c r="E271" s="16">
        <v>11.726177134090083</v>
      </c>
      <c r="F271" s="15">
        <v>8.0997330742777542</v>
      </c>
      <c r="G271" s="16">
        <v>7.6717252506810443</v>
      </c>
      <c r="H271" s="16">
        <v>8.5277408978744642</v>
      </c>
      <c r="I271" s="17">
        <v>71.143981311687853</v>
      </c>
      <c r="J271" s="15">
        <v>3.2852539969294816</v>
      </c>
      <c r="K271" s="16">
        <v>2.9029701453206851</v>
      </c>
      <c r="L271" s="16">
        <v>3.6675378485382781</v>
      </c>
      <c r="M271" s="17">
        <v>28.856018688312147</v>
      </c>
    </row>
    <row r="272" spans="1:14" s="7" customFormat="1" x14ac:dyDescent="0.15">
      <c r="A272" s="127"/>
      <c r="B272" s="18">
        <v>85</v>
      </c>
      <c r="C272" s="19">
        <v>7.8553183444282153</v>
      </c>
      <c r="D272" s="20">
        <v>6.8532019440699967</v>
      </c>
      <c r="E272" s="20">
        <v>8.8574347447864348</v>
      </c>
      <c r="F272" s="19">
        <v>4.6757847288263186</v>
      </c>
      <c r="G272" s="20">
        <v>3.9638152201716599</v>
      </c>
      <c r="H272" s="20">
        <v>5.3877542374809773</v>
      </c>
      <c r="I272" s="21">
        <v>59.523809523809526</v>
      </c>
      <c r="J272" s="19">
        <v>3.1795336156018967</v>
      </c>
      <c r="K272" s="20">
        <v>2.6177353512304817</v>
      </c>
      <c r="L272" s="20">
        <v>3.7413318799733117</v>
      </c>
      <c r="M272" s="21">
        <v>40.476190476190474</v>
      </c>
    </row>
    <row r="273" spans="1:13" s="7" customFormat="1" x14ac:dyDescent="0.15">
      <c r="A273" s="125" t="s">
        <v>65</v>
      </c>
      <c r="B273" s="10">
        <v>65</v>
      </c>
      <c r="C273" s="11">
        <v>24.294856322542831</v>
      </c>
      <c r="D273" s="12">
        <v>23.514633863362608</v>
      </c>
      <c r="E273" s="12">
        <v>25.075078781723054</v>
      </c>
      <c r="F273" s="11">
        <v>21.295639994053865</v>
      </c>
      <c r="G273" s="12">
        <v>20.556028114979128</v>
      </c>
      <c r="H273" s="12">
        <v>22.035251873128601</v>
      </c>
      <c r="I273" s="13">
        <v>87.65493284392862</v>
      </c>
      <c r="J273" s="11">
        <v>2.9992163284889672</v>
      </c>
      <c r="K273" s="12">
        <v>2.5767927650041633</v>
      </c>
      <c r="L273" s="12">
        <v>3.4216398919737712</v>
      </c>
      <c r="M273" s="13">
        <v>12.345067156071385</v>
      </c>
    </row>
    <row r="274" spans="1:13" s="7" customFormat="1" x14ac:dyDescent="0.15">
      <c r="A274" s="126"/>
      <c r="B274" s="14">
        <v>70</v>
      </c>
      <c r="C274" s="15">
        <v>20.213031643249131</v>
      </c>
      <c r="D274" s="16">
        <v>19.541784521711154</v>
      </c>
      <c r="E274" s="16">
        <v>20.884278764787108</v>
      </c>
      <c r="F274" s="15">
        <v>17.150330937815347</v>
      </c>
      <c r="G274" s="16">
        <v>16.491323197161847</v>
      </c>
      <c r="H274" s="16">
        <v>17.809338678468848</v>
      </c>
      <c r="I274" s="17">
        <v>84.847890413031223</v>
      </c>
      <c r="J274" s="15">
        <v>3.0627007054337856</v>
      </c>
      <c r="K274" s="16">
        <v>2.6305007832125065</v>
      </c>
      <c r="L274" s="16">
        <v>3.4949006276550647</v>
      </c>
      <c r="M274" s="17">
        <v>15.152109586968784</v>
      </c>
    </row>
    <row r="275" spans="1:13" s="7" customFormat="1" x14ac:dyDescent="0.15">
      <c r="A275" s="126"/>
      <c r="B275" s="14">
        <v>75</v>
      </c>
      <c r="C275" s="15">
        <v>16.151967901835452</v>
      </c>
      <c r="D275" s="16">
        <v>15.593026056353276</v>
      </c>
      <c r="E275" s="16">
        <v>16.710909747317629</v>
      </c>
      <c r="F275" s="15">
        <v>13.076526576692242</v>
      </c>
      <c r="G275" s="16">
        <v>12.489258829864578</v>
      </c>
      <c r="H275" s="16">
        <v>13.663794323519905</v>
      </c>
      <c r="I275" s="17">
        <v>80.95933979169358</v>
      </c>
      <c r="J275" s="15">
        <v>3.0754413251432124</v>
      </c>
      <c r="K275" s="16">
        <v>2.6351120464297964</v>
      </c>
      <c r="L275" s="16">
        <v>3.5157706038566285</v>
      </c>
      <c r="M275" s="17">
        <v>19.040660208306445</v>
      </c>
    </row>
    <row r="276" spans="1:13" s="7" customFormat="1" x14ac:dyDescent="0.15">
      <c r="A276" s="126"/>
      <c r="B276" s="14">
        <v>80</v>
      </c>
      <c r="C276" s="15">
        <v>12.302857435527754</v>
      </c>
      <c r="D276" s="16">
        <v>11.873780690074618</v>
      </c>
      <c r="E276" s="16">
        <v>12.73193418098089</v>
      </c>
      <c r="F276" s="15">
        <v>9.1618784726302511</v>
      </c>
      <c r="G276" s="16">
        <v>8.6287736928928052</v>
      </c>
      <c r="H276" s="16">
        <v>9.6949832523676971</v>
      </c>
      <c r="I276" s="17">
        <v>74.469516700834916</v>
      </c>
      <c r="J276" s="15">
        <v>3.140978962897504</v>
      </c>
      <c r="K276" s="16">
        <v>2.6839728435854231</v>
      </c>
      <c r="L276" s="16">
        <v>3.5979850822095849</v>
      </c>
      <c r="M276" s="17">
        <v>25.530483299165091</v>
      </c>
    </row>
    <row r="277" spans="1:13" s="7" customFormat="1" x14ac:dyDescent="0.15">
      <c r="A277" s="127"/>
      <c r="B277" s="18">
        <v>85</v>
      </c>
      <c r="C277" s="19">
        <v>8.9808038660477809</v>
      </c>
      <c r="D277" s="20">
        <v>7.5931888929547613</v>
      </c>
      <c r="E277" s="20">
        <v>10.3684188391408</v>
      </c>
      <c r="F277" s="19">
        <v>5.9126111831289094</v>
      </c>
      <c r="G277" s="20">
        <v>4.8800867460976152</v>
      </c>
      <c r="H277" s="20">
        <v>6.9451356201602037</v>
      </c>
      <c r="I277" s="21">
        <v>65.836101882613505</v>
      </c>
      <c r="J277" s="19">
        <v>3.0681926829188706</v>
      </c>
      <c r="K277" s="20">
        <v>2.3927178511823533</v>
      </c>
      <c r="L277" s="20">
        <v>3.7436675146553879</v>
      </c>
      <c r="M277" s="21">
        <v>34.163898117386488</v>
      </c>
    </row>
    <row r="278" spans="1:13" s="7" customFormat="1" x14ac:dyDescent="0.15">
      <c r="A278" s="125" t="s">
        <v>66</v>
      </c>
      <c r="B278" s="10">
        <v>65</v>
      </c>
      <c r="C278" s="11">
        <v>23.214833832328804</v>
      </c>
      <c r="D278" s="12">
        <v>22.55290038073937</v>
      </c>
      <c r="E278" s="12">
        <v>23.876767283918237</v>
      </c>
      <c r="F278" s="11">
        <v>19.708847477230258</v>
      </c>
      <c r="G278" s="12">
        <v>19.110774160849722</v>
      </c>
      <c r="H278" s="12">
        <v>20.306920793610793</v>
      </c>
      <c r="I278" s="13">
        <v>84.897646132551102</v>
      </c>
      <c r="J278" s="11">
        <v>3.5059863550985524</v>
      </c>
      <c r="K278" s="12">
        <v>3.1312257363699629</v>
      </c>
      <c r="L278" s="12">
        <v>3.8807469738271418</v>
      </c>
      <c r="M278" s="13">
        <v>15.102353867448933</v>
      </c>
    </row>
    <row r="279" spans="1:13" s="7" customFormat="1" x14ac:dyDescent="0.15">
      <c r="A279" s="126"/>
      <c r="B279" s="14">
        <v>70</v>
      </c>
      <c r="C279" s="15">
        <v>18.874885196152064</v>
      </c>
      <c r="D279" s="16">
        <v>18.306700174846405</v>
      </c>
      <c r="E279" s="16">
        <v>19.443070217457723</v>
      </c>
      <c r="F279" s="15">
        <v>15.309989592472254</v>
      </c>
      <c r="G279" s="16">
        <v>14.781834013080971</v>
      </c>
      <c r="H279" s="16">
        <v>15.838145171863538</v>
      </c>
      <c r="I279" s="17">
        <v>81.11302099783596</v>
      </c>
      <c r="J279" s="15">
        <v>3.5648956036798101</v>
      </c>
      <c r="K279" s="16">
        <v>3.1871682841664439</v>
      </c>
      <c r="L279" s="16">
        <v>3.9426229231931762</v>
      </c>
      <c r="M279" s="17">
        <v>18.886979002164043</v>
      </c>
    </row>
    <row r="280" spans="1:13" s="7" customFormat="1" x14ac:dyDescent="0.15">
      <c r="A280" s="126"/>
      <c r="B280" s="14">
        <v>75</v>
      </c>
      <c r="C280" s="15">
        <v>14.665879643304002</v>
      </c>
      <c r="D280" s="16">
        <v>14.18717859825184</v>
      </c>
      <c r="E280" s="16">
        <v>15.144580688356164</v>
      </c>
      <c r="F280" s="15">
        <v>11.140337848461348</v>
      </c>
      <c r="G280" s="16">
        <v>10.671702674795059</v>
      </c>
      <c r="H280" s="16">
        <v>11.608973022127637</v>
      </c>
      <c r="I280" s="17">
        <v>75.960925081965271</v>
      </c>
      <c r="J280" s="15">
        <v>3.5255417948426562</v>
      </c>
      <c r="K280" s="16">
        <v>3.1488712116385416</v>
      </c>
      <c r="L280" s="16">
        <v>3.9022123780467708</v>
      </c>
      <c r="M280" s="17">
        <v>24.039074918034746</v>
      </c>
    </row>
    <row r="281" spans="1:13" s="7" customFormat="1" x14ac:dyDescent="0.15">
      <c r="A281" s="126"/>
      <c r="B281" s="14">
        <v>80</v>
      </c>
      <c r="C281" s="15">
        <v>10.686772567544793</v>
      </c>
      <c r="D281" s="16">
        <v>10.309708492345651</v>
      </c>
      <c r="E281" s="16">
        <v>11.063836642743935</v>
      </c>
      <c r="F281" s="15">
        <v>7.2979399434844501</v>
      </c>
      <c r="G281" s="16">
        <v>6.8815749622141666</v>
      </c>
      <c r="H281" s="16">
        <v>7.7143049247547335</v>
      </c>
      <c r="I281" s="17">
        <v>68.289466229008539</v>
      </c>
      <c r="J281" s="15">
        <v>3.388832624060341</v>
      </c>
      <c r="K281" s="16">
        <v>3.0159968323124318</v>
      </c>
      <c r="L281" s="16">
        <v>3.7616684158082503</v>
      </c>
      <c r="M281" s="17">
        <v>31.710533770991447</v>
      </c>
    </row>
    <row r="282" spans="1:13" s="7" customFormat="1" x14ac:dyDescent="0.15">
      <c r="A282" s="127"/>
      <c r="B282" s="18">
        <v>85</v>
      </c>
      <c r="C282" s="19">
        <v>7.3959561249805255</v>
      </c>
      <c r="D282" s="20">
        <v>6.4891596242707079</v>
      </c>
      <c r="E282" s="20">
        <v>8.3027526256903421</v>
      </c>
      <c r="F282" s="19">
        <v>4.0322854194677458</v>
      </c>
      <c r="G282" s="20">
        <v>3.4171728744110528</v>
      </c>
      <c r="H282" s="20">
        <v>4.6473979645244388</v>
      </c>
      <c r="I282" s="21">
        <v>54.520137103684661</v>
      </c>
      <c r="J282" s="19">
        <v>3.3636707055127797</v>
      </c>
      <c r="K282" s="20">
        <v>2.812284193215266</v>
      </c>
      <c r="L282" s="20">
        <v>3.9150572178102934</v>
      </c>
      <c r="M282" s="21">
        <v>45.479862896315339</v>
      </c>
    </row>
    <row r="283" spans="1:13" s="7" customFormat="1" x14ac:dyDescent="0.15"/>
  </sheetData>
  <mergeCells count="65">
    <mergeCell ref="J4:M4"/>
    <mergeCell ref="B5:M5"/>
    <mergeCell ref="A6:A7"/>
    <mergeCell ref="B6:B7"/>
    <mergeCell ref="C6:E6"/>
    <mergeCell ref="F6:I6"/>
    <mergeCell ref="J6:M6"/>
    <mergeCell ref="D7:E7"/>
    <mergeCell ref="G7:H7"/>
    <mergeCell ref="K7:L7"/>
    <mergeCell ref="A63:A67"/>
    <mergeCell ref="A8:A12"/>
    <mergeCell ref="A13:A17"/>
    <mergeCell ref="A18:A22"/>
    <mergeCell ref="A23:A27"/>
    <mergeCell ref="A28:A32"/>
    <mergeCell ref="A33:A37"/>
    <mergeCell ref="A38:A42"/>
    <mergeCell ref="A43:A47"/>
    <mergeCell ref="A48:A52"/>
    <mergeCell ref="A53:A57"/>
    <mergeCell ref="A58:A62"/>
    <mergeCell ref="A123:A127"/>
    <mergeCell ref="A68:A72"/>
    <mergeCell ref="A73:A77"/>
    <mergeCell ref="A78:A82"/>
    <mergeCell ref="A83:A87"/>
    <mergeCell ref="A88:A92"/>
    <mergeCell ref="A93:A97"/>
    <mergeCell ref="A98:A102"/>
    <mergeCell ref="A103:A107"/>
    <mergeCell ref="A108:A112"/>
    <mergeCell ref="A113:A117"/>
    <mergeCell ref="A118:A122"/>
    <mergeCell ref="A183:A187"/>
    <mergeCell ref="A128:A132"/>
    <mergeCell ref="A133:A137"/>
    <mergeCell ref="A138:A142"/>
    <mergeCell ref="A143:A147"/>
    <mergeCell ref="A148:A152"/>
    <mergeCell ref="A153:A157"/>
    <mergeCell ref="A158:A162"/>
    <mergeCell ref="A163:A167"/>
    <mergeCell ref="A168:A172"/>
    <mergeCell ref="A173:A177"/>
    <mergeCell ref="A178:A182"/>
    <mergeCell ref="A243:A247"/>
    <mergeCell ref="A188:A192"/>
    <mergeCell ref="A193:A197"/>
    <mergeCell ref="A198:A202"/>
    <mergeCell ref="A203:A207"/>
    <mergeCell ref="A208:A212"/>
    <mergeCell ref="A213:A217"/>
    <mergeCell ref="A218:A222"/>
    <mergeCell ref="A223:A227"/>
    <mergeCell ref="A228:A232"/>
    <mergeCell ref="A233:A237"/>
    <mergeCell ref="A238:A242"/>
    <mergeCell ref="A278:A282"/>
    <mergeCell ref="A248:A252"/>
    <mergeCell ref="A253:A257"/>
    <mergeCell ref="A258:A262"/>
    <mergeCell ref="A263:A267"/>
    <mergeCell ref="A268:A272"/>
    <mergeCell ref="A273:A277"/>
  </mergeCells>
  <phoneticPr fontId="3"/>
  <pageMargins left="0.70866141732283472" right="0.70866141732283472" top="0.74803149606299213" bottom="0.74803149606299213" header="0.31496062992125984" footer="0.31496062992125984"/>
  <pageSetup paperSize="9" scale="76" orientation="portrait" r:id="rId1"/>
  <rowBreaks count="3" manualBreakCount="3">
    <brk id="82" max="16383" man="1"/>
    <brk id="167" max="16383" man="1"/>
    <brk id="2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view="pageBreakPreview" zoomScale="80" zoomScaleNormal="100" zoomScaleSheetLayoutView="80" workbookViewId="0">
      <selection activeCell="L3" sqref="L3"/>
    </sheetView>
  </sheetViews>
  <sheetFormatPr defaultRowHeight="12" x14ac:dyDescent="0.15"/>
  <cols>
    <col min="1" max="1" width="9" style="38"/>
    <col min="2" max="2" width="6.25" style="38" customWidth="1"/>
    <col min="3" max="16384" width="9" style="38"/>
  </cols>
  <sheetData>
    <row r="1" spans="1:13" ht="14.25" x14ac:dyDescent="0.15">
      <c r="A1" s="36" t="s">
        <v>73</v>
      </c>
      <c r="B1" s="37"/>
      <c r="C1" s="37"/>
      <c r="D1" s="37"/>
      <c r="E1" s="37"/>
      <c r="F1" s="37"/>
      <c r="G1" s="37"/>
      <c r="I1" s="36" t="s">
        <v>151</v>
      </c>
      <c r="J1" s="37"/>
      <c r="K1" s="37"/>
      <c r="L1" s="37"/>
      <c r="M1" s="37"/>
    </row>
    <row r="2" spans="1:13" ht="13.5" x14ac:dyDescent="0.15">
      <c r="A2" s="37"/>
      <c r="B2" s="37"/>
      <c r="C2" s="37"/>
      <c r="D2" s="37"/>
      <c r="E2" s="37"/>
      <c r="F2" s="37"/>
      <c r="G2" s="37"/>
      <c r="H2" s="37"/>
      <c r="I2" s="37"/>
      <c r="J2" s="37"/>
      <c r="K2" s="37"/>
      <c r="L2" s="37"/>
      <c r="M2" s="37"/>
    </row>
    <row r="3" spans="1:13" ht="13.5" x14ac:dyDescent="0.15">
      <c r="A3" s="37"/>
      <c r="B3" s="2" t="s">
        <v>76</v>
      </c>
      <c r="C3" s="37"/>
      <c r="D3" s="37"/>
      <c r="E3" s="37"/>
      <c r="F3" s="37"/>
      <c r="G3" s="37"/>
      <c r="H3" s="37"/>
      <c r="I3" s="37"/>
      <c r="J3" s="37"/>
      <c r="K3" s="37"/>
      <c r="L3" s="37"/>
      <c r="M3" s="37"/>
    </row>
    <row r="4" spans="1:13" ht="13.5" x14ac:dyDescent="0.15">
      <c r="A4" s="37"/>
      <c r="B4" s="4"/>
      <c r="C4" s="4"/>
      <c r="D4" s="4"/>
      <c r="E4" s="4"/>
      <c r="F4" s="4"/>
      <c r="G4" s="5"/>
      <c r="H4" s="5"/>
      <c r="I4" s="5"/>
      <c r="J4" s="128" t="s">
        <v>2</v>
      </c>
      <c r="K4" s="128"/>
      <c r="L4" s="128"/>
      <c r="M4" s="128"/>
    </row>
    <row r="5" spans="1:13" x14ac:dyDescent="0.15">
      <c r="A5" s="39"/>
      <c r="B5" s="129" t="s">
        <v>3</v>
      </c>
      <c r="C5" s="129"/>
      <c r="D5" s="129"/>
      <c r="E5" s="129"/>
      <c r="F5" s="129"/>
      <c r="G5" s="129"/>
      <c r="H5" s="129"/>
      <c r="I5" s="129"/>
      <c r="J5" s="129"/>
      <c r="K5" s="129"/>
      <c r="L5" s="129"/>
      <c r="M5" s="130"/>
    </row>
    <row r="6" spans="1:13" s="40" customFormat="1" ht="15" customHeight="1" x14ac:dyDescent="0.15">
      <c r="A6" s="138" t="s">
        <v>4</v>
      </c>
      <c r="B6" s="131" t="s">
        <v>5</v>
      </c>
      <c r="C6" s="133" t="s">
        <v>6</v>
      </c>
      <c r="D6" s="134"/>
      <c r="E6" s="135"/>
      <c r="F6" s="133" t="s">
        <v>7</v>
      </c>
      <c r="G6" s="134"/>
      <c r="H6" s="134"/>
      <c r="I6" s="135"/>
      <c r="J6" s="133" t="s">
        <v>8</v>
      </c>
      <c r="K6" s="134"/>
      <c r="L6" s="134"/>
      <c r="M6" s="135"/>
    </row>
    <row r="7" spans="1:13" s="40" customFormat="1" x14ac:dyDescent="0.15">
      <c r="A7" s="139"/>
      <c r="B7" s="132"/>
      <c r="C7" s="71" t="s">
        <v>9</v>
      </c>
      <c r="D7" s="136" t="s">
        <v>10</v>
      </c>
      <c r="E7" s="137"/>
      <c r="F7" s="70" t="s">
        <v>9</v>
      </c>
      <c r="G7" s="136" t="s">
        <v>10</v>
      </c>
      <c r="H7" s="137"/>
      <c r="I7" s="71" t="s">
        <v>11</v>
      </c>
      <c r="J7" s="70" t="s">
        <v>9</v>
      </c>
      <c r="K7" s="136" t="s">
        <v>10</v>
      </c>
      <c r="L7" s="137"/>
      <c r="M7" s="71" t="s">
        <v>11</v>
      </c>
    </row>
    <row r="8" spans="1:13" s="40" customFormat="1" x14ac:dyDescent="0.15">
      <c r="A8" s="138" t="s">
        <v>12</v>
      </c>
      <c r="B8" s="41">
        <v>65</v>
      </c>
      <c r="C8" s="42">
        <v>18.390074767408429</v>
      </c>
      <c r="D8" s="43">
        <v>18.352041708435696</v>
      </c>
      <c r="E8" s="43">
        <v>18.428107826381162</v>
      </c>
      <c r="F8" s="42">
        <v>16.926595287092965</v>
      </c>
      <c r="G8" s="43">
        <v>16.890470356509578</v>
      </c>
      <c r="H8" s="43">
        <v>16.962720217676353</v>
      </c>
      <c r="I8" s="44">
        <v>92.042014516933364</v>
      </c>
      <c r="J8" s="42">
        <v>1.4634794803154632</v>
      </c>
      <c r="K8" s="43">
        <v>1.4467170482203919</v>
      </c>
      <c r="L8" s="43">
        <v>1.4802419124105344</v>
      </c>
      <c r="M8" s="44">
        <v>7.9579854830666363</v>
      </c>
    </row>
    <row r="9" spans="1:13" s="40" customFormat="1" x14ac:dyDescent="0.15">
      <c r="A9" s="140"/>
      <c r="B9" s="45">
        <v>70</v>
      </c>
      <c r="C9" s="46">
        <v>14.582284213094425</v>
      </c>
      <c r="D9" s="47">
        <v>14.546743330677975</v>
      </c>
      <c r="E9" s="47">
        <v>14.617825095510875</v>
      </c>
      <c r="F9" s="46">
        <v>13.092780094617229</v>
      </c>
      <c r="G9" s="47">
        <v>13.058691321909015</v>
      </c>
      <c r="H9" s="47">
        <v>13.126868867325443</v>
      </c>
      <c r="I9" s="48">
        <v>89.785522647133234</v>
      </c>
      <c r="J9" s="46">
        <v>1.4895041184771953</v>
      </c>
      <c r="K9" s="47">
        <v>1.471792429266811</v>
      </c>
      <c r="L9" s="47">
        <v>1.5072158076875797</v>
      </c>
      <c r="M9" s="48">
        <v>10.214477352866764</v>
      </c>
    </row>
    <row r="10" spans="1:13" s="40" customFormat="1" x14ac:dyDescent="0.15">
      <c r="A10" s="140"/>
      <c r="B10" s="45">
        <v>75</v>
      </c>
      <c r="C10" s="46">
        <v>11.046608946716548</v>
      </c>
      <c r="D10" s="47">
        <v>11.013849117285131</v>
      </c>
      <c r="E10" s="47">
        <v>11.079368776147964</v>
      </c>
      <c r="F10" s="46">
        <v>9.5523167382470202</v>
      </c>
      <c r="G10" s="47">
        <v>9.5201006155627841</v>
      </c>
      <c r="H10" s="47">
        <v>9.5845328609312563</v>
      </c>
      <c r="I10" s="48">
        <v>86.472842338519769</v>
      </c>
      <c r="J10" s="46">
        <v>1.4942922084695272</v>
      </c>
      <c r="K10" s="47">
        <v>1.47517227345492</v>
      </c>
      <c r="L10" s="47">
        <v>1.5134121434841343</v>
      </c>
      <c r="M10" s="48">
        <v>13.527157661480221</v>
      </c>
    </row>
    <row r="11" spans="1:13" s="40" customFormat="1" x14ac:dyDescent="0.15">
      <c r="A11" s="140"/>
      <c r="B11" s="45">
        <v>80</v>
      </c>
      <c r="C11" s="46">
        <v>8.0157205959724074</v>
      </c>
      <c r="D11" s="47">
        <v>7.987759834600916</v>
      </c>
      <c r="E11" s="47">
        <v>8.0436813573438979</v>
      </c>
      <c r="F11" s="46">
        <v>6.5276466095813062</v>
      </c>
      <c r="G11" s="47">
        <v>6.4975346648050891</v>
      </c>
      <c r="H11" s="47">
        <v>6.5577585543575232</v>
      </c>
      <c r="I11" s="48">
        <v>81.435555686174979</v>
      </c>
      <c r="J11" s="46">
        <v>1.4880739863911003</v>
      </c>
      <c r="K11" s="47">
        <v>1.4664837457797806</v>
      </c>
      <c r="L11" s="47">
        <v>1.5096642270024201</v>
      </c>
      <c r="M11" s="48">
        <v>18.564444313825017</v>
      </c>
    </row>
    <row r="12" spans="1:13" s="40" customFormat="1" x14ac:dyDescent="0.15">
      <c r="A12" s="139"/>
      <c r="B12" s="49">
        <v>85</v>
      </c>
      <c r="C12" s="50">
        <v>5.5788902000589387</v>
      </c>
      <c r="D12" s="51">
        <v>5.5197396015011249</v>
      </c>
      <c r="E12" s="51">
        <v>5.6380407986167524</v>
      </c>
      <c r="F12" s="50">
        <v>4.1163599188022593</v>
      </c>
      <c r="G12" s="51">
        <v>4.0656021402560132</v>
      </c>
      <c r="H12" s="51">
        <v>4.1671176973485053</v>
      </c>
      <c r="I12" s="52">
        <v>73.784565947520747</v>
      </c>
      <c r="J12" s="50">
        <v>1.4625302812566794</v>
      </c>
      <c r="K12" s="51">
        <v>1.4323308362501728</v>
      </c>
      <c r="L12" s="51">
        <v>1.492729726263186</v>
      </c>
      <c r="M12" s="52">
        <v>26.215434052479264</v>
      </c>
    </row>
    <row r="13" spans="1:13" s="40" customFormat="1" x14ac:dyDescent="0.15">
      <c r="A13" s="138" t="s">
        <v>13</v>
      </c>
      <c r="B13" s="22">
        <v>65</v>
      </c>
      <c r="C13" s="23">
        <v>18.486431163299578</v>
      </c>
      <c r="D13" s="24">
        <v>18.386679059334327</v>
      </c>
      <c r="E13" s="24">
        <v>18.586183267264829</v>
      </c>
      <c r="F13" s="23">
        <v>16.915796659724034</v>
      </c>
      <c r="G13" s="24">
        <v>16.820517527036053</v>
      </c>
      <c r="H13" s="24">
        <v>17.011075792412015</v>
      </c>
      <c r="I13" s="25">
        <v>91.50385225952283</v>
      </c>
      <c r="J13" s="23">
        <v>1.5706345035755469</v>
      </c>
      <c r="K13" s="24">
        <v>1.5230982768965446</v>
      </c>
      <c r="L13" s="24">
        <v>1.6181707302545492</v>
      </c>
      <c r="M13" s="25">
        <v>8.4961477404771841</v>
      </c>
    </row>
    <row r="14" spans="1:13" s="40" customFormat="1" x14ac:dyDescent="0.15">
      <c r="A14" s="140"/>
      <c r="B14" s="22">
        <v>70</v>
      </c>
      <c r="C14" s="23">
        <v>14.705838649288319</v>
      </c>
      <c r="D14" s="24">
        <v>14.612116989473982</v>
      </c>
      <c r="E14" s="24">
        <v>14.799560309102656</v>
      </c>
      <c r="F14" s="23">
        <v>13.108171409047138</v>
      </c>
      <c r="G14" s="24">
        <v>13.017517522011032</v>
      </c>
      <c r="H14" s="24">
        <v>13.198825296083244</v>
      </c>
      <c r="I14" s="25">
        <v>89.135830479695215</v>
      </c>
      <c r="J14" s="23">
        <v>1.5976672402411847</v>
      </c>
      <c r="K14" s="24">
        <v>1.5472968794106381</v>
      </c>
      <c r="L14" s="24">
        <v>1.6480376010717313</v>
      </c>
      <c r="M14" s="25">
        <v>10.864169520304801</v>
      </c>
    </row>
    <row r="15" spans="1:13" s="40" customFormat="1" x14ac:dyDescent="0.15">
      <c r="A15" s="140"/>
      <c r="B15" s="22">
        <v>75</v>
      </c>
      <c r="C15" s="23">
        <v>11.136065483112985</v>
      </c>
      <c r="D15" s="24">
        <v>11.048129691613299</v>
      </c>
      <c r="E15" s="24">
        <v>11.22400127461267</v>
      </c>
      <c r="F15" s="23">
        <v>9.5397315455048766</v>
      </c>
      <c r="G15" s="24">
        <v>9.4523664512625096</v>
      </c>
      <c r="H15" s="24">
        <v>9.6270966397472435</v>
      </c>
      <c r="I15" s="25">
        <v>85.665189020046355</v>
      </c>
      <c r="J15" s="23">
        <v>1.596333937608108</v>
      </c>
      <c r="K15" s="24">
        <v>1.5418389005521012</v>
      </c>
      <c r="L15" s="24">
        <v>1.6508289746641149</v>
      </c>
      <c r="M15" s="25">
        <v>14.334810979953645</v>
      </c>
    </row>
    <row r="16" spans="1:13" s="40" customFormat="1" x14ac:dyDescent="0.15">
      <c r="A16" s="140"/>
      <c r="B16" s="22">
        <v>80</v>
      </c>
      <c r="C16" s="23">
        <v>8.0695731772391124</v>
      </c>
      <c r="D16" s="24">
        <v>7.9928654162036361</v>
      </c>
      <c r="E16" s="24">
        <v>8.1462809382745895</v>
      </c>
      <c r="F16" s="23">
        <v>6.4842974216102753</v>
      </c>
      <c r="G16" s="24">
        <v>6.4005985442710926</v>
      </c>
      <c r="H16" s="24">
        <v>6.567996298949458</v>
      </c>
      <c r="I16" s="25">
        <v>80.354899561475733</v>
      </c>
      <c r="J16" s="23">
        <v>1.5852757556288359</v>
      </c>
      <c r="K16" s="24">
        <v>1.5234872450170223</v>
      </c>
      <c r="L16" s="24">
        <v>1.6470642662406496</v>
      </c>
      <c r="M16" s="25">
        <v>19.645100438524249</v>
      </c>
    </row>
    <row r="17" spans="1:13" s="40" customFormat="1" x14ac:dyDescent="0.15">
      <c r="A17" s="139"/>
      <c r="B17" s="22">
        <v>85</v>
      </c>
      <c r="C17" s="23">
        <v>5.5665019546650392</v>
      </c>
      <c r="D17" s="24">
        <v>5.4019640330724474</v>
      </c>
      <c r="E17" s="24">
        <v>5.7310398762576309</v>
      </c>
      <c r="F17" s="23">
        <v>4.0435831343747424</v>
      </c>
      <c r="G17" s="24">
        <v>3.9034781869805393</v>
      </c>
      <c r="H17" s="24">
        <v>4.1836880817689455</v>
      </c>
      <c r="I17" s="25">
        <v>72.641367366915119</v>
      </c>
      <c r="J17" s="23">
        <v>1.5229188202902959</v>
      </c>
      <c r="K17" s="24">
        <v>1.4370693890691815</v>
      </c>
      <c r="L17" s="24">
        <v>1.6087682515114103</v>
      </c>
      <c r="M17" s="25">
        <v>27.358632633084856</v>
      </c>
    </row>
    <row r="18" spans="1:13" s="40" customFormat="1" x14ac:dyDescent="0.15">
      <c r="A18" s="138" t="s">
        <v>14</v>
      </c>
      <c r="B18" s="26">
        <v>65</v>
      </c>
      <c r="C18" s="27">
        <v>17.147646923206466</v>
      </c>
      <c r="D18" s="28">
        <v>16.843038099387222</v>
      </c>
      <c r="E18" s="28">
        <v>17.45225574702571</v>
      </c>
      <c r="F18" s="27">
        <v>15.957436826327381</v>
      </c>
      <c r="G18" s="28">
        <v>15.670100436919661</v>
      </c>
      <c r="H18" s="28">
        <v>16.244773215735101</v>
      </c>
      <c r="I18" s="29">
        <v>93.059047097194806</v>
      </c>
      <c r="J18" s="27">
        <v>1.1902100968790867</v>
      </c>
      <c r="K18" s="28">
        <v>1.0848509048872912</v>
      </c>
      <c r="L18" s="28">
        <v>1.2955692888708823</v>
      </c>
      <c r="M18" s="29">
        <v>6.9409529028052059</v>
      </c>
    </row>
    <row r="19" spans="1:13" s="40" customFormat="1" x14ac:dyDescent="0.15">
      <c r="A19" s="140"/>
      <c r="B19" s="22">
        <v>70</v>
      </c>
      <c r="C19" s="23">
        <v>13.675475566179463</v>
      </c>
      <c r="D19" s="24">
        <v>13.408698423517565</v>
      </c>
      <c r="E19" s="24">
        <v>13.942252708841361</v>
      </c>
      <c r="F19" s="23">
        <v>12.45836549208088</v>
      </c>
      <c r="G19" s="24">
        <v>12.204897947238011</v>
      </c>
      <c r="H19" s="24">
        <v>12.711833036923748</v>
      </c>
      <c r="I19" s="25">
        <v>91.100053024052826</v>
      </c>
      <c r="J19" s="23">
        <v>1.2171100740985843</v>
      </c>
      <c r="K19" s="24">
        <v>1.1053298082574083</v>
      </c>
      <c r="L19" s="24">
        <v>1.3288903399397602</v>
      </c>
      <c r="M19" s="25">
        <v>8.8999469759471772</v>
      </c>
    </row>
    <row r="20" spans="1:13" s="40" customFormat="1" x14ac:dyDescent="0.15">
      <c r="A20" s="140"/>
      <c r="B20" s="22">
        <v>75</v>
      </c>
      <c r="C20" s="23">
        <v>10.326993100288025</v>
      </c>
      <c r="D20" s="24">
        <v>10.093534341401313</v>
      </c>
      <c r="E20" s="24">
        <v>10.560451859174737</v>
      </c>
      <c r="F20" s="23">
        <v>9.0932261580667095</v>
      </c>
      <c r="G20" s="24">
        <v>8.8660941018233927</v>
      </c>
      <c r="H20" s="24">
        <v>9.3203582143100263</v>
      </c>
      <c r="I20" s="25">
        <v>88.052989575572539</v>
      </c>
      <c r="J20" s="23">
        <v>1.2337669422213149</v>
      </c>
      <c r="K20" s="24">
        <v>1.1129601339350534</v>
      </c>
      <c r="L20" s="24">
        <v>1.3545737505075763</v>
      </c>
      <c r="M20" s="25">
        <v>11.947010424427461</v>
      </c>
    </row>
    <row r="21" spans="1:13" s="40" customFormat="1" x14ac:dyDescent="0.15">
      <c r="A21" s="140"/>
      <c r="B21" s="22">
        <v>80</v>
      </c>
      <c r="C21" s="23">
        <v>7.5531614229519306</v>
      </c>
      <c r="D21" s="24">
        <v>7.3584783895448531</v>
      </c>
      <c r="E21" s="24">
        <v>7.7478444563590081</v>
      </c>
      <c r="F21" s="23">
        <v>6.3041690935797146</v>
      </c>
      <c r="G21" s="24">
        <v>6.0966505201216279</v>
      </c>
      <c r="H21" s="24">
        <v>6.5116876670378012</v>
      </c>
      <c r="I21" s="25">
        <v>83.463979393093865</v>
      </c>
      <c r="J21" s="23">
        <v>1.2489923293722158</v>
      </c>
      <c r="K21" s="24">
        <v>1.1093920296647268</v>
      </c>
      <c r="L21" s="24">
        <v>1.3885926290797048</v>
      </c>
      <c r="M21" s="25">
        <v>16.536020606906135</v>
      </c>
    </row>
    <row r="22" spans="1:13" s="40" customFormat="1" x14ac:dyDescent="0.15">
      <c r="A22" s="139"/>
      <c r="B22" s="30">
        <v>85</v>
      </c>
      <c r="C22" s="31">
        <v>5.2465769203421191</v>
      </c>
      <c r="D22" s="32">
        <v>4.8549283986001743</v>
      </c>
      <c r="E22" s="32">
        <v>5.6382254420840638</v>
      </c>
      <c r="F22" s="31">
        <v>4.0875453836942137</v>
      </c>
      <c r="G22" s="32">
        <v>3.7386617742054593</v>
      </c>
      <c r="H22" s="32">
        <v>4.4364289931829681</v>
      </c>
      <c r="I22" s="33">
        <v>77.908805031446533</v>
      </c>
      <c r="J22" s="31">
        <v>1.1590315366479054</v>
      </c>
      <c r="K22" s="32">
        <v>0.96902642590061827</v>
      </c>
      <c r="L22" s="32">
        <v>1.3490366473951925</v>
      </c>
      <c r="M22" s="33">
        <v>22.091194968553463</v>
      </c>
    </row>
    <row r="23" spans="1:13" s="40" customFormat="1" x14ac:dyDescent="0.15">
      <c r="A23" s="138" t="s">
        <v>15</v>
      </c>
      <c r="B23" s="22">
        <v>65</v>
      </c>
      <c r="C23" s="23">
        <v>18.264604293633624</v>
      </c>
      <c r="D23" s="24">
        <v>18.107478854745128</v>
      </c>
      <c r="E23" s="24">
        <v>18.42172973252212</v>
      </c>
      <c r="F23" s="23">
        <v>16.661563248464034</v>
      </c>
      <c r="G23" s="24">
        <v>16.514191769787423</v>
      </c>
      <c r="H23" s="24">
        <v>16.808934727140645</v>
      </c>
      <c r="I23" s="25">
        <v>91.22323692647231</v>
      </c>
      <c r="J23" s="23">
        <v>1.6030410451695909</v>
      </c>
      <c r="K23" s="24">
        <v>1.5312035907586032</v>
      </c>
      <c r="L23" s="24">
        <v>1.6748784995805786</v>
      </c>
      <c r="M23" s="25">
        <v>8.7767630735277002</v>
      </c>
    </row>
    <row r="24" spans="1:13" s="40" customFormat="1" x14ac:dyDescent="0.15">
      <c r="A24" s="140"/>
      <c r="B24" s="22">
        <v>70</v>
      </c>
      <c r="C24" s="23">
        <v>14.538328279242565</v>
      </c>
      <c r="D24" s="24">
        <v>14.3905222065153</v>
      </c>
      <c r="E24" s="24">
        <v>14.68613435196983</v>
      </c>
      <c r="F24" s="23">
        <v>12.88545530323081</v>
      </c>
      <c r="G24" s="24">
        <v>12.745511500747684</v>
      </c>
      <c r="H24" s="24">
        <v>13.025399105713936</v>
      </c>
      <c r="I24" s="25">
        <v>88.630928231468801</v>
      </c>
      <c r="J24" s="23">
        <v>1.6528729760117573</v>
      </c>
      <c r="K24" s="24">
        <v>1.5764372992077609</v>
      </c>
      <c r="L24" s="24">
        <v>1.7293086528157537</v>
      </c>
      <c r="M24" s="25">
        <v>11.369071768531221</v>
      </c>
    </row>
    <row r="25" spans="1:13" s="40" customFormat="1" x14ac:dyDescent="0.15">
      <c r="A25" s="140"/>
      <c r="B25" s="22">
        <v>75</v>
      </c>
      <c r="C25" s="23">
        <v>11.021120460541022</v>
      </c>
      <c r="D25" s="24">
        <v>10.883880759444528</v>
      </c>
      <c r="E25" s="24">
        <v>11.158360161637516</v>
      </c>
      <c r="F25" s="23">
        <v>9.3558045692693437</v>
      </c>
      <c r="G25" s="24">
        <v>9.222697758439125</v>
      </c>
      <c r="H25" s="24">
        <v>9.4889113800995624</v>
      </c>
      <c r="I25" s="25">
        <v>84.889776885807407</v>
      </c>
      <c r="J25" s="23">
        <v>1.6653158912716777</v>
      </c>
      <c r="K25" s="24">
        <v>1.5826805730365239</v>
      </c>
      <c r="L25" s="24">
        <v>1.7479512095068315</v>
      </c>
      <c r="M25" s="25">
        <v>15.110223114192584</v>
      </c>
    </row>
    <row r="26" spans="1:13" s="40" customFormat="1" x14ac:dyDescent="0.15">
      <c r="A26" s="140"/>
      <c r="B26" s="22">
        <v>80</v>
      </c>
      <c r="C26" s="23">
        <v>7.9568901080713514</v>
      </c>
      <c r="D26" s="24">
        <v>7.8370255930498596</v>
      </c>
      <c r="E26" s="24">
        <v>8.0767546230928424</v>
      </c>
      <c r="F26" s="23">
        <v>6.3040684058150198</v>
      </c>
      <c r="G26" s="24">
        <v>6.1779063843429265</v>
      </c>
      <c r="H26" s="24">
        <v>6.4302304272871131</v>
      </c>
      <c r="I26" s="25">
        <v>79.227792770699025</v>
      </c>
      <c r="J26" s="23">
        <v>1.6528217022563321</v>
      </c>
      <c r="K26" s="24">
        <v>1.5601608385941677</v>
      </c>
      <c r="L26" s="24">
        <v>1.7454825659184965</v>
      </c>
      <c r="M26" s="25">
        <v>20.772207229300982</v>
      </c>
    </row>
    <row r="27" spans="1:13" s="40" customFormat="1" x14ac:dyDescent="0.15">
      <c r="A27" s="139"/>
      <c r="B27" s="22">
        <v>85</v>
      </c>
      <c r="C27" s="23">
        <v>5.7427587296970284</v>
      </c>
      <c r="D27" s="24">
        <v>5.4883036093493711</v>
      </c>
      <c r="E27" s="24">
        <v>5.9972138500446857</v>
      </c>
      <c r="F27" s="23">
        <v>4.0589423933388771</v>
      </c>
      <c r="G27" s="24">
        <v>3.8465391001611566</v>
      </c>
      <c r="H27" s="24">
        <v>4.2713456865165975</v>
      </c>
      <c r="I27" s="25">
        <v>70.679312581063542</v>
      </c>
      <c r="J27" s="23">
        <v>1.6838163363581513</v>
      </c>
      <c r="K27" s="24">
        <v>1.5484039253180717</v>
      </c>
      <c r="L27" s="24">
        <v>1.8192287473982309</v>
      </c>
      <c r="M27" s="25">
        <v>29.320687418936451</v>
      </c>
    </row>
    <row r="28" spans="1:13" s="40" customFormat="1" x14ac:dyDescent="0.15">
      <c r="A28" s="138" t="s">
        <v>16</v>
      </c>
      <c r="B28" s="26">
        <v>65</v>
      </c>
      <c r="C28" s="27">
        <v>18.690135631864173</v>
      </c>
      <c r="D28" s="28">
        <v>18.562637671156391</v>
      </c>
      <c r="E28" s="28">
        <v>18.817633592571955</v>
      </c>
      <c r="F28" s="27">
        <v>17.104275322774875</v>
      </c>
      <c r="G28" s="28">
        <v>16.981604071418253</v>
      </c>
      <c r="H28" s="28">
        <v>17.226946574131496</v>
      </c>
      <c r="I28" s="29">
        <v>91.514987690160893</v>
      </c>
      <c r="J28" s="27">
        <v>1.5858603090892964</v>
      </c>
      <c r="K28" s="28">
        <v>1.5228429876321561</v>
      </c>
      <c r="L28" s="28">
        <v>1.6488776305464368</v>
      </c>
      <c r="M28" s="29">
        <v>8.4850123098390871</v>
      </c>
    </row>
    <row r="29" spans="1:13" s="40" customFormat="1" x14ac:dyDescent="0.15">
      <c r="A29" s="140"/>
      <c r="B29" s="22">
        <v>70</v>
      </c>
      <c r="C29" s="23">
        <v>14.838508601894729</v>
      </c>
      <c r="D29" s="24">
        <v>14.718723199761525</v>
      </c>
      <c r="E29" s="24">
        <v>14.958294004027932</v>
      </c>
      <c r="F29" s="23">
        <v>13.222770074717447</v>
      </c>
      <c r="G29" s="24">
        <v>13.105865847690961</v>
      </c>
      <c r="H29" s="24">
        <v>13.339674301743933</v>
      </c>
      <c r="I29" s="25">
        <v>89.111179765256409</v>
      </c>
      <c r="J29" s="23">
        <v>1.6157385271772839</v>
      </c>
      <c r="K29" s="24">
        <v>1.5491474518682422</v>
      </c>
      <c r="L29" s="24">
        <v>1.6823296024863257</v>
      </c>
      <c r="M29" s="25">
        <v>10.888820234743607</v>
      </c>
    </row>
    <row r="30" spans="1:13" s="40" customFormat="1" x14ac:dyDescent="0.15">
      <c r="A30" s="140"/>
      <c r="B30" s="22">
        <v>75</v>
      </c>
      <c r="C30" s="23">
        <v>11.266670691139492</v>
      </c>
      <c r="D30" s="24">
        <v>11.154193954797323</v>
      </c>
      <c r="E30" s="24">
        <v>11.37914742748166</v>
      </c>
      <c r="F30" s="23">
        <v>9.6487122741153808</v>
      </c>
      <c r="G30" s="24">
        <v>9.5356160188606385</v>
      </c>
      <c r="H30" s="24">
        <v>9.7618085293701231</v>
      </c>
      <c r="I30" s="25">
        <v>85.639427463726875</v>
      </c>
      <c r="J30" s="23">
        <v>1.617958417024113</v>
      </c>
      <c r="K30" s="24">
        <v>1.5457708882546701</v>
      </c>
      <c r="L30" s="24">
        <v>1.6901459457935559</v>
      </c>
      <c r="M30" s="25">
        <v>14.360572536273139</v>
      </c>
    </row>
    <row r="31" spans="1:13" s="40" customFormat="1" x14ac:dyDescent="0.15">
      <c r="A31" s="140"/>
      <c r="B31" s="22">
        <v>80</v>
      </c>
      <c r="C31" s="23">
        <v>8.241938382539125</v>
      </c>
      <c r="D31" s="24">
        <v>8.1429196568523103</v>
      </c>
      <c r="E31" s="24">
        <v>8.3409571082259397</v>
      </c>
      <c r="F31" s="23">
        <v>6.6138890354101614</v>
      </c>
      <c r="G31" s="24">
        <v>6.503727659775647</v>
      </c>
      <c r="H31" s="24">
        <v>6.7240504110446757</v>
      </c>
      <c r="I31" s="25">
        <v>80.246766336204956</v>
      </c>
      <c r="J31" s="23">
        <v>1.6280493471289641</v>
      </c>
      <c r="K31" s="24">
        <v>1.5451965186536825</v>
      </c>
      <c r="L31" s="24">
        <v>1.7109021756042457</v>
      </c>
      <c r="M31" s="25">
        <v>19.753233663795054</v>
      </c>
    </row>
    <row r="32" spans="1:13" s="40" customFormat="1" x14ac:dyDescent="0.15">
      <c r="A32" s="139"/>
      <c r="B32" s="30">
        <v>85</v>
      </c>
      <c r="C32" s="31">
        <v>5.8007832952609748</v>
      </c>
      <c r="D32" s="32">
        <v>5.5701354466246569</v>
      </c>
      <c r="E32" s="32">
        <v>6.0314311438972927</v>
      </c>
      <c r="F32" s="31">
        <v>4.1991453761128232</v>
      </c>
      <c r="G32" s="32">
        <v>4.0041247914477136</v>
      </c>
      <c r="H32" s="32">
        <v>4.3941659607779329</v>
      </c>
      <c r="I32" s="33">
        <v>72.38928197064989</v>
      </c>
      <c r="J32" s="31">
        <v>1.6016379191481511</v>
      </c>
      <c r="K32" s="32">
        <v>1.4824257745750022</v>
      </c>
      <c r="L32" s="32">
        <v>1.7208500637213</v>
      </c>
      <c r="M32" s="33">
        <v>27.610718029350107</v>
      </c>
    </row>
    <row r="33" spans="1:13" s="40" customFormat="1" x14ac:dyDescent="0.15">
      <c r="A33" s="138" t="s">
        <v>17</v>
      </c>
      <c r="B33" s="22">
        <v>65</v>
      </c>
      <c r="C33" s="23">
        <v>18.438125688824918</v>
      </c>
      <c r="D33" s="24">
        <v>18.079930598077556</v>
      </c>
      <c r="E33" s="24">
        <v>18.79632077957228</v>
      </c>
      <c r="F33" s="23">
        <v>17.09684253262024</v>
      </c>
      <c r="G33" s="24">
        <v>16.758688641088785</v>
      </c>
      <c r="H33" s="24">
        <v>17.434996424151695</v>
      </c>
      <c r="I33" s="25">
        <v>92.725490763859966</v>
      </c>
      <c r="J33" s="23">
        <v>1.3412831562046774</v>
      </c>
      <c r="K33" s="24">
        <v>1.2100552814707117</v>
      </c>
      <c r="L33" s="24">
        <v>1.4725110309386431</v>
      </c>
      <c r="M33" s="25">
        <v>7.2745092361400365</v>
      </c>
    </row>
    <row r="34" spans="1:13" s="40" customFormat="1" x14ac:dyDescent="0.15">
      <c r="A34" s="140"/>
      <c r="B34" s="22">
        <v>70</v>
      </c>
      <c r="C34" s="23">
        <v>14.622059336138756</v>
      </c>
      <c r="D34" s="24">
        <v>14.299477810665607</v>
      </c>
      <c r="E34" s="24">
        <v>14.944640861611905</v>
      </c>
      <c r="F34" s="23">
        <v>13.263848236404669</v>
      </c>
      <c r="G34" s="24">
        <v>12.957192463872087</v>
      </c>
      <c r="H34" s="24">
        <v>13.570504008937252</v>
      </c>
      <c r="I34" s="25">
        <v>90.711218792709744</v>
      </c>
      <c r="J34" s="23">
        <v>1.3582110997340837</v>
      </c>
      <c r="K34" s="24">
        <v>1.2213222473536889</v>
      </c>
      <c r="L34" s="24">
        <v>1.4950999521144785</v>
      </c>
      <c r="M34" s="25">
        <v>9.2887812072902332</v>
      </c>
    </row>
    <row r="35" spans="1:13" s="40" customFormat="1" x14ac:dyDescent="0.15">
      <c r="A35" s="140"/>
      <c r="B35" s="22">
        <v>75</v>
      </c>
      <c r="C35" s="23">
        <v>11.190451230446929</v>
      </c>
      <c r="D35" s="24">
        <v>10.912070679337837</v>
      </c>
      <c r="E35" s="24">
        <v>11.46883178155602</v>
      </c>
      <c r="F35" s="23">
        <v>9.8427368116673097</v>
      </c>
      <c r="G35" s="24">
        <v>9.5717246778655056</v>
      </c>
      <c r="H35" s="24">
        <v>10.113748945469114</v>
      </c>
      <c r="I35" s="25">
        <v>87.956567693063491</v>
      </c>
      <c r="J35" s="23">
        <v>1.3477144187796188</v>
      </c>
      <c r="K35" s="24">
        <v>1.202876247292944</v>
      </c>
      <c r="L35" s="24">
        <v>1.4925525902662937</v>
      </c>
      <c r="M35" s="25">
        <v>12.043432306936504</v>
      </c>
    </row>
    <row r="36" spans="1:13" s="40" customFormat="1" x14ac:dyDescent="0.15">
      <c r="A36" s="140"/>
      <c r="B36" s="22">
        <v>80</v>
      </c>
      <c r="C36" s="23">
        <v>8.0873538351035279</v>
      </c>
      <c r="D36" s="24">
        <v>7.861436704531414</v>
      </c>
      <c r="E36" s="24">
        <v>8.3132709656756418</v>
      </c>
      <c r="F36" s="23">
        <v>6.7895834192926525</v>
      </c>
      <c r="G36" s="24">
        <v>6.5524117108701452</v>
      </c>
      <c r="H36" s="24">
        <v>7.0267551277151599</v>
      </c>
      <c r="I36" s="25">
        <v>83.953089696930988</v>
      </c>
      <c r="J36" s="23">
        <v>1.2977704158108738</v>
      </c>
      <c r="K36" s="24">
        <v>1.1406923318262456</v>
      </c>
      <c r="L36" s="24">
        <v>1.454848499795502</v>
      </c>
      <c r="M36" s="25">
        <v>16.046910303068998</v>
      </c>
    </row>
    <row r="37" spans="1:13" s="40" customFormat="1" x14ac:dyDescent="0.15">
      <c r="A37" s="139"/>
      <c r="B37" s="22">
        <v>85</v>
      </c>
      <c r="C37" s="23">
        <v>5.5984660289365982</v>
      </c>
      <c r="D37" s="24">
        <v>5.1550482587250164</v>
      </c>
      <c r="E37" s="24">
        <v>6.04188379914818</v>
      </c>
      <c r="F37" s="23">
        <v>4.3019395547621686</v>
      </c>
      <c r="G37" s="24">
        <v>3.9137962209235639</v>
      </c>
      <c r="H37" s="24">
        <v>4.6900828886007737</v>
      </c>
      <c r="I37" s="25">
        <v>76.841397849462368</v>
      </c>
      <c r="J37" s="23">
        <v>1.2965264741744298</v>
      </c>
      <c r="K37" s="24">
        <v>1.0841482730508563</v>
      </c>
      <c r="L37" s="24">
        <v>1.5089046752980033</v>
      </c>
      <c r="M37" s="25">
        <v>23.158602150537632</v>
      </c>
    </row>
    <row r="38" spans="1:13" s="40" customFormat="1" x14ac:dyDescent="0.15">
      <c r="A38" s="138" t="s">
        <v>18</v>
      </c>
      <c r="B38" s="41">
        <v>65</v>
      </c>
      <c r="C38" s="42">
        <v>17.958466859380515</v>
      </c>
      <c r="D38" s="43">
        <v>17.707940263194857</v>
      </c>
      <c r="E38" s="43">
        <v>18.208993455566173</v>
      </c>
      <c r="F38" s="42">
        <v>16.411048513874121</v>
      </c>
      <c r="G38" s="43">
        <v>16.17455391592642</v>
      </c>
      <c r="H38" s="43">
        <v>16.647543111821822</v>
      </c>
      <c r="I38" s="44">
        <v>91.383349382644496</v>
      </c>
      <c r="J38" s="42">
        <v>1.5474183455063959</v>
      </c>
      <c r="K38" s="43">
        <v>1.4375651135501006</v>
      </c>
      <c r="L38" s="43">
        <v>1.6572715774626912</v>
      </c>
      <c r="M38" s="44">
        <v>8.6166506173555106</v>
      </c>
    </row>
    <row r="39" spans="1:13" s="40" customFormat="1" x14ac:dyDescent="0.15">
      <c r="A39" s="140"/>
      <c r="B39" s="45">
        <v>70</v>
      </c>
      <c r="C39" s="46">
        <v>14.162422135724507</v>
      </c>
      <c r="D39" s="47">
        <v>13.927386179059148</v>
      </c>
      <c r="E39" s="47">
        <v>14.397458092389865</v>
      </c>
      <c r="F39" s="46">
        <v>12.606028119227663</v>
      </c>
      <c r="G39" s="47">
        <v>12.382152552707208</v>
      </c>
      <c r="H39" s="47">
        <v>12.829903685748118</v>
      </c>
      <c r="I39" s="48">
        <v>89.010396656862369</v>
      </c>
      <c r="J39" s="46">
        <v>1.5563940164968482</v>
      </c>
      <c r="K39" s="47">
        <v>1.4405919247850838</v>
      </c>
      <c r="L39" s="47">
        <v>1.6721961082086125</v>
      </c>
      <c r="M39" s="48">
        <v>10.989603343137659</v>
      </c>
    </row>
    <row r="40" spans="1:13" s="40" customFormat="1" x14ac:dyDescent="0.15">
      <c r="A40" s="140"/>
      <c r="B40" s="45">
        <v>75</v>
      </c>
      <c r="C40" s="46">
        <v>10.811323993722882</v>
      </c>
      <c r="D40" s="47">
        <v>10.598826025496107</v>
      </c>
      <c r="E40" s="47">
        <v>11.023821961949656</v>
      </c>
      <c r="F40" s="46">
        <v>9.2710716854035535</v>
      </c>
      <c r="G40" s="47">
        <v>9.0628134086085641</v>
      </c>
      <c r="H40" s="47">
        <v>9.479329962198543</v>
      </c>
      <c r="I40" s="48">
        <v>85.753342428609045</v>
      </c>
      <c r="J40" s="46">
        <v>1.5402523083193289</v>
      </c>
      <c r="K40" s="47">
        <v>1.4150645358622067</v>
      </c>
      <c r="L40" s="47">
        <v>1.6654400807764511</v>
      </c>
      <c r="M40" s="48">
        <v>14.246657571390964</v>
      </c>
    </row>
    <row r="41" spans="1:13" s="40" customFormat="1" x14ac:dyDescent="0.15">
      <c r="A41" s="140"/>
      <c r="B41" s="45">
        <v>80</v>
      </c>
      <c r="C41" s="46">
        <v>7.7768866036021764</v>
      </c>
      <c r="D41" s="47">
        <v>7.5983444168824894</v>
      </c>
      <c r="E41" s="47">
        <v>7.9554287903218635</v>
      </c>
      <c r="F41" s="46">
        <v>6.275565964484028</v>
      </c>
      <c r="G41" s="47">
        <v>6.0832126705851799</v>
      </c>
      <c r="H41" s="47">
        <v>6.4679192583828762</v>
      </c>
      <c r="I41" s="48">
        <v>80.695094121306184</v>
      </c>
      <c r="J41" s="46">
        <v>1.5013206391181484</v>
      </c>
      <c r="K41" s="47">
        <v>1.3614530509119303</v>
      </c>
      <c r="L41" s="47">
        <v>1.6411882273243665</v>
      </c>
      <c r="M41" s="48">
        <v>19.304905878693816</v>
      </c>
    </row>
    <row r="42" spans="1:13" s="40" customFormat="1" x14ac:dyDescent="0.15">
      <c r="A42" s="139"/>
      <c r="B42" s="49">
        <v>85</v>
      </c>
      <c r="C42" s="50">
        <v>5.2160889056069353</v>
      </c>
      <c r="D42" s="51">
        <v>4.8641305687898022</v>
      </c>
      <c r="E42" s="51">
        <v>5.5680472424240683</v>
      </c>
      <c r="F42" s="50">
        <v>3.7904679821441118</v>
      </c>
      <c r="G42" s="51">
        <v>3.487660282656817</v>
      </c>
      <c r="H42" s="51">
        <v>4.0932756816314066</v>
      </c>
      <c r="I42" s="52">
        <v>72.668776371308013</v>
      </c>
      <c r="J42" s="50">
        <v>1.4256209234628241</v>
      </c>
      <c r="K42" s="51">
        <v>1.2371248793793395</v>
      </c>
      <c r="L42" s="51">
        <v>1.6141169675463087</v>
      </c>
      <c r="M42" s="52">
        <v>27.331223628691991</v>
      </c>
    </row>
    <row r="43" spans="1:13" s="40" customFormat="1" x14ac:dyDescent="0.15">
      <c r="A43" s="138" t="s">
        <v>19</v>
      </c>
      <c r="B43" s="22">
        <v>65</v>
      </c>
      <c r="C43" s="23">
        <v>18.341390907111116</v>
      </c>
      <c r="D43" s="24">
        <v>18.201080269845136</v>
      </c>
      <c r="E43" s="24">
        <v>18.481701544377096</v>
      </c>
      <c r="F43" s="23">
        <v>16.707803070878381</v>
      </c>
      <c r="G43" s="24">
        <v>16.574230636911253</v>
      </c>
      <c r="H43" s="24">
        <v>16.841375504845509</v>
      </c>
      <c r="I43" s="25">
        <v>91.093435364275564</v>
      </c>
      <c r="J43" s="23">
        <v>1.6335878362327372</v>
      </c>
      <c r="K43" s="24">
        <v>1.5654685387084268</v>
      </c>
      <c r="L43" s="24">
        <v>1.7017071337570475</v>
      </c>
      <c r="M43" s="25">
        <v>8.9065646357244432</v>
      </c>
    </row>
    <row r="44" spans="1:13" s="40" customFormat="1" x14ac:dyDescent="0.15">
      <c r="A44" s="140"/>
      <c r="B44" s="22">
        <v>70</v>
      </c>
      <c r="C44" s="23">
        <v>14.617457527834087</v>
      </c>
      <c r="D44" s="24">
        <v>14.486253924628516</v>
      </c>
      <c r="E44" s="24">
        <v>14.748661131039659</v>
      </c>
      <c r="F44" s="23">
        <v>12.951363179952168</v>
      </c>
      <c r="G44" s="24">
        <v>12.824708293416126</v>
      </c>
      <c r="H44" s="24">
        <v>13.078018066488209</v>
      </c>
      <c r="I44" s="25">
        <v>88.602023678130095</v>
      </c>
      <c r="J44" s="23">
        <v>1.6660943478819177</v>
      </c>
      <c r="K44" s="24">
        <v>1.5937051923343886</v>
      </c>
      <c r="L44" s="24">
        <v>1.7384835034294468</v>
      </c>
      <c r="M44" s="25">
        <v>11.397976321869894</v>
      </c>
    </row>
    <row r="45" spans="1:13" s="40" customFormat="1" x14ac:dyDescent="0.15">
      <c r="A45" s="140"/>
      <c r="B45" s="22">
        <v>75</v>
      </c>
      <c r="C45" s="23">
        <v>11.104099902897742</v>
      </c>
      <c r="D45" s="24">
        <v>10.981661280690068</v>
      </c>
      <c r="E45" s="24">
        <v>11.226538525105417</v>
      </c>
      <c r="F45" s="23">
        <v>9.4206493575822599</v>
      </c>
      <c r="G45" s="24">
        <v>9.2987310512103978</v>
      </c>
      <c r="H45" s="24">
        <v>9.5425676639541219</v>
      </c>
      <c r="I45" s="25">
        <v>84.839378607570282</v>
      </c>
      <c r="J45" s="23">
        <v>1.6834505453154827</v>
      </c>
      <c r="K45" s="24">
        <v>1.6047131360526696</v>
      </c>
      <c r="L45" s="24">
        <v>1.7621879545782957</v>
      </c>
      <c r="M45" s="25">
        <v>15.160621392429718</v>
      </c>
    </row>
    <row r="46" spans="1:13" s="40" customFormat="1" x14ac:dyDescent="0.15">
      <c r="A46" s="140"/>
      <c r="B46" s="22">
        <v>80</v>
      </c>
      <c r="C46" s="23">
        <v>8.0352339129715773</v>
      </c>
      <c r="D46" s="24">
        <v>7.9281845823055859</v>
      </c>
      <c r="E46" s="24">
        <v>8.1422832436375696</v>
      </c>
      <c r="F46" s="23">
        <v>6.3553245589123639</v>
      </c>
      <c r="G46" s="24">
        <v>6.2375353126255533</v>
      </c>
      <c r="H46" s="24">
        <v>6.4731138051991746</v>
      </c>
      <c r="I46" s="25">
        <v>79.093211569768073</v>
      </c>
      <c r="J46" s="23">
        <v>1.6799093540592145</v>
      </c>
      <c r="K46" s="24">
        <v>1.5904676192897667</v>
      </c>
      <c r="L46" s="24">
        <v>1.7693510888286623</v>
      </c>
      <c r="M46" s="25">
        <v>20.906788430231934</v>
      </c>
    </row>
    <row r="47" spans="1:13" s="40" customFormat="1" x14ac:dyDescent="0.15">
      <c r="A47" s="139"/>
      <c r="B47" s="22">
        <v>85</v>
      </c>
      <c r="C47" s="23">
        <v>5.5529228376331465</v>
      </c>
      <c r="D47" s="24">
        <v>5.3184763336991665</v>
      </c>
      <c r="E47" s="24">
        <v>5.7873693415671266</v>
      </c>
      <c r="F47" s="23">
        <v>3.9386662718101091</v>
      </c>
      <c r="G47" s="24">
        <v>3.7413341313534576</v>
      </c>
      <c r="H47" s="24">
        <v>4.1359984122667601</v>
      </c>
      <c r="I47" s="25">
        <v>70.92960566851508</v>
      </c>
      <c r="J47" s="23">
        <v>1.6142565658230368</v>
      </c>
      <c r="K47" s="24">
        <v>1.4880345795104368</v>
      </c>
      <c r="L47" s="24">
        <v>1.7404785521356367</v>
      </c>
      <c r="M47" s="25">
        <v>29.070394331484898</v>
      </c>
    </row>
    <row r="48" spans="1:13" s="40" customFormat="1" x14ac:dyDescent="0.15">
      <c r="A48" s="138" t="s">
        <v>20</v>
      </c>
      <c r="B48" s="26">
        <v>65</v>
      </c>
      <c r="C48" s="27">
        <v>18.083019858312532</v>
      </c>
      <c r="D48" s="28">
        <v>17.850759516319364</v>
      </c>
      <c r="E48" s="28">
        <v>18.3152802003057</v>
      </c>
      <c r="F48" s="27">
        <v>16.583908993691061</v>
      </c>
      <c r="G48" s="28">
        <v>16.365248895401585</v>
      </c>
      <c r="H48" s="28">
        <v>16.802569091980537</v>
      </c>
      <c r="I48" s="29">
        <v>91.70984229200883</v>
      </c>
      <c r="J48" s="27">
        <v>1.4991108646214719</v>
      </c>
      <c r="K48" s="28">
        <v>1.3940669428612673</v>
      </c>
      <c r="L48" s="28">
        <v>1.6041547863816765</v>
      </c>
      <c r="M48" s="29">
        <v>8.2901577079911792</v>
      </c>
    </row>
    <row r="49" spans="1:13" s="40" customFormat="1" x14ac:dyDescent="0.15">
      <c r="A49" s="140"/>
      <c r="B49" s="22">
        <v>70</v>
      </c>
      <c r="C49" s="23">
        <v>14.251005898490121</v>
      </c>
      <c r="D49" s="24">
        <v>14.030646187660738</v>
      </c>
      <c r="E49" s="24">
        <v>14.471365609319504</v>
      </c>
      <c r="F49" s="23">
        <v>12.704727749165697</v>
      </c>
      <c r="G49" s="24">
        <v>12.4955787128078</v>
      </c>
      <c r="H49" s="24">
        <v>12.913876785523593</v>
      </c>
      <c r="I49" s="25">
        <v>89.149691184337726</v>
      </c>
      <c r="J49" s="23">
        <v>1.5462781493244266</v>
      </c>
      <c r="K49" s="24">
        <v>1.4348431575215539</v>
      </c>
      <c r="L49" s="24">
        <v>1.6577131411272994</v>
      </c>
      <c r="M49" s="25">
        <v>10.850308815662292</v>
      </c>
    </row>
    <row r="50" spans="1:13" s="40" customFormat="1" x14ac:dyDescent="0.15">
      <c r="A50" s="140"/>
      <c r="B50" s="22">
        <v>75</v>
      </c>
      <c r="C50" s="23">
        <v>10.721820053867097</v>
      </c>
      <c r="D50" s="24">
        <v>10.516768731490965</v>
      </c>
      <c r="E50" s="24">
        <v>10.926871376243229</v>
      </c>
      <c r="F50" s="23">
        <v>9.1847096412888121</v>
      </c>
      <c r="G50" s="24">
        <v>8.9859637156994943</v>
      </c>
      <c r="H50" s="24">
        <v>9.3834555668781299</v>
      </c>
      <c r="I50" s="25">
        <v>85.663717495203755</v>
      </c>
      <c r="J50" s="23">
        <v>1.5371104125782837</v>
      </c>
      <c r="K50" s="24">
        <v>1.4169116690129917</v>
      </c>
      <c r="L50" s="24">
        <v>1.6573091561435758</v>
      </c>
      <c r="M50" s="25">
        <v>14.336282504796245</v>
      </c>
    </row>
    <row r="51" spans="1:13" s="40" customFormat="1" x14ac:dyDescent="0.15">
      <c r="A51" s="140"/>
      <c r="B51" s="22">
        <v>80</v>
      </c>
      <c r="C51" s="23">
        <v>7.7281312269731712</v>
      </c>
      <c r="D51" s="24">
        <v>7.5528934036498496</v>
      </c>
      <c r="E51" s="24">
        <v>7.9033690502964928</v>
      </c>
      <c r="F51" s="23">
        <v>6.1689814484130441</v>
      </c>
      <c r="G51" s="24">
        <v>5.9827294345716311</v>
      </c>
      <c r="H51" s="24">
        <v>6.3552334622544571</v>
      </c>
      <c r="I51" s="25">
        <v>79.82500901229146</v>
      </c>
      <c r="J51" s="23">
        <v>1.5591497785601267</v>
      </c>
      <c r="K51" s="24">
        <v>1.4225587163490854</v>
      </c>
      <c r="L51" s="24">
        <v>1.695740840771168</v>
      </c>
      <c r="M51" s="25">
        <v>20.17499098770854</v>
      </c>
    </row>
    <row r="52" spans="1:13" s="40" customFormat="1" x14ac:dyDescent="0.15">
      <c r="A52" s="139"/>
      <c r="B52" s="30">
        <v>85</v>
      </c>
      <c r="C52" s="31">
        <v>5.2696104479579855</v>
      </c>
      <c r="D52" s="32">
        <v>4.923374767474467</v>
      </c>
      <c r="E52" s="32">
        <v>5.615846128441504</v>
      </c>
      <c r="F52" s="31">
        <v>3.7405830678814946</v>
      </c>
      <c r="G52" s="32">
        <v>3.4472538378284558</v>
      </c>
      <c r="H52" s="32">
        <v>4.0339122979345339</v>
      </c>
      <c r="I52" s="33">
        <v>70.984052897705169</v>
      </c>
      <c r="J52" s="31">
        <v>1.5290273800764906</v>
      </c>
      <c r="K52" s="32">
        <v>1.3400008470209888</v>
      </c>
      <c r="L52" s="32">
        <v>1.7180539131319925</v>
      </c>
      <c r="M52" s="33">
        <v>29.015947102294831</v>
      </c>
    </row>
    <row r="53" spans="1:13" s="40" customFormat="1" x14ac:dyDescent="0.15">
      <c r="A53" s="138" t="s">
        <v>21</v>
      </c>
      <c r="B53" s="45">
        <v>65</v>
      </c>
      <c r="C53" s="46">
        <v>18.194153642932406</v>
      </c>
      <c r="D53" s="47">
        <v>17.907136720190458</v>
      </c>
      <c r="E53" s="47">
        <v>18.481170565674354</v>
      </c>
      <c r="F53" s="46">
        <v>16.923527158587454</v>
      </c>
      <c r="G53" s="47">
        <v>16.650652112723492</v>
      </c>
      <c r="H53" s="47">
        <v>17.196402204451417</v>
      </c>
      <c r="I53" s="48">
        <v>93.016292435023317</v>
      </c>
      <c r="J53" s="46">
        <v>1.2706264843449495</v>
      </c>
      <c r="K53" s="47">
        <v>1.157502192264416</v>
      </c>
      <c r="L53" s="47">
        <v>1.3837507764254831</v>
      </c>
      <c r="M53" s="48">
        <v>6.9837075649766742</v>
      </c>
    </row>
    <row r="54" spans="1:13" s="40" customFormat="1" x14ac:dyDescent="0.15">
      <c r="A54" s="140"/>
      <c r="B54" s="45">
        <v>70</v>
      </c>
      <c r="C54" s="46">
        <v>14.41877483600503</v>
      </c>
      <c r="D54" s="47">
        <v>14.153280593212717</v>
      </c>
      <c r="E54" s="47">
        <v>14.684269078797342</v>
      </c>
      <c r="F54" s="46">
        <v>13.11724981468414</v>
      </c>
      <c r="G54" s="47">
        <v>12.862802877381675</v>
      </c>
      <c r="H54" s="47">
        <v>13.371696751986605</v>
      </c>
      <c r="I54" s="48">
        <v>90.973400749203321</v>
      </c>
      <c r="J54" s="46">
        <v>1.30152502132089</v>
      </c>
      <c r="K54" s="47">
        <v>1.1818116944953005</v>
      </c>
      <c r="L54" s="47">
        <v>1.4212383481464794</v>
      </c>
      <c r="M54" s="48">
        <v>9.0265992507966786</v>
      </c>
    </row>
    <row r="55" spans="1:13" s="40" customFormat="1" x14ac:dyDescent="0.15">
      <c r="A55" s="140"/>
      <c r="B55" s="45">
        <v>75</v>
      </c>
      <c r="C55" s="46">
        <v>10.861211426402861</v>
      </c>
      <c r="D55" s="47">
        <v>10.62099391401823</v>
      </c>
      <c r="E55" s="47">
        <v>11.101428938787491</v>
      </c>
      <c r="F55" s="46">
        <v>9.5622383733471477</v>
      </c>
      <c r="G55" s="47">
        <v>9.3270793125402029</v>
      </c>
      <c r="H55" s="47">
        <v>9.7973974341540924</v>
      </c>
      <c r="I55" s="48">
        <v>88.040256265539611</v>
      </c>
      <c r="J55" s="46">
        <v>1.2989730530557126</v>
      </c>
      <c r="K55" s="47">
        <v>1.1707916679507133</v>
      </c>
      <c r="L55" s="47">
        <v>1.427154438160712</v>
      </c>
      <c r="M55" s="48">
        <v>11.959743734460396</v>
      </c>
    </row>
    <row r="56" spans="1:13" s="40" customFormat="1" x14ac:dyDescent="0.15">
      <c r="A56" s="140"/>
      <c r="B56" s="45">
        <v>80</v>
      </c>
      <c r="C56" s="46">
        <v>7.7709984178631295</v>
      </c>
      <c r="D56" s="47">
        <v>7.5675683527911639</v>
      </c>
      <c r="E56" s="47">
        <v>7.9744284829350951</v>
      </c>
      <c r="F56" s="46">
        <v>6.5118465487686148</v>
      </c>
      <c r="G56" s="47">
        <v>6.2977931307447985</v>
      </c>
      <c r="H56" s="47">
        <v>6.7258999667924311</v>
      </c>
      <c r="I56" s="48">
        <v>83.796781296466193</v>
      </c>
      <c r="J56" s="46">
        <v>1.2591518690945147</v>
      </c>
      <c r="K56" s="47">
        <v>1.1169468524310284</v>
      </c>
      <c r="L56" s="47">
        <v>1.401356885758001</v>
      </c>
      <c r="M56" s="48">
        <v>16.203218703533807</v>
      </c>
    </row>
    <row r="57" spans="1:13" s="40" customFormat="1" x14ac:dyDescent="0.15">
      <c r="A57" s="139"/>
      <c r="B57" s="45">
        <v>85</v>
      </c>
      <c r="C57" s="46">
        <v>5.4188017805576756</v>
      </c>
      <c r="D57" s="47">
        <v>5.0156656264535213</v>
      </c>
      <c r="E57" s="47">
        <v>5.8219379346618298</v>
      </c>
      <c r="F57" s="46">
        <v>4.1758153313910054</v>
      </c>
      <c r="G57" s="47">
        <v>3.8205294181160845</v>
      </c>
      <c r="H57" s="47">
        <v>4.5311012446659262</v>
      </c>
      <c r="I57" s="48">
        <v>77.061599602583215</v>
      </c>
      <c r="J57" s="46">
        <v>1.24298644916667</v>
      </c>
      <c r="K57" s="47">
        <v>1.0473650581333946</v>
      </c>
      <c r="L57" s="47">
        <v>1.4386078401999454</v>
      </c>
      <c r="M57" s="48">
        <v>22.938400397416792</v>
      </c>
    </row>
    <row r="58" spans="1:13" s="40" customFormat="1" x14ac:dyDescent="0.15">
      <c r="A58" s="138" t="s">
        <v>22</v>
      </c>
      <c r="B58" s="41">
        <v>65</v>
      </c>
      <c r="C58" s="42">
        <v>18.092653003867486</v>
      </c>
      <c r="D58" s="43">
        <v>17.796807209304916</v>
      </c>
      <c r="E58" s="43">
        <v>18.388498798430057</v>
      </c>
      <c r="F58" s="42">
        <v>17.103923881327628</v>
      </c>
      <c r="G58" s="43">
        <v>16.819273714156381</v>
      </c>
      <c r="H58" s="43">
        <v>17.388574048498874</v>
      </c>
      <c r="I58" s="44">
        <v>94.535189934121277</v>
      </c>
      <c r="J58" s="42">
        <v>0.98872912253986167</v>
      </c>
      <c r="K58" s="43">
        <v>0.88875080483820734</v>
      </c>
      <c r="L58" s="43">
        <v>1.088707440241516</v>
      </c>
      <c r="M58" s="44">
        <v>5.4648100658787353</v>
      </c>
    </row>
    <row r="59" spans="1:13" s="40" customFormat="1" x14ac:dyDescent="0.15">
      <c r="A59" s="140"/>
      <c r="B59" s="45">
        <v>70</v>
      </c>
      <c r="C59" s="46">
        <v>14.51793049407795</v>
      </c>
      <c r="D59" s="47">
        <v>14.247617885686397</v>
      </c>
      <c r="E59" s="47">
        <v>14.788243102469503</v>
      </c>
      <c r="F59" s="46">
        <v>13.497339524033087</v>
      </c>
      <c r="G59" s="47">
        <v>13.235199693265685</v>
      </c>
      <c r="H59" s="47">
        <v>13.75947935480049</v>
      </c>
      <c r="I59" s="48">
        <v>92.970134617594596</v>
      </c>
      <c r="J59" s="46">
        <v>1.0205909700448637</v>
      </c>
      <c r="K59" s="47">
        <v>0.91364618566330436</v>
      </c>
      <c r="L59" s="47">
        <v>1.1275357544264228</v>
      </c>
      <c r="M59" s="48">
        <v>7.0298653824054034</v>
      </c>
    </row>
    <row r="60" spans="1:13" s="40" customFormat="1" x14ac:dyDescent="0.15">
      <c r="A60" s="140"/>
      <c r="B60" s="45">
        <v>75</v>
      </c>
      <c r="C60" s="46">
        <v>10.939425920703732</v>
      </c>
      <c r="D60" s="47">
        <v>10.69461547488695</v>
      </c>
      <c r="E60" s="47">
        <v>11.184236366520514</v>
      </c>
      <c r="F60" s="46">
        <v>9.924748418309747</v>
      </c>
      <c r="G60" s="47">
        <v>9.683226748660994</v>
      </c>
      <c r="H60" s="47">
        <v>10.1662700879585</v>
      </c>
      <c r="I60" s="48">
        <v>90.724581803935195</v>
      </c>
      <c r="J60" s="46">
        <v>1.0146775023939836</v>
      </c>
      <c r="K60" s="47">
        <v>0.90029196520402299</v>
      </c>
      <c r="L60" s="47">
        <v>1.1290630395839443</v>
      </c>
      <c r="M60" s="48">
        <v>9.2754181960648037</v>
      </c>
    </row>
    <row r="61" spans="1:13" s="40" customFormat="1" x14ac:dyDescent="0.15">
      <c r="A61" s="140"/>
      <c r="B61" s="45">
        <v>80</v>
      </c>
      <c r="C61" s="46">
        <v>7.9431288582882678</v>
      </c>
      <c r="D61" s="47">
        <v>7.7407868206620121</v>
      </c>
      <c r="E61" s="47">
        <v>8.1454708959145226</v>
      </c>
      <c r="F61" s="46">
        <v>6.9898002255759737</v>
      </c>
      <c r="G61" s="47">
        <v>6.7775431543861568</v>
      </c>
      <c r="H61" s="47">
        <v>7.2020572967657905</v>
      </c>
      <c r="I61" s="48">
        <v>87.998071670239341</v>
      </c>
      <c r="J61" s="46">
        <v>0.95332863271229518</v>
      </c>
      <c r="K61" s="47">
        <v>0.82708338583695418</v>
      </c>
      <c r="L61" s="47">
        <v>1.0795738795876362</v>
      </c>
      <c r="M61" s="48">
        <v>12.001928329760673</v>
      </c>
    </row>
    <row r="62" spans="1:13" s="40" customFormat="1" x14ac:dyDescent="0.15">
      <c r="A62" s="139"/>
      <c r="B62" s="49">
        <v>85</v>
      </c>
      <c r="C62" s="50">
        <v>5.5021832667993369</v>
      </c>
      <c r="D62" s="51">
        <v>5.0998865215481537</v>
      </c>
      <c r="E62" s="51">
        <v>5.9044800120505201</v>
      </c>
      <c r="F62" s="50">
        <v>4.5254329328957406</v>
      </c>
      <c r="G62" s="51">
        <v>4.1592960316972052</v>
      </c>
      <c r="H62" s="51">
        <v>4.8915698340942759</v>
      </c>
      <c r="I62" s="52">
        <v>82.247949831162572</v>
      </c>
      <c r="J62" s="50">
        <v>0.97675033390359667</v>
      </c>
      <c r="K62" s="51">
        <v>0.80448790745579302</v>
      </c>
      <c r="L62" s="51">
        <v>1.1490127603514002</v>
      </c>
      <c r="M62" s="52">
        <v>17.752050168837432</v>
      </c>
    </row>
    <row r="63" spans="1:13" s="40" customFormat="1" x14ac:dyDescent="0.15">
      <c r="A63" s="138" t="s">
        <v>23</v>
      </c>
      <c r="B63" s="22">
        <v>65</v>
      </c>
      <c r="C63" s="23">
        <v>18.670391973698361</v>
      </c>
      <c r="D63" s="24">
        <v>18.45191474431245</v>
      </c>
      <c r="E63" s="24">
        <v>18.888869203084273</v>
      </c>
      <c r="F63" s="23">
        <v>17.305227888291736</v>
      </c>
      <c r="G63" s="24">
        <v>17.095864591902053</v>
      </c>
      <c r="H63" s="24">
        <v>17.514591184681418</v>
      </c>
      <c r="I63" s="25">
        <v>92.688080211011197</v>
      </c>
      <c r="J63" s="23">
        <v>1.365164085406624</v>
      </c>
      <c r="K63" s="24">
        <v>1.2664153527272994</v>
      </c>
      <c r="L63" s="24">
        <v>1.4639128180859486</v>
      </c>
      <c r="M63" s="25">
        <v>7.3119197889887841</v>
      </c>
    </row>
    <row r="64" spans="1:13" s="40" customFormat="1" x14ac:dyDescent="0.15">
      <c r="A64" s="140"/>
      <c r="B64" s="22">
        <v>70</v>
      </c>
      <c r="C64" s="23">
        <v>14.677129324457262</v>
      </c>
      <c r="D64" s="24">
        <v>14.468588631942655</v>
      </c>
      <c r="E64" s="24">
        <v>14.885670016971869</v>
      </c>
      <c r="F64" s="23">
        <v>13.316099301998911</v>
      </c>
      <c r="G64" s="24">
        <v>13.114918825812447</v>
      </c>
      <c r="H64" s="24">
        <v>13.517279778185374</v>
      </c>
      <c r="I64" s="25">
        <v>90.726864958596536</v>
      </c>
      <c r="J64" s="23">
        <v>1.3610300224583538</v>
      </c>
      <c r="K64" s="24">
        <v>1.2576493825098332</v>
      </c>
      <c r="L64" s="24">
        <v>1.4644106624068745</v>
      </c>
      <c r="M64" s="25">
        <v>9.2731350414034903</v>
      </c>
    </row>
    <row r="65" spans="1:13" s="40" customFormat="1" x14ac:dyDescent="0.15">
      <c r="A65" s="140"/>
      <c r="B65" s="22">
        <v>75</v>
      </c>
      <c r="C65" s="23">
        <v>10.986710489854129</v>
      </c>
      <c r="D65" s="24">
        <v>10.790435357434829</v>
      </c>
      <c r="E65" s="24">
        <v>11.18298562227343</v>
      </c>
      <c r="F65" s="23">
        <v>9.6115337173223097</v>
      </c>
      <c r="G65" s="24">
        <v>9.4183747051023676</v>
      </c>
      <c r="H65" s="24">
        <v>9.8046927295422517</v>
      </c>
      <c r="I65" s="25">
        <v>87.4832710500404</v>
      </c>
      <c r="J65" s="23">
        <v>1.3751767725318207</v>
      </c>
      <c r="K65" s="24">
        <v>1.2637467637392925</v>
      </c>
      <c r="L65" s="24">
        <v>1.4866067813243489</v>
      </c>
      <c r="M65" s="25">
        <v>12.516728949959607</v>
      </c>
    </row>
    <row r="66" spans="1:13" s="40" customFormat="1" x14ac:dyDescent="0.15">
      <c r="A66" s="140"/>
      <c r="B66" s="22">
        <v>80</v>
      </c>
      <c r="C66" s="23">
        <v>7.9353675596899826</v>
      </c>
      <c r="D66" s="24">
        <v>7.7685387331364382</v>
      </c>
      <c r="E66" s="24">
        <v>8.1021963862435271</v>
      </c>
      <c r="F66" s="23">
        <v>6.5289445072868491</v>
      </c>
      <c r="G66" s="24">
        <v>6.3492088603349961</v>
      </c>
      <c r="H66" s="24">
        <v>6.708680154238702</v>
      </c>
      <c r="I66" s="25">
        <v>82.276522897975511</v>
      </c>
      <c r="J66" s="23">
        <v>1.4064230524031343</v>
      </c>
      <c r="K66" s="24">
        <v>1.2796743063442673</v>
      </c>
      <c r="L66" s="24">
        <v>1.5331717984620012</v>
      </c>
      <c r="M66" s="25">
        <v>17.7234771020245</v>
      </c>
    </row>
    <row r="67" spans="1:13" s="40" customFormat="1" x14ac:dyDescent="0.15">
      <c r="A67" s="139"/>
      <c r="B67" s="22">
        <v>85</v>
      </c>
      <c r="C67" s="23">
        <v>5.4526290406469968</v>
      </c>
      <c r="D67" s="24">
        <v>5.1059429289276954</v>
      </c>
      <c r="E67" s="24">
        <v>5.7993151523662982</v>
      </c>
      <c r="F67" s="23">
        <v>4.0860626697953109</v>
      </c>
      <c r="G67" s="24">
        <v>3.7852531696712348</v>
      </c>
      <c r="H67" s="24">
        <v>4.3868721699193873</v>
      </c>
      <c r="I67" s="25">
        <v>74.937477670596635</v>
      </c>
      <c r="J67" s="23">
        <v>1.3665663708516855</v>
      </c>
      <c r="K67" s="24">
        <v>1.1918064839026807</v>
      </c>
      <c r="L67" s="24">
        <v>1.5413262578006903</v>
      </c>
      <c r="M67" s="25">
        <v>25.062522329403354</v>
      </c>
    </row>
    <row r="68" spans="1:13" s="40" customFormat="1" x14ac:dyDescent="0.15">
      <c r="A68" s="138" t="s">
        <v>24</v>
      </c>
      <c r="B68" s="41">
        <v>65</v>
      </c>
      <c r="C68" s="42">
        <v>18.156598335094177</v>
      </c>
      <c r="D68" s="43">
        <v>17.775374607455891</v>
      </c>
      <c r="E68" s="43">
        <v>18.537822062732463</v>
      </c>
      <c r="F68" s="42">
        <v>16.712535011237012</v>
      </c>
      <c r="G68" s="43">
        <v>16.355699997215794</v>
      </c>
      <c r="H68" s="43">
        <v>17.06937002525823</v>
      </c>
      <c r="I68" s="44">
        <v>92.04661965195325</v>
      </c>
      <c r="J68" s="42">
        <v>1.4440633238571643</v>
      </c>
      <c r="K68" s="43">
        <v>1.2849111358285106</v>
      </c>
      <c r="L68" s="43">
        <v>1.603215511885818</v>
      </c>
      <c r="M68" s="44">
        <v>7.9533803480467524</v>
      </c>
    </row>
    <row r="69" spans="1:13" s="40" customFormat="1" x14ac:dyDescent="0.15">
      <c r="A69" s="140"/>
      <c r="B69" s="45">
        <v>70</v>
      </c>
      <c r="C69" s="46">
        <v>14.114611081888235</v>
      </c>
      <c r="D69" s="47">
        <v>13.755674438892527</v>
      </c>
      <c r="E69" s="47">
        <v>14.473547724883943</v>
      </c>
      <c r="F69" s="46">
        <v>12.657170332054063</v>
      </c>
      <c r="G69" s="47">
        <v>12.319826677746743</v>
      </c>
      <c r="H69" s="47">
        <v>12.994513986361383</v>
      </c>
      <c r="I69" s="48">
        <v>89.674240817698831</v>
      </c>
      <c r="J69" s="46">
        <v>1.457440749834169</v>
      </c>
      <c r="K69" s="47">
        <v>1.291690074237958</v>
      </c>
      <c r="L69" s="47">
        <v>1.6231914254303801</v>
      </c>
      <c r="M69" s="48">
        <v>10.325759182301141</v>
      </c>
    </row>
    <row r="70" spans="1:13" s="40" customFormat="1" x14ac:dyDescent="0.15">
      <c r="A70" s="140"/>
      <c r="B70" s="45">
        <v>75</v>
      </c>
      <c r="C70" s="46">
        <v>10.75956695955799</v>
      </c>
      <c r="D70" s="47">
        <v>10.438842926772496</v>
      </c>
      <c r="E70" s="47">
        <v>11.080290992343484</v>
      </c>
      <c r="F70" s="46">
        <v>9.2675595228164287</v>
      </c>
      <c r="G70" s="47">
        <v>8.9587817117087649</v>
      </c>
      <c r="H70" s="47">
        <v>9.5763373339240925</v>
      </c>
      <c r="I70" s="48">
        <v>86.133201806823891</v>
      </c>
      <c r="J70" s="46">
        <v>1.4920074367415594</v>
      </c>
      <c r="K70" s="47">
        <v>1.3121398544903107</v>
      </c>
      <c r="L70" s="47">
        <v>1.6718750189928082</v>
      </c>
      <c r="M70" s="48">
        <v>13.866798193176095</v>
      </c>
    </row>
    <row r="71" spans="1:13" s="40" customFormat="1" x14ac:dyDescent="0.15">
      <c r="A71" s="140"/>
      <c r="B71" s="45">
        <v>80</v>
      </c>
      <c r="C71" s="46">
        <v>7.823795685733776</v>
      </c>
      <c r="D71" s="47">
        <v>7.5564731271599728</v>
      </c>
      <c r="E71" s="47">
        <v>8.0911182443075784</v>
      </c>
      <c r="F71" s="46">
        <v>6.2844563973929857</v>
      </c>
      <c r="G71" s="47">
        <v>6.0007907060052528</v>
      </c>
      <c r="H71" s="47">
        <v>6.5681220887807186</v>
      </c>
      <c r="I71" s="48">
        <v>80.324904302553762</v>
      </c>
      <c r="J71" s="46">
        <v>1.5393392883407904</v>
      </c>
      <c r="K71" s="47">
        <v>1.3345549506075391</v>
      </c>
      <c r="L71" s="47">
        <v>1.7441236260740416</v>
      </c>
      <c r="M71" s="48">
        <v>19.675095697446235</v>
      </c>
    </row>
    <row r="72" spans="1:13" s="40" customFormat="1" x14ac:dyDescent="0.15">
      <c r="A72" s="139"/>
      <c r="B72" s="49">
        <v>85</v>
      </c>
      <c r="C72" s="50">
        <v>5.4624010741027904</v>
      </c>
      <c r="D72" s="51">
        <v>4.9231335974789188</v>
      </c>
      <c r="E72" s="51">
        <v>6.0016685507266621</v>
      </c>
      <c r="F72" s="50">
        <v>3.9565563915770645</v>
      </c>
      <c r="G72" s="51">
        <v>3.4957609332340849</v>
      </c>
      <c r="H72" s="51">
        <v>4.4173518499200446</v>
      </c>
      <c r="I72" s="52">
        <v>72.432550043516102</v>
      </c>
      <c r="J72" s="50">
        <v>1.5058446825257259</v>
      </c>
      <c r="K72" s="51">
        <v>1.2197319058669451</v>
      </c>
      <c r="L72" s="51">
        <v>1.7919574591845067</v>
      </c>
      <c r="M72" s="52">
        <v>27.567449956483902</v>
      </c>
    </row>
    <row r="73" spans="1:13" s="40" customFormat="1" x14ac:dyDescent="0.15">
      <c r="A73" s="138" t="s">
        <v>25</v>
      </c>
      <c r="B73" s="45">
        <v>65</v>
      </c>
      <c r="C73" s="46">
        <v>17.578114000552063</v>
      </c>
      <c r="D73" s="47">
        <v>17.231200983425403</v>
      </c>
      <c r="E73" s="47">
        <v>17.925027017678723</v>
      </c>
      <c r="F73" s="46">
        <v>16.173152981816166</v>
      </c>
      <c r="G73" s="47">
        <v>15.850283779277554</v>
      </c>
      <c r="H73" s="47">
        <v>16.496022184354779</v>
      </c>
      <c r="I73" s="48">
        <v>92.007327869805749</v>
      </c>
      <c r="J73" s="46">
        <v>1.4049610187358959</v>
      </c>
      <c r="K73" s="47">
        <v>1.2780484465708151</v>
      </c>
      <c r="L73" s="47">
        <v>1.5318735909009766</v>
      </c>
      <c r="M73" s="48">
        <v>7.9926721301942365</v>
      </c>
    </row>
    <row r="74" spans="1:13" s="40" customFormat="1" x14ac:dyDescent="0.15">
      <c r="A74" s="140"/>
      <c r="B74" s="45">
        <v>70</v>
      </c>
      <c r="C74" s="46">
        <v>13.94889773387119</v>
      </c>
      <c r="D74" s="47">
        <v>13.639586429937765</v>
      </c>
      <c r="E74" s="47">
        <v>14.258209037804615</v>
      </c>
      <c r="F74" s="46">
        <v>12.553043613450376</v>
      </c>
      <c r="G74" s="47">
        <v>12.264524058378004</v>
      </c>
      <c r="H74" s="47">
        <v>12.841563168522747</v>
      </c>
      <c r="I74" s="48">
        <v>89.993086571770093</v>
      </c>
      <c r="J74" s="46">
        <v>1.395854120420813</v>
      </c>
      <c r="K74" s="47">
        <v>1.263854627347291</v>
      </c>
      <c r="L74" s="47">
        <v>1.527853613494335</v>
      </c>
      <c r="M74" s="48">
        <v>10.006913428229906</v>
      </c>
    </row>
    <row r="75" spans="1:13" s="40" customFormat="1" x14ac:dyDescent="0.15">
      <c r="A75" s="140"/>
      <c r="B75" s="45">
        <v>75</v>
      </c>
      <c r="C75" s="46">
        <v>10.646576841333776</v>
      </c>
      <c r="D75" s="47">
        <v>10.376565551423806</v>
      </c>
      <c r="E75" s="47">
        <v>10.916588131243746</v>
      </c>
      <c r="F75" s="46">
        <v>9.19339238448865</v>
      </c>
      <c r="G75" s="47">
        <v>8.9354970830245364</v>
      </c>
      <c r="H75" s="47">
        <v>9.4512876859527637</v>
      </c>
      <c r="I75" s="48">
        <v>86.350688315108485</v>
      </c>
      <c r="J75" s="46">
        <v>1.4531844568451264</v>
      </c>
      <c r="K75" s="47">
        <v>1.3098768212707339</v>
      </c>
      <c r="L75" s="47">
        <v>1.5964920924195189</v>
      </c>
      <c r="M75" s="48">
        <v>13.649311684891529</v>
      </c>
    </row>
    <row r="76" spans="1:13" s="40" customFormat="1" x14ac:dyDescent="0.15">
      <c r="A76" s="140"/>
      <c r="B76" s="45">
        <v>80</v>
      </c>
      <c r="C76" s="46">
        <v>7.6800839977989881</v>
      </c>
      <c r="D76" s="47">
        <v>7.4527751442486778</v>
      </c>
      <c r="E76" s="47">
        <v>7.9073928513492984</v>
      </c>
      <c r="F76" s="46">
        <v>6.2732191405019675</v>
      </c>
      <c r="G76" s="47">
        <v>6.0407104611408604</v>
      </c>
      <c r="H76" s="47">
        <v>6.5057278198630746</v>
      </c>
      <c r="I76" s="48">
        <v>81.681647522342075</v>
      </c>
      <c r="J76" s="46">
        <v>1.4068648572970204</v>
      </c>
      <c r="K76" s="47">
        <v>1.2490284342076199</v>
      </c>
      <c r="L76" s="47">
        <v>1.5647012803864209</v>
      </c>
      <c r="M76" s="48">
        <v>18.318352477657921</v>
      </c>
    </row>
    <row r="77" spans="1:13" s="40" customFormat="1" x14ac:dyDescent="0.15">
      <c r="A77" s="139"/>
      <c r="B77" s="45">
        <v>85</v>
      </c>
      <c r="C77" s="46">
        <v>5.581674208144376</v>
      </c>
      <c r="D77" s="47">
        <v>5.1384071950471766</v>
      </c>
      <c r="E77" s="47">
        <v>6.0249412212415754</v>
      </c>
      <c r="F77" s="46">
        <v>4.1146957303628415</v>
      </c>
      <c r="G77" s="47">
        <v>3.734263472848796</v>
      </c>
      <c r="H77" s="47">
        <v>4.4951279878768871</v>
      </c>
      <c r="I77" s="48">
        <v>73.71794871794873</v>
      </c>
      <c r="J77" s="46">
        <v>1.4669784777815345</v>
      </c>
      <c r="K77" s="47">
        <v>1.2399895494917297</v>
      </c>
      <c r="L77" s="47">
        <v>1.6939674060713392</v>
      </c>
      <c r="M77" s="48">
        <v>26.282051282051277</v>
      </c>
    </row>
    <row r="78" spans="1:13" s="40" customFormat="1" x14ac:dyDescent="0.15">
      <c r="A78" s="138" t="s">
        <v>26</v>
      </c>
      <c r="B78" s="26">
        <v>65</v>
      </c>
      <c r="C78" s="27">
        <v>18.691373489907964</v>
      </c>
      <c r="D78" s="28">
        <v>18.446505427902355</v>
      </c>
      <c r="E78" s="28">
        <v>18.936241551913572</v>
      </c>
      <c r="F78" s="27">
        <v>17.183254949295321</v>
      </c>
      <c r="G78" s="28">
        <v>16.947573236670561</v>
      </c>
      <c r="H78" s="28">
        <v>17.418936661920082</v>
      </c>
      <c r="I78" s="29">
        <v>91.931472872087653</v>
      </c>
      <c r="J78" s="27">
        <v>1.5081185406126427</v>
      </c>
      <c r="K78" s="28">
        <v>1.3914004648033778</v>
      </c>
      <c r="L78" s="28">
        <v>1.6248366164219077</v>
      </c>
      <c r="M78" s="29">
        <v>8.0685271279123576</v>
      </c>
    </row>
    <row r="79" spans="1:13" s="40" customFormat="1" x14ac:dyDescent="0.15">
      <c r="A79" s="140"/>
      <c r="B79" s="22">
        <v>70</v>
      </c>
      <c r="C79" s="23">
        <v>14.861740197723554</v>
      </c>
      <c r="D79" s="24">
        <v>14.63459902118595</v>
      </c>
      <c r="E79" s="24">
        <v>15.088881374261158</v>
      </c>
      <c r="F79" s="23">
        <v>13.328015647551448</v>
      </c>
      <c r="G79" s="24">
        <v>13.106200921377933</v>
      </c>
      <c r="H79" s="24">
        <v>13.549830373724962</v>
      </c>
      <c r="I79" s="25">
        <v>89.680047358067569</v>
      </c>
      <c r="J79" s="23">
        <v>1.5337245501721071</v>
      </c>
      <c r="K79" s="24">
        <v>1.4104718395847295</v>
      </c>
      <c r="L79" s="24">
        <v>1.6569772607594846</v>
      </c>
      <c r="M79" s="25">
        <v>10.319952641932439</v>
      </c>
    </row>
    <row r="80" spans="1:13" s="40" customFormat="1" x14ac:dyDescent="0.15">
      <c r="A80" s="140"/>
      <c r="B80" s="22">
        <v>75</v>
      </c>
      <c r="C80" s="23">
        <v>11.151051498498875</v>
      </c>
      <c r="D80" s="24">
        <v>10.938855027350954</v>
      </c>
      <c r="E80" s="24">
        <v>11.363247969646796</v>
      </c>
      <c r="F80" s="23">
        <v>9.6245999699951579</v>
      </c>
      <c r="G80" s="24">
        <v>9.4117519298786778</v>
      </c>
      <c r="H80" s="24">
        <v>9.8374480101116379</v>
      </c>
      <c r="I80" s="25">
        <v>86.311142687223679</v>
      </c>
      <c r="J80" s="23">
        <v>1.5264515285037159</v>
      </c>
      <c r="K80" s="24">
        <v>1.3942196940474221</v>
      </c>
      <c r="L80" s="24">
        <v>1.6586833629600097</v>
      </c>
      <c r="M80" s="25">
        <v>13.688857312776314</v>
      </c>
    </row>
    <row r="81" spans="1:13" s="40" customFormat="1" x14ac:dyDescent="0.15">
      <c r="A81" s="140"/>
      <c r="B81" s="22">
        <v>80</v>
      </c>
      <c r="C81" s="23">
        <v>8.0120182350115439</v>
      </c>
      <c r="D81" s="24">
        <v>7.8253036815077559</v>
      </c>
      <c r="E81" s="24">
        <v>8.1987327885153327</v>
      </c>
      <c r="F81" s="23">
        <v>6.5122085110340251</v>
      </c>
      <c r="G81" s="24">
        <v>6.3075701266438733</v>
      </c>
      <c r="H81" s="24">
        <v>6.7168468954241769</v>
      </c>
      <c r="I81" s="25">
        <v>81.280500368514737</v>
      </c>
      <c r="J81" s="23">
        <v>1.4998097239775181</v>
      </c>
      <c r="K81" s="24">
        <v>1.3502588126187653</v>
      </c>
      <c r="L81" s="24">
        <v>1.6493606353362709</v>
      </c>
      <c r="M81" s="25">
        <v>18.719499631485263</v>
      </c>
    </row>
    <row r="82" spans="1:13" s="40" customFormat="1" x14ac:dyDescent="0.15">
      <c r="A82" s="139"/>
      <c r="B82" s="30">
        <v>85</v>
      </c>
      <c r="C82" s="31">
        <v>5.6095486898175526</v>
      </c>
      <c r="D82" s="32">
        <v>5.1906191158328676</v>
      </c>
      <c r="E82" s="32">
        <v>6.0284782638022376</v>
      </c>
      <c r="F82" s="31">
        <v>4.1265875155269907</v>
      </c>
      <c r="G82" s="32">
        <v>3.7681697454133363</v>
      </c>
      <c r="H82" s="32">
        <v>4.4850052856406455</v>
      </c>
      <c r="I82" s="33">
        <v>73.563627730294385</v>
      </c>
      <c r="J82" s="31">
        <v>1.4829611742905615</v>
      </c>
      <c r="K82" s="32">
        <v>1.2690592628231798</v>
      </c>
      <c r="L82" s="32">
        <v>1.6968630857579432</v>
      </c>
      <c r="M82" s="33">
        <v>26.436372269705604</v>
      </c>
    </row>
    <row r="83" spans="1:13" s="40" customFormat="1" x14ac:dyDescent="0.15">
      <c r="A83" s="138" t="s">
        <v>27</v>
      </c>
      <c r="B83" s="26">
        <v>65</v>
      </c>
      <c r="C83" s="27">
        <v>18.792859835961107</v>
      </c>
      <c r="D83" s="28">
        <v>18.637019873457994</v>
      </c>
      <c r="E83" s="28">
        <v>18.948699798464219</v>
      </c>
      <c r="F83" s="27">
        <v>17.274772120872107</v>
      </c>
      <c r="G83" s="28">
        <v>17.1253551215264</v>
      </c>
      <c r="H83" s="28">
        <v>17.424189120217815</v>
      </c>
      <c r="I83" s="29">
        <v>91.921997352504803</v>
      </c>
      <c r="J83" s="27">
        <v>1.518087715088998</v>
      </c>
      <c r="K83" s="28">
        <v>1.443707818794465</v>
      </c>
      <c r="L83" s="28">
        <v>1.592467611383531</v>
      </c>
      <c r="M83" s="29">
        <v>8.0780026474951878</v>
      </c>
    </row>
    <row r="84" spans="1:13" s="40" customFormat="1" x14ac:dyDescent="0.15">
      <c r="A84" s="140"/>
      <c r="B84" s="22">
        <v>70</v>
      </c>
      <c r="C84" s="23">
        <v>14.895691382462145</v>
      </c>
      <c r="D84" s="24">
        <v>14.748480680549951</v>
      </c>
      <c r="E84" s="24">
        <v>15.042902084374338</v>
      </c>
      <c r="F84" s="23">
        <v>13.343966151212999</v>
      </c>
      <c r="G84" s="24">
        <v>13.201186794748851</v>
      </c>
      <c r="H84" s="24">
        <v>13.486745507677147</v>
      </c>
      <c r="I84" s="25">
        <v>89.582724350236518</v>
      </c>
      <c r="J84" s="23">
        <v>1.5517252312491456</v>
      </c>
      <c r="K84" s="24">
        <v>1.4732594364401652</v>
      </c>
      <c r="L84" s="24">
        <v>1.630191026058126</v>
      </c>
      <c r="M84" s="25">
        <v>10.417275649763477</v>
      </c>
    </row>
    <row r="85" spans="1:13" s="40" customFormat="1" x14ac:dyDescent="0.15">
      <c r="A85" s="140"/>
      <c r="B85" s="22">
        <v>75</v>
      </c>
      <c r="C85" s="23">
        <v>11.367860526980849</v>
      </c>
      <c r="D85" s="24">
        <v>11.231417108775313</v>
      </c>
      <c r="E85" s="24">
        <v>11.504303945186384</v>
      </c>
      <c r="F85" s="23">
        <v>9.786210620088049</v>
      </c>
      <c r="G85" s="24">
        <v>9.6497309355331389</v>
      </c>
      <c r="H85" s="24">
        <v>9.9226903046429591</v>
      </c>
      <c r="I85" s="25">
        <v>86.086652777460984</v>
      </c>
      <c r="J85" s="23">
        <v>1.5816499068928009</v>
      </c>
      <c r="K85" s="24">
        <v>1.4963134725221896</v>
      </c>
      <c r="L85" s="24">
        <v>1.6669863412634123</v>
      </c>
      <c r="M85" s="25">
        <v>13.913347222539032</v>
      </c>
    </row>
    <row r="86" spans="1:13" s="40" customFormat="1" x14ac:dyDescent="0.15">
      <c r="A86" s="140"/>
      <c r="B86" s="22">
        <v>80</v>
      </c>
      <c r="C86" s="23">
        <v>8.1528131508171953</v>
      </c>
      <c r="D86" s="24">
        <v>8.0347892482075984</v>
      </c>
      <c r="E86" s="24">
        <v>8.2708370534267921</v>
      </c>
      <c r="F86" s="23">
        <v>6.5784343637533995</v>
      </c>
      <c r="G86" s="24">
        <v>6.4488515166917644</v>
      </c>
      <c r="H86" s="24">
        <v>6.7080172108150347</v>
      </c>
      <c r="I86" s="25">
        <v>80.689134438141906</v>
      </c>
      <c r="J86" s="23">
        <v>1.5743787870637955</v>
      </c>
      <c r="K86" s="24">
        <v>1.4787677098191498</v>
      </c>
      <c r="L86" s="24">
        <v>1.6699898643084412</v>
      </c>
      <c r="M86" s="25">
        <v>19.310865561858094</v>
      </c>
    </row>
    <row r="87" spans="1:13" s="40" customFormat="1" x14ac:dyDescent="0.15">
      <c r="A87" s="139"/>
      <c r="B87" s="30">
        <v>85</v>
      </c>
      <c r="C87" s="31">
        <v>5.6217184437532675</v>
      </c>
      <c r="D87" s="32">
        <v>5.3645321978643734</v>
      </c>
      <c r="E87" s="32">
        <v>5.8789046896421615</v>
      </c>
      <c r="F87" s="31">
        <v>4.1075218942025664</v>
      </c>
      <c r="G87" s="32">
        <v>3.8881524803004401</v>
      </c>
      <c r="H87" s="32">
        <v>4.3268913081046927</v>
      </c>
      <c r="I87" s="33">
        <v>73.065236818588033</v>
      </c>
      <c r="J87" s="31">
        <v>1.5141965495507013</v>
      </c>
      <c r="K87" s="32">
        <v>1.3814936997669314</v>
      </c>
      <c r="L87" s="32">
        <v>1.6468993993344712</v>
      </c>
      <c r="M87" s="33">
        <v>26.934763181411974</v>
      </c>
    </row>
    <row r="88" spans="1:13" s="40" customFormat="1" x14ac:dyDescent="0.15">
      <c r="A88" s="138" t="s">
        <v>28</v>
      </c>
      <c r="B88" s="41">
        <v>65</v>
      </c>
      <c r="C88" s="42">
        <v>18.115884022906855</v>
      </c>
      <c r="D88" s="43">
        <v>17.576638055747598</v>
      </c>
      <c r="E88" s="43">
        <v>18.655129990066111</v>
      </c>
      <c r="F88" s="42">
        <v>16.627124938466054</v>
      </c>
      <c r="G88" s="43">
        <v>16.126296953324882</v>
      </c>
      <c r="H88" s="43">
        <v>17.127952923607225</v>
      </c>
      <c r="I88" s="44">
        <v>91.782023540455867</v>
      </c>
      <c r="J88" s="42">
        <v>1.4887590844407954</v>
      </c>
      <c r="K88" s="43">
        <v>1.2841365508087754</v>
      </c>
      <c r="L88" s="43">
        <v>1.6933816180728154</v>
      </c>
      <c r="M88" s="44">
        <v>8.2179764595440972</v>
      </c>
    </row>
    <row r="89" spans="1:13" s="40" customFormat="1" x14ac:dyDescent="0.15">
      <c r="A89" s="140"/>
      <c r="B89" s="45">
        <v>70</v>
      </c>
      <c r="C89" s="46">
        <v>14.443281532169395</v>
      </c>
      <c r="D89" s="47">
        <v>13.967757045592252</v>
      </c>
      <c r="E89" s="47">
        <v>14.918806018746539</v>
      </c>
      <c r="F89" s="46">
        <v>12.908823728178216</v>
      </c>
      <c r="G89" s="47">
        <v>12.464067552660943</v>
      </c>
      <c r="H89" s="47">
        <v>13.35357990369549</v>
      </c>
      <c r="I89" s="48">
        <v>89.375975254837385</v>
      </c>
      <c r="J89" s="46">
        <v>1.534457803991178</v>
      </c>
      <c r="K89" s="47">
        <v>1.3192051388799031</v>
      </c>
      <c r="L89" s="47">
        <v>1.749710469102453</v>
      </c>
      <c r="M89" s="48">
        <v>10.624024745162611</v>
      </c>
    </row>
    <row r="90" spans="1:13" s="40" customFormat="1" x14ac:dyDescent="0.15">
      <c r="A90" s="140"/>
      <c r="B90" s="45">
        <v>75</v>
      </c>
      <c r="C90" s="46">
        <v>11.100695064024471</v>
      </c>
      <c r="D90" s="47">
        <v>10.692984860445037</v>
      </c>
      <c r="E90" s="47">
        <v>11.508405267603905</v>
      </c>
      <c r="F90" s="46">
        <v>9.5406564971731562</v>
      </c>
      <c r="G90" s="47">
        <v>9.1487541233644265</v>
      </c>
      <c r="H90" s="47">
        <v>9.9325588709818859</v>
      </c>
      <c r="I90" s="48">
        <v>85.946478505592466</v>
      </c>
      <c r="J90" s="46">
        <v>1.5600385668513157</v>
      </c>
      <c r="K90" s="47">
        <v>1.3294304375793391</v>
      </c>
      <c r="L90" s="47">
        <v>1.7906466961232923</v>
      </c>
      <c r="M90" s="48">
        <v>14.053521494407539</v>
      </c>
    </row>
    <row r="91" spans="1:13" s="40" customFormat="1" x14ac:dyDescent="0.15">
      <c r="A91" s="140"/>
      <c r="B91" s="45">
        <v>80</v>
      </c>
      <c r="C91" s="46">
        <v>8.1105710600895105</v>
      </c>
      <c r="D91" s="47">
        <v>7.7817707908203611</v>
      </c>
      <c r="E91" s="47">
        <v>8.4393713293586607</v>
      </c>
      <c r="F91" s="46">
        <v>6.5413996858738557</v>
      </c>
      <c r="G91" s="47">
        <v>6.1934633009875961</v>
      </c>
      <c r="H91" s="47">
        <v>6.8893360707601152</v>
      </c>
      <c r="I91" s="48">
        <v>80.652763380161588</v>
      </c>
      <c r="J91" s="46">
        <v>1.5691713742156546</v>
      </c>
      <c r="K91" s="47">
        <v>1.313092694986588</v>
      </c>
      <c r="L91" s="47">
        <v>1.8252500534447211</v>
      </c>
      <c r="M91" s="48">
        <v>19.347236619838416</v>
      </c>
    </row>
    <row r="92" spans="1:13" s="40" customFormat="1" x14ac:dyDescent="0.15">
      <c r="A92" s="139"/>
      <c r="B92" s="49">
        <v>85</v>
      </c>
      <c r="C92" s="50">
        <v>5.6012932456264668</v>
      </c>
      <c r="D92" s="51">
        <v>4.9258166350025938</v>
      </c>
      <c r="E92" s="51">
        <v>6.2767698562503398</v>
      </c>
      <c r="F92" s="50">
        <v>3.8579614463247949</v>
      </c>
      <c r="G92" s="51">
        <v>3.2973186761918512</v>
      </c>
      <c r="H92" s="51">
        <v>4.418604216457739</v>
      </c>
      <c r="I92" s="52">
        <v>68.876262626262616</v>
      </c>
      <c r="J92" s="50">
        <v>1.7433317993016715</v>
      </c>
      <c r="K92" s="51">
        <v>1.3664135351839994</v>
      </c>
      <c r="L92" s="51">
        <v>2.1202500634193435</v>
      </c>
      <c r="M92" s="52">
        <v>31.12373737373737</v>
      </c>
    </row>
    <row r="93" spans="1:13" s="40" customFormat="1" x14ac:dyDescent="0.15">
      <c r="A93" s="138" t="s">
        <v>29</v>
      </c>
      <c r="B93" s="22">
        <v>65</v>
      </c>
      <c r="C93" s="23">
        <v>17.913215339383754</v>
      </c>
      <c r="D93" s="24">
        <v>17.735589049114534</v>
      </c>
      <c r="E93" s="24">
        <v>18.090841629652974</v>
      </c>
      <c r="F93" s="23">
        <v>16.613025599884935</v>
      </c>
      <c r="G93" s="24">
        <v>16.44365607507569</v>
      </c>
      <c r="H93" s="24">
        <v>16.78239512469418</v>
      </c>
      <c r="I93" s="25">
        <v>92.741728858468861</v>
      </c>
      <c r="J93" s="23">
        <v>1.3001897394988173</v>
      </c>
      <c r="K93" s="24">
        <v>1.2268861418924129</v>
      </c>
      <c r="L93" s="24">
        <v>1.3734933371052218</v>
      </c>
      <c r="M93" s="25">
        <v>7.2582711415311225</v>
      </c>
    </row>
    <row r="94" spans="1:13" s="40" customFormat="1" x14ac:dyDescent="0.15">
      <c r="A94" s="140"/>
      <c r="B94" s="22">
        <v>70</v>
      </c>
      <c r="C94" s="23">
        <v>14.243546332791595</v>
      </c>
      <c r="D94" s="24">
        <v>14.075673146752148</v>
      </c>
      <c r="E94" s="24">
        <v>14.411419518831043</v>
      </c>
      <c r="F94" s="23">
        <v>12.91480126112166</v>
      </c>
      <c r="G94" s="24">
        <v>12.753338859280564</v>
      </c>
      <c r="H94" s="24">
        <v>13.076263662962756</v>
      </c>
      <c r="I94" s="25">
        <v>90.671248292913617</v>
      </c>
      <c r="J94" s="23">
        <v>1.3287450716699332</v>
      </c>
      <c r="K94" s="24">
        <v>1.2504767604403948</v>
      </c>
      <c r="L94" s="24">
        <v>1.4070133828994715</v>
      </c>
      <c r="M94" s="25">
        <v>9.3287517070863633</v>
      </c>
    </row>
    <row r="95" spans="1:13" s="40" customFormat="1" x14ac:dyDescent="0.15">
      <c r="A95" s="140"/>
      <c r="B95" s="22">
        <v>75</v>
      </c>
      <c r="C95" s="23">
        <v>10.762692024899556</v>
      </c>
      <c r="D95" s="24">
        <v>10.605995861167612</v>
      </c>
      <c r="E95" s="24">
        <v>10.919388188631499</v>
      </c>
      <c r="F95" s="23">
        <v>9.4547165010321379</v>
      </c>
      <c r="G95" s="24">
        <v>9.3010155036028692</v>
      </c>
      <c r="H95" s="24">
        <v>9.6084174984614066</v>
      </c>
      <c r="I95" s="25">
        <v>87.847134147837664</v>
      </c>
      <c r="J95" s="23">
        <v>1.3079755238674162</v>
      </c>
      <c r="K95" s="24">
        <v>1.2233467859451899</v>
      </c>
      <c r="L95" s="24">
        <v>1.3926042617896426</v>
      </c>
      <c r="M95" s="25">
        <v>12.152865852162327</v>
      </c>
    </row>
    <row r="96" spans="1:13" s="40" customFormat="1" x14ac:dyDescent="0.15">
      <c r="A96" s="140"/>
      <c r="B96" s="22">
        <v>80</v>
      </c>
      <c r="C96" s="23">
        <v>7.9311400688347344</v>
      </c>
      <c r="D96" s="24">
        <v>7.7994379433379102</v>
      </c>
      <c r="E96" s="24">
        <v>8.0628421943315587</v>
      </c>
      <c r="F96" s="23">
        <v>6.6104782945073168</v>
      </c>
      <c r="G96" s="24">
        <v>6.4686384126570458</v>
      </c>
      <c r="H96" s="24">
        <v>6.7523181763575879</v>
      </c>
      <c r="I96" s="25">
        <v>83.34839931125498</v>
      </c>
      <c r="J96" s="23">
        <v>1.3206617743274178</v>
      </c>
      <c r="K96" s="24">
        <v>1.2232133478197349</v>
      </c>
      <c r="L96" s="24">
        <v>1.4181102008351008</v>
      </c>
      <c r="M96" s="25">
        <v>16.651600688745035</v>
      </c>
    </row>
    <row r="97" spans="1:14" s="40" customFormat="1" x14ac:dyDescent="0.15">
      <c r="A97" s="139"/>
      <c r="B97" s="22">
        <v>85</v>
      </c>
      <c r="C97" s="23">
        <v>5.52550099645965</v>
      </c>
      <c r="D97" s="24">
        <v>5.2443192684304805</v>
      </c>
      <c r="E97" s="24">
        <v>5.8066827244888195</v>
      </c>
      <c r="F97" s="23">
        <v>4.2515556947922004</v>
      </c>
      <c r="G97" s="24">
        <v>4.004899881013964</v>
      </c>
      <c r="H97" s="24">
        <v>4.4982115085704368</v>
      </c>
      <c r="I97" s="25">
        <v>76.944257136435169</v>
      </c>
      <c r="J97" s="23">
        <v>1.2739453016674502</v>
      </c>
      <c r="K97" s="24">
        <v>1.1389152088797847</v>
      </c>
      <c r="L97" s="24">
        <v>1.4089753944551158</v>
      </c>
      <c r="M97" s="25">
        <v>23.055742863564845</v>
      </c>
    </row>
    <row r="98" spans="1:14" s="40" customFormat="1" x14ac:dyDescent="0.15">
      <c r="A98" s="138" t="s">
        <v>30</v>
      </c>
      <c r="B98" s="26">
        <v>65</v>
      </c>
      <c r="C98" s="27">
        <v>19.373379380428599</v>
      </c>
      <c r="D98" s="28">
        <v>19.131118227974131</v>
      </c>
      <c r="E98" s="28">
        <v>19.615640532883067</v>
      </c>
      <c r="F98" s="27">
        <v>17.72694895014126</v>
      </c>
      <c r="G98" s="28">
        <v>17.494666408239581</v>
      </c>
      <c r="H98" s="28">
        <v>17.959231492042939</v>
      </c>
      <c r="I98" s="29">
        <v>91.501583704335047</v>
      </c>
      <c r="J98" s="27">
        <v>1.6464304302873392</v>
      </c>
      <c r="K98" s="28">
        <v>1.5266084993599454</v>
      </c>
      <c r="L98" s="28">
        <v>1.7662523612147329</v>
      </c>
      <c r="M98" s="29">
        <v>8.4984162956649598</v>
      </c>
      <c r="N98" s="53"/>
    </row>
    <row r="99" spans="1:14" s="40" customFormat="1" x14ac:dyDescent="0.15">
      <c r="A99" s="140"/>
      <c r="B99" s="22">
        <v>70</v>
      </c>
      <c r="C99" s="23">
        <v>15.368453454486266</v>
      </c>
      <c r="D99" s="24">
        <v>15.138238447960944</v>
      </c>
      <c r="E99" s="24">
        <v>15.598668461011588</v>
      </c>
      <c r="F99" s="23">
        <v>13.697305392425896</v>
      </c>
      <c r="G99" s="24">
        <v>13.474164906886902</v>
      </c>
      <c r="H99" s="24">
        <v>13.920445877964891</v>
      </c>
      <c r="I99" s="25">
        <v>89.126114302851093</v>
      </c>
      <c r="J99" s="23">
        <v>1.6711480620603725</v>
      </c>
      <c r="K99" s="24">
        <v>1.5456594412831717</v>
      </c>
      <c r="L99" s="24">
        <v>1.7966366828375733</v>
      </c>
      <c r="M99" s="25">
        <v>10.873885697148928</v>
      </c>
      <c r="N99" s="53"/>
    </row>
    <row r="100" spans="1:14" s="40" customFormat="1" x14ac:dyDescent="0.15">
      <c r="A100" s="140"/>
      <c r="B100" s="22">
        <v>75</v>
      </c>
      <c r="C100" s="23">
        <v>11.675082592542976</v>
      </c>
      <c r="D100" s="24">
        <v>11.460345345206568</v>
      </c>
      <c r="E100" s="24">
        <v>11.889819839879385</v>
      </c>
      <c r="F100" s="23">
        <v>9.9993992697286505</v>
      </c>
      <c r="G100" s="24">
        <v>9.7856349434084144</v>
      </c>
      <c r="H100" s="24">
        <v>10.213163596048886</v>
      </c>
      <c r="I100" s="25">
        <v>85.647353588019953</v>
      </c>
      <c r="J100" s="23">
        <v>1.6756833228143244</v>
      </c>
      <c r="K100" s="24">
        <v>1.5413245845983514</v>
      </c>
      <c r="L100" s="24">
        <v>1.8100420610302974</v>
      </c>
      <c r="M100" s="25">
        <v>14.352646411980031</v>
      </c>
      <c r="N100" s="53"/>
    </row>
    <row r="101" spans="1:14" s="40" customFormat="1" x14ac:dyDescent="0.15">
      <c r="A101" s="140"/>
      <c r="B101" s="22">
        <v>80</v>
      </c>
      <c r="C101" s="23">
        <v>8.471356789055255</v>
      </c>
      <c r="D101" s="24">
        <v>8.2860394499554388</v>
      </c>
      <c r="E101" s="24">
        <v>8.6566741281550712</v>
      </c>
      <c r="F101" s="23">
        <v>6.8170385749890547</v>
      </c>
      <c r="G101" s="24">
        <v>6.6151955898334123</v>
      </c>
      <c r="H101" s="24">
        <v>7.0188815601446972</v>
      </c>
      <c r="I101" s="25">
        <v>80.471626266485075</v>
      </c>
      <c r="J101" s="23">
        <v>1.6543182140662007</v>
      </c>
      <c r="K101" s="24">
        <v>1.5050273691338338</v>
      </c>
      <c r="L101" s="24">
        <v>1.8036090589985676</v>
      </c>
      <c r="M101" s="25">
        <v>19.528373733514936</v>
      </c>
      <c r="N101" s="53"/>
    </row>
    <row r="102" spans="1:14" s="40" customFormat="1" x14ac:dyDescent="0.15">
      <c r="A102" s="139"/>
      <c r="B102" s="30">
        <v>85</v>
      </c>
      <c r="C102" s="31">
        <v>6.0164141985404793</v>
      </c>
      <c r="D102" s="32">
        <v>5.5937462841084216</v>
      </c>
      <c r="E102" s="32">
        <v>6.4390821129725371</v>
      </c>
      <c r="F102" s="31">
        <v>4.337871604362423</v>
      </c>
      <c r="G102" s="32">
        <v>3.9841826752548593</v>
      </c>
      <c r="H102" s="32">
        <v>4.6915605334699872</v>
      </c>
      <c r="I102" s="33">
        <v>72.100614439324119</v>
      </c>
      <c r="J102" s="31">
        <v>1.6785425941780561</v>
      </c>
      <c r="K102" s="32">
        <v>1.4637609052924427</v>
      </c>
      <c r="L102" s="32">
        <v>1.8933242830636694</v>
      </c>
      <c r="M102" s="33">
        <v>27.899385560675881</v>
      </c>
      <c r="N102" s="53"/>
    </row>
    <row r="103" spans="1:14" s="40" customFormat="1" x14ac:dyDescent="0.15">
      <c r="A103" s="138" t="s">
        <v>31</v>
      </c>
      <c r="B103" s="26">
        <v>65</v>
      </c>
      <c r="C103" s="27">
        <v>18.96016191083104</v>
      </c>
      <c r="D103" s="28">
        <v>18.736016244350349</v>
      </c>
      <c r="E103" s="28">
        <v>19.184307577311731</v>
      </c>
      <c r="F103" s="27">
        <v>17.553506940361025</v>
      </c>
      <c r="G103" s="28">
        <v>17.334494779427938</v>
      </c>
      <c r="H103" s="28">
        <v>17.772519101294112</v>
      </c>
      <c r="I103" s="29">
        <v>92.580997055376088</v>
      </c>
      <c r="J103" s="27">
        <v>1.406654970470014</v>
      </c>
      <c r="K103" s="28">
        <v>1.2968565917264483</v>
      </c>
      <c r="L103" s="28">
        <v>1.5164533492135797</v>
      </c>
      <c r="M103" s="29">
        <v>7.4190029446238999</v>
      </c>
    </row>
    <row r="104" spans="1:14" s="40" customFormat="1" x14ac:dyDescent="0.15">
      <c r="A104" s="140"/>
      <c r="B104" s="22">
        <v>70</v>
      </c>
      <c r="C104" s="23">
        <v>15.095839667260964</v>
      </c>
      <c r="D104" s="24">
        <v>14.88485209066949</v>
      </c>
      <c r="E104" s="24">
        <v>15.306827243852439</v>
      </c>
      <c r="F104" s="23">
        <v>13.656654787026758</v>
      </c>
      <c r="G104" s="24">
        <v>13.447371256202183</v>
      </c>
      <c r="H104" s="24">
        <v>13.865938317851333</v>
      </c>
      <c r="I104" s="25">
        <v>90.466347603337155</v>
      </c>
      <c r="J104" s="23">
        <v>1.4391848802342067</v>
      </c>
      <c r="K104" s="24">
        <v>1.3230063324113317</v>
      </c>
      <c r="L104" s="24">
        <v>1.5553634280570816</v>
      </c>
      <c r="M104" s="25">
        <v>9.5336523966628537</v>
      </c>
    </row>
    <row r="105" spans="1:14" s="40" customFormat="1" x14ac:dyDescent="0.15">
      <c r="A105" s="140"/>
      <c r="B105" s="22">
        <v>75</v>
      </c>
      <c r="C105" s="23">
        <v>11.464043828899092</v>
      </c>
      <c r="D105" s="24">
        <v>11.26564690157285</v>
      </c>
      <c r="E105" s="24">
        <v>11.662440756225333</v>
      </c>
      <c r="F105" s="23">
        <v>10.011162264533022</v>
      </c>
      <c r="G105" s="24">
        <v>9.8083614208545296</v>
      </c>
      <c r="H105" s="24">
        <v>10.213963108211514</v>
      </c>
      <c r="I105" s="25">
        <v>87.326622385169372</v>
      </c>
      <c r="J105" s="23">
        <v>1.4528815643660691</v>
      </c>
      <c r="K105" s="24">
        <v>1.3268872472897606</v>
      </c>
      <c r="L105" s="24">
        <v>1.5788758814423776</v>
      </c>
      <c r="M105" s="25">
        <v>12.673377614830624</v>
      </c>
    </row>
    <row r="106" spans="1:14" s="40" customFormat="1" x14ac:dyDescent="0.15">
      <c r="A106" s="140"/>
      <c r="B106" s="22">
        <v>80</v>
      </c>
      <c r="C106" s="23">
        <v>8.2848920669687622</v>
      </c>
      <c r="D106" s="24">
        <v>8.1098689911448858</v>
      </c>
      <c r="E106" s="24">
        <v>8.4599151427926387</v>
      </c>
      <c r="F106" s="23">
        <v>6.8350737783527418</v>
      </c>
      <c r="G106" s="24">
        <v>6.6387429537263571</v>
      </c>
      <c r="H106" s="24">
        <v>7.0314046029791264</v>
      </c>
      <c r="I106" s="25">
        <v>82.500456531035127</v>
      </c>
      <c r="J106" s="23">
        <v>1.4498182886160222</v>
      </c>
      <c r="K106" s="24">
        <v>1.306524406638121</v>
      </c>
      <c r="L106" s="24">
        <v>1.5931121705939235</v>
      </c>
      <c r="M106" s="25">
        <v>17.499543468964891</v>
      </c>
    </row>
    <row r="107" spans="1:14" s="40" customFormat="1" x14ac:dyDescent="0.15">
      <c r="A107" s="139"/>
      <c r="B107" s="30">
        <v>85</v>
      </c>
      <c r="C107" s="31">
        <v>5.7304422349686313</v>
      </c>
      <c r="D107" s="32">
        <v>5.3206108932240985</v>
      </c>
      <c r="E107" s="32">
        <v>6.140273576713164</v>
      </c>
      <c r="F107" s="31">
        <v>4.3089659551804278</v>
      </c>
      <c r="G107" s="32">
        <v>3.9547794082123859</v>
      </c>
      <c r="H107" s="32">
        <v>4.6631525021484697</v>
      </c>
      <c r="I107" s="33">
        <v>75.19430051813471</v>
      </c>
      <c r="J107" s="31">
        <v>1.421476279788203</v>
      </c>
      <c r="K107" s="32">
        <v>1.2194501807393143</v>
      </c>
      <c r="L107" s="32">
        <v>1.6235023788370917</v>
      </c>
      <c r="M107" s="33">
        <v>24.805699481865283</v>
      </c>
    </row>
    <row r="108" spans="1:14" s="40" customFormat="1" x14ac:dyDescent="0.15">
      <c r="A108" s="138" t="s">
        <v>32</v>
      </c>
      <c r="B108" s="41">
        <v>65</v>
      </c>
      <c r="C108" s="42">
        <v>19.029398330467519</v>
      </c>
      <c r="D108" s="43">
        <v>18.777563308375935</v>
      </c>
      <c r="E108" s="43">
        <v>19.281233352559102</v>
      </c>
      <c r="F108" s="42">
        <v>17.586393738480382</v>
      </c>
      <c r="G108" s="43">
        <v>17.34382981476513</v>
      </c>
      <c r="H108" s="43">
        <v>17.828957662195634</v>
      </c>
      <c r="I108" s="44">
        <v>92.416972061188204</v>
      </c>
      <c r="J108" s="42">
        <v>1.4430045919871415</v>
      </c>
      <c r="K108" s="43">
        <v>1.3255132404113885</v>
      </c>
      <c r="L108" s="43">
        <v>1.5604959435628944</v>
      </c>
      <c r="M108" s="44">
        <v>7.583027938811818</v>
      </c>
    </row>
    <row r="109" spans="1:14" s="40" customFormat="1" x14ac:dyDescent="0.15">
      <c r="A109" s="140"/>
      <c r="B109" s="45">
        <v>70</v>
      </c>
      <c r="C109" s="46">
        <v>15.132685620796774</v>
      </c>
      <c r="D109" s="47">
        <v>14.894785097397433</v>
      </c>
      <c r="E109" s="47">
        <v>15.370586144196116</v>
      </c>
      <c r="F109" s="46">
        <v>13.667265648730512</v>
      </c>
      <c r="G109" s="47">
        <v>13.435618967939332</v>
      </c>
      <c r="H109" s="47">
        <v>13.898912329521691</v>
      </c>
      <c r="I109" s="48">
        <v>90.31619364343139</v>
      </c>
      <c r="J109" s="46">
        <v>1.4654199720662628</v>
      </c>
      <c r="K109" s="47">
        <v>1.341614277075303</v>
      </c>
      <c r="L109" s="47">
        <v>1.5892256670572227</v>
      </c>
      <c r="M109" s="48">
        <v>9.6838063565686152</v>
      </c>
    </row>
    <row r="110" spans="1:14" s="40" customFormat="1" x14ac:dyDescent="0.15">
      <c r="A110" s="140"/>
      <c r="B110" s="45">
        <v>75</v>
      </c>
      <c r="C110" s="46">
        <v>11.564347149056493</v>
      </c>
      <c r="D110" s="47">
        <v>11.343238999100917</v>
      </c>
      <c r="E110" s="47">
        <v>11.785455299012069</v>
      </c>
      <c r="F110" s="46">
        <v>10.068551656395293</v>
      </c>
      <c r="G110" s="47">
        <v>9.8470754012513062</v>
      </c>
      <c r="H110" s="47">
        <v>10.29002791153928</v>
      </c>
      <c r="I110" s="48">
        <v>87.065456671427938</v>
      </c>
      <c r="J110" s="46">
        <v>1.4957954926612007</v>
      </c>
      <c r="K110" s="47">
        <v>1.3614212858693033</v>
      </c>
      <c r="L110" s="47">
        <v>1.6301696994530981</v>
      </c>
      <c r="M110" s="48">
        <v>12.934543328572069</v>
      </c>
    </row>
    <row r="111" spans="1:14" s="40" customFormat="1" x14ac:dyDescent="0.15">
      <c r="A111" s="140"/>
      <c r="B111" s="45">
        <v>80</v>
      </c>
      <c r="C111" s="46">
        <v>8.4538620261876716</v>
      </c>
      <c r="D111" s="47">
        <v>8.2647472179910846</v>
      </c>
      <c r="E111" s="47">
        <v>8.6429768343842586</v>
      </c>
      <c r="F111" s="46">
        <v>6.9314597333666645</v>
      </c>
      <c r="G111" s="47">
        <v>6.7224154281104065</v>
      </c>
      <c r="H111" s="47">
        <v>7.1405040386229226</v>
      </c>
      <c r="I111" s="48">
        <v>81.991635443007766</v>
      </c>
      <c r="J111" s="46">
        <v>1.5224022928210073</v>
      </c>
      <c r="K111" s="47">
        <v>1.3699643056189619</v>
      </c>
      <c r="L111" s="47">
        <v>1.6748402800230526</v>
      </c>
      <c r="M111" s="48">
        <v>18.008364556992245</v>
      </c>
    </row>
    <row r="112" spans="1:14" s="40" customFormat="1" x14ac:dyDescent="0.15">
      <c r="A112" s="139"/>
      <c r="B112" s="49">
        <v>85</v>
      </c>
      <c r="C112" s="50">
        <v>5.8562432491598715</v>
      </c>
      <c r="D112" s="51">
        <v>5.429169939965317</v>
      </c>
      <c r="E112" s="51">
        <v>6.2833165583544259</v>
      </c>
      <c r="F112" s="50">
        <v>4.3348432405661192</v>
      </c>
      <c r="G112" s="51">
        <v>3.9701391634505265</v>
      </c>
      <c r="H112" s="51">
        <v>4.699547317681712</v>
      </c>
      <c r="I112" s="52">
        <v>74.020887728459542</v>
      </c>
      <c r="J112" s="50">
        <v>1.5214000085937527</v>
      </c>
      <c r="K112" s="51">
        <v>1.3083626985961498</v>
      </c>
      <c r="L112" s="51">
        <v>1.7344373185913555</v>
      </c>
      <c r="M112" s="52">
        <v>25.979112271540473</v>
      </c>
    </row>
    <row r="113" spans="1:13" s="40" customFormat="1" x14ac:dyDescent="0.15">
      <c r="A113" s="138" t="s">
        <v>33</v>
      </c>
      <c r="B113" s="41">
        <v>65</v>
      </c>
      <c r="C113" s="42">
        <v>18.37544762408282</v>
      </c>
      <c r="D113" s="43">
        <v>17.960567167915109</v>
      </c>
      <c r="E113" s="43">
        <v>18.790328080250532</v>
      </c>
      <c r="F113" s="42">
        <v>17.024622702014486</v>
      </c>
      <c r="G113" s="43">
        <v>16.634895131203997</v>
      </c>
      <c r="H113" s="43">
        <v>17.414350272824976</v>
      </c>
      <c r="I113" s="44">
        <v>92.648750932750374</v>
      </c>
      <c r="J113" s="42">
        <v>1.3508249220683286</v>
      </c>
      <c r="K113" s="43">
        <v>1.2033057629504114</v>
      </c>
      <c r="L113" s="43">
        <v>1.4983440811862458</v>
      </c>
      <c r="M113" s="44">
        <v>7.3512490672496087</v>
      </c>
    </row>
    <row r="114" spans="1:13" s="40" customFormat="1" x14ac:dyDescent="0.15">
      <c r="A114" s="140"/>
      <c r="B114" s="45">
        <v>70</v>
      </c>
      <c r="C114" s="46">
        <v>14.560871050466687</v>
      </c>
      <c r="D114" s="47">
        <v>14.188642879376614</v>
      </c>
      <c r="E114" s="47">
        <v>14.933099221556761</v>
      </c>
      <c r="F114" s="46">
        <v>13.1957181602164</v>
      </c>
      <c r="G114" s="47">
        <v>12.844221277077985</v>
      </c>
      <c r="H114" s="47">
        <v>13.547215043354814</v>
      </c>
      <c r="I114" s="48">
        <v>90.624510817252698</v>
      </c>
      <c r="J114" s="46">
        <v>1.3651528902502907</v>
      </c>
      <c r="K114" s="47">
        <v>1.2117806806075218</v>
      </c>
      <c r="L114" s="47">
        <v>1.5185250998930597</v>
      </c>
      <c r="M114" s="48">
        <v>9.375489182747323</v>
      </c>
    </row>
    <row r="115" spans="1:13" s="40" customFormat="1" x14ac:dyDescent="0.15">
      <c r="A115" s="140"/>
      <c r="B115" s="45">
        <v>75</v>
      </c>
      <c r="C115" s="46">
        <v>11.089494067070085</v>
      </c>
      <c r="D115" s="47">
        <v>10.770997641471951</v>
      </c>
      <c r="E115" s="47">
        <v>11.407990492668219</v>
      </c>
      <c r="F115" s="46">
        <v>9.7124928422394081</v>
      </c>
      <c r="G115" s="47">
        <v>9.4048186794535003</v>
      </c>
      <c r="H115" s="47">
        <v>10.020167005025316</v>
      </c>
      <c r="I115" s="48">
        <v>87.582830952408912</v>
      </c>
      <c r="J115" s="46">
        <v>1.3770012248306742</v>
      </c>
      <c r="K115" s="47">
        <v>1.2154668423083528</v>
      </c>
      <c r="L115" s="47">
        <v>1.5385356073529957</v>
      </c>
      <c r="M115" s="48">
        <v>12.417169047591067</v>
      </c>
    </row>
    <row r="116" spans="1:13" s="40" customFormat="1" x14ac:dyDescent="0.15">
      <c r="A116" s="140"/>
      <c r="B116" s="45">
        <v>80</v>
      </c>
      <c r="C116" s="46">
        <v>8.2301650517521452</v>
      </c>
      <c r="D116" s="47">
        <v>7.9806956290275686</v>
      </c>
      <c r="E116" s="47">
        <v>8.4796344744767218</v>
      </c>
      <c r="F116" s="46">
        <v>6.8679059506086721</v>
      </c>
      <c r="G116" s="47">
        <v>6.6029298465311639</v>
      </c>
      <c r="H116" s="47">
        <v>7.1328820546861804</v>
      </c>
      <c r="I116" s="48">
        <v>83.44797349047748</v>
      </c>
      <c r="J116" s="46">
        <v>1.3622591011434728</v>
      </c>
      <c r="K116" s="47">
        <v>1.1838473270214087</v>
      </c>
      <c r="L116" s="47">
        <v>1.5406708752655369</v>
      </c>
      <c r="M116" s="48">
        <v>16.55202650952252</v>
      </c>
    </row>
    <row r="117" spans="1:13" s="40" customFormat="1" x14ac:dyDescent="0.15">
      <c r="A117" s="139"/>
      <c r="B117" s="49">
        <v>85</v>
      </c>
      <c r="C117" s="50">
        <v>5.7879274797931357</v>
      </c>
      <c r="D117" s="51">
        <v>5.2700868283732305</v>
      </c>
      <c r="E117" s="51">
        <v>6.3057681312130409</v>
      </c>
      <c r="F117" s="50">
        <v>4.4769619056199899</v>
      </c>
      <c r="G117" s="51">
        <v>4.0236034422421385</v>
      </c>
      <c r="H117" s="51">
        <v>4.9303203689978412</v>
      </c>
      <c r="I117" s="52">
        <v>77.34999999999998</v>
      </c>
      <c r="J117" s="50">
        <v>1.3109655741731454</v>
      </c>
      <c r="K117" s="51">
        <v>1.0683734143813046</v>
      </c>
      <c r="L117" s="51">
        <v>1.5535577339649862</v>
      </c>
      <c r="M117" s="52">
        <v>22.650000000000002</v>
      </c>
    </row>
    <row r="118" spans="1:13" s="40" customFormat="1" x14ac:dyDescent="0.15">
      <c r="A118" s="138" t="s">
        <v>34</v>
      </c>
      <c r="B118" s="41">
        <v>65</v>
      </c>
      <c r="C118" s="42">
        <v>18.555308693665978</v>
      </c>
      <c r="D118" s="43">
        <v>18.265397683224872</v>
      </c>
      <c r="E118" s="43">
        <v>18.845219704107084</v>
      </c>
      <c r="F118" s="42">
        <v>16.936459173983167</v>
      </c>
      <c r="G118" s="43">
        <v>16.658527633896995</v>
      </c>
      <c r="H118" s="43">
        <v>17.214390714069339</v>
      </c>
      <c r="I118" s="44">
        <v>91.275545201598192</v>
      </c>
      <c r="J118" s="42">
        <v>1.6188495196828137</v>
      </c>
      <c r="K118" s="43">
        <v>1.4719444791638649</v>
      </c>
      <c r="L118" s="43">
        <v>1.7657545602017624</v>
      </c>
      <c r="M118" s="44">
        <v>8.7244547984018315</v>
      </c>
    </row>
    <row r="119" spans="1:13" s="40" customFormat="1" x14ac:dyDescent="0.15">
      <c r="A119" s="140"/>
      <c r="B119" s="45">
        <v>70</v>
      </c>
      <c r="C119" s="46">
        <v>14.627936620333529</v>
      </c>
      <c r="D119" s="47">
        <v>14.34935532869771</v>
      </c>
      <c r="E119" s="47">
        <v>14.906517911969347</v>
      </c>
      <c r="F119" s="46">
        <v>12.993199845743836</v>
      </c>
      <c r="G119" s="47">
        <v>12.72332920601278</v>
      </c>
      <c r="H119" s="47">
        <v>13.263070485474893</v>
      </c>
      <c r="I119" s="48">
        <v>88.824556620533002</v>
      </c>
      <c r="J119" s="46">
        <v>1.6347367745896935</v>
      </c>
      <c r="K119" s="47">
        <v>1.4798904099634662</v>
      </c>
      <c r="L119" s="47">
        <v>1.7895831392159207</v>
      </c>
      <c r="M119" s="48">
        <v>11.175443379467008</v>
      </c>
    </row>
    <row r="120" spans="1:13" s="40" customFormat="1" x14ac:dyDescent="0.15">
      <c r="A120" s="140"/>
      <c r="B120" s="45">
        <v>75</v>
      </c>
      <c r="C120" s="46">
        <v>10.984311917422666</v>
      </c>
      <c r="D120" s="47">
        <v>10.71653427609615</v>
      </c>
      <c r="E120" s="47">
        <v>11.252089558749182</v>
      </c>
      <c r="F120" s="46">
        <v>9.3442611732444618</v>
      </c>
      <c r="G120" s="47">
        <v>9.0786931066388536</v>
      </c>
      <c r="H120" s="47">
        <v>9.60982923985007</v>
      </c>
      <c r="I120" s="48">
        <v>85.069153566398157</v>
      </c>
      <c r="J120" s="46">
        <v>1.640050744178204</v>
      </c>
      <c r="K120" s="47">
        <v>1.47230201380978</v>
      </c>
      <c r="L120" s="47">
        <v>1.8077994745466279</v>
      </c>
      <c r="M120" s="48">
        <v>14.930846433601841</v>
      </c>
    </row>
    <row r="121" spans="1:13" s="40" customFormat="1" x14ac:dyDescent="0.15">
      <c r="A121" s="140"/>
      <c r="B121" s="45">
        <v>80</v>
      </c>
      <c r="C121" s="46">
        <v>8.0383641173431748</v>
      </c>
      <c r="D121" s="47">
        <v>7.7984623800076918</v>
      </c>
      <c r="E121" s="47">
        <v>8.2782658546786578</v>
      </c>
      <c r="F121" s="46">
        <v>6.4396558708875791</v>
      </c>
      <c r="G121" s="47">
        <v>6.1800208884881886</v>
      </c>
      <c r="H121" s="47">
        <v>6.6992908532869695</v>
      </c>
      <c r="I121" s="48">
        <v>80.111522405332423</v>
      </c>
      <c r="J121" s="46">
        <v>1.5987082464555946</v>
      </c>
      <c r="K121" s="47">
        <v>1.4065923538067706</v>
      </c>
      <c r="L121" s="47">
        <v>1.7908241391044186</v>
      </c>
      <c r="M121" s="48">
        <v>19.888477594667567</v>
      </c>
    </row>
    <row r="122" spans="1:13" s="40" customFormat="1" x14ac:dyDescent="0.15">
      <c r="A122" s="139"/>
      <c r="B122" s="49">
        <v>85</v>
      </c>
      <c r="C122" s="50">
        <v>5.7005755576263146</v>
      </c>
      <c r="D122" s="51">
        <v>5.1613266021984456</v>
      </c>
      <c r="E122" s="51">
        <v>6.2398245130541836</v>
      </c>
      <c r="F122" s="50">
        <v>4.0883230612954584</v>
      </c>
      <c r="G122" s="51">
        <v>3.6355827500186759</v>
      </c>
      <c r="H122" s="51">
        <v>4.5410633725722409</v>
      </c>
      <c r="I122" s="52">
        <v>71.717724288840259</v>
      </c>
      <c r="J122" s="50">
        <v>1.612252496330856</v>
      </c>
      <c r="K122" s="51">
        <v>1.3317741664330289</v>
      </c>
      <c r="L122" s="51">
        <v>1.892730826228683</v>
      </c>
      <c r="M122" s="52">
        <v>28.282275711159738</v>
      </c>
    </row>
    <row r="123" spans="1:13" s="40" customFormat="1" x14ac:dyDescent="0.15">
      <c r="A123" s="138" t="s">
        <v>35</v>
      </c>
      <c r="B123" s="41">
        <v>65</v>
      </c>
      <c r="C123" s="42">
        <v>18.119663912605436</v>
      </c>
      <c r="D123" s="43">
        <v>17.825112546370313</v>
      </c>
      <c r="E123" s="43">
        <v>18.414215278840558</v>
      </c>
      <c r="F123" s="42">
        <v>16.55929099790081</v>
      </c>
      <c r="G123" s="43">
        <v>16.283932422407574</v>
      </c>
      <c r="H123" s="43">
        <v>16.834649573394046</v>
      </c>
      <c r="I123" s="44">
        <v>91.388510723871036</v>
      </c>
      <c r="J123" s="42">
        <v>1.5603729147046268</v>
      </c>
      <c r="K123" s="43">
        <v>1.4308062320632593</v>
      </c>
      <c r="L123" s="43">
        <v>1.6899395973459943</v>
      </c>
      <c r="M123" s="44">
        <v>8.6114892761289621</v>
      </c>
    </row>
    <row r="124" spans="1:13" s="40" customFormat="1" x14ac:dyDescent="0.15">
      <c r="A124" s="140"/>
      <c r="B124" s="45">
        <v>70</v>
      </c>
      <c r="C124" s="46">
        <v>14.240583467904179</v>
      </c>
      <c r="D124" s="47">
        <v>13.965451966001208</v>
      </c>
      <c r="E124" s="47">
        <v>14.515714969807149</v>
      </c>
      <c r="F124" s="46">
        <v>12.663947253409912</v>
      </c>
      <c r="G124" s="47">
        <v>12.405078941939129</v>
      </c>
      <c r="H124" s="47">
        <v>12.922815564880695</v>
      </c>
      <c r="I124" s="48">
        <v>88.928570110573531</v>
      </c>
      <c r="J124" s="46">
        <v>1.5766362144942654</v>
      </c>
      <c r="K124" s="47">
        <v>1.4406181190778806</v>
      </c>
      <c r="L124" s="47">
        <v>1.7126543099106502</v>
      </c>
      <c r="M124" s="48">
        <v>11.071429889426454</v>
      </c>
    </row>
    <row r="125" spans="1:13" s="40" customFormat="1" x14ac:dyDescent="0.15">
      <c r="A125" s="140"/>
      <c r="B125" s="45">
        <v>75</v>
      </c>
      <c r="C125" s="46">
        <v>10.710044902539153</v>
      </c>
      <c r="D125" s="47">
        <v>10.463586275083875</v>
      </c>
      <c r="E125" s="47">
        <v>10.95650352999443</v>
      </c>
      <c r="F125" s="46">
        <v>9.1278053648591122</v>
      </c>
      <c r="G125" s="47">
        <v>8.8902569222314387</v>
      </c>
      <c r="H125" s="47">
        <v>9.3653538074867857</v>
      </c>
      <c r="I125" s="48">
        <v>85.226583529029639</v>
      </c>
      <c r="J125" s="46">
        <v>1.5822395376800416</v>
      </c>
      <c r="K125" s="47">
        <v>1.4367681451232408</v>
      </c>
      <c r="L125" s="47">
        <v>1.7277109302368423</v>
      </c>
      <c r="M125" s="48">
        <v>14.773416470970368</v>
      </c>
    </row>
    <row r="126" spans="1:13" s="40" customFormat="1" x14ac:dyDescent="0.15">
      <c r="A126" s="140"/>
      <c r="B126" s="45">
        <v>80</v>
      </c>
      <c r="C126" s="46">
        <v>7.7687704375804225</v>
      </c>
      <c r="D126" s="47">
        <v>7.5605837960319464</v>
      </c>
      <c r="E126" s="47">
        <v>7.9769570791288986</v>
      </c>
      <c r="F126" s="46">
        <v>6.1444688804923917</v>
      </c>
      <c r="G126" s="47">
        <v>5.9229054435930362</v>
      </c>
      <c r="H126" s="47">
        <v>6.3660323173917472</v>
      </c>
      <c r="I126" s="48">
        <v>79.091909458018193</v>
      </c>
      <c r="J126" s="46">
        <v>1.6243015570880315</v>
      </c>
      <c r="K126" s="47">
        <v>1.4584077828607365</v>
      </c>
      <c r="L126" s="47">
        <v>1.7901953313153265</v>
      </c>
      <c r="M126" s="48">
        <v>20.908090541981814</v>
      </c>
    </row>
    <row r="127" spans="1:13" s="40" customFormat="1" x14ac:dyDescent="0.15">
      <c r="A127" s="139"/>
      <c r="B127" s="49">
        <v>85</v>
      </c>
      <c r="C127" s="50">
        <v>5.5598585944817751</v>
      </c>
      <c r="D127" s="51">
        <v>5.1112775156010661</v>
      </c>
      <c r="E127" s="51">
        <v>6.0084396733624841</v>
      </c>
      <c r="F127" s="50">
        <v>3.8565172128675664</v>
      </c>
      <c r="G127" s="51">
        <v>3.4823157850093933</v>
      </c>
      <c r="H127" s="51">
        <v>4.2307186407257396</v>
      </c>
      <c r="I127" s="52">
        <v>69.363584474885826</v>
      </c>
      <c r="J127" s="50">
        <v>1.7033413816142082</v>
      </c>
      <c r="K127" s="51">
        <v>1.454146740900268</v>
      </c>
      <c r="L127" s="51">
        <v>1.9525360223281485</v>
      </c>
      <c r="M127" s="52">
        <v>30.63641552511416</v>
      </c>
    </row>
    <row r="128" spans="1:13" s="40" customFormat="1" x14ac:dyDescent="0.15">
      <c r="A128" s="138" t="s">
        <v>36</v>
      </c>
      <c r="B128" s="41">
        <v>65</v>
      </c>
      <c r="C128" s="42">
        <v>17.803018926482451</v>
      </c>
      <c r="D128" s="43">
        <v>17.443495972351069</v>
      </c>
      <c r="E128" s="43">
        <v>18.162541880613833</v>
      </c>
      <c r="F128" s="42">
        <v>16.444661980430645</v>
      </c>
      <c r="G128" s="43">
        <v>16.106116002430451</v>
      </c>
      <c r="H128" s="43">
        <v>16.78320795843084</v>
      </c>
      <c r="I128" s="44">
        <v>92.370075257117122</v>
      </c>
      <c r="J128" s="42">
        <v>1.3583569460518077</v>
      </c>
      <c r="K128" s="43">
        <v>1.2213603588664648</v>
      </c>
      <c r="L128" s="43">
        <v>1.4953535332371506</v>
      </c>
      <c r="M128" s="44">
        <v>7.6299247428828858</v>
      </c>
    </row>
    <row r="129" spans="1:13" s="40" customFormat="1" x14ac:dyDescent="0.15">
      <c r="A129" s="140"/>
      <c r="B129" s="45">
        <v>70</v>
      </c>
      <c r="C129" s="46">
        <v>14.168674207378652</v>
      </c>
      <c r="D129" s="47">
        <v>13.846942153947783</v>
      </c>
      <c r="E129" s="47">
        <v>14.490406260809522</v>
      </c>
      <c r="F129" s="46">
        <v>12.784161383669726</v>
      </c>
      <c r="G129" s="47">
        <v>12.478571217764824</v>
      </c>
      <c r="H129" s="47">
        <v>13.089751549574629</v>
      </c>
      <c r="I129" s="48">
        <v>90.22835303116851</v>
      </c>
      <c r="J129" s="46">
        <v>1.3845128237089288</v>
      </c>
      <c r="K129" s="47">
        <v>1.2398564020849068</v>
      </c>
      <c r="L129" s="47">
        <v>1.5291692453329508</v>
      </c>
      <c r="M129" s="48">
        <v>9.7716469688315151</v>
      </c>
    </row>
    <row r="130" spans="1:13" s="40" customFormat="1" x14ac:dyDescent="0.15">
      <c r="A130" s="140"/>
      <c r="B130" s="45">
        <v>75</v>
      </c>
      <c r="C130" s="46">
        <v>10.786957189103225</v>
      </c>
      <c r="D130" s="47">
        <v>10.504470204614003</v>
      </c>
      <c r="E130" s="47">
        <v>11.069444173592446</v>
      </c>
      <c r="F130" s="46">
        <v>9.3879687922414057</v>
      </c>
      <c r="G130" s="47">
        <v>9.1122489779048816</v>
      </c>
      <c r="H130" s="47">
        <v>9.6636886065779297</v>
      </c>
      <c r="I130" s="48">
        <v>87.03074117810489</v>
      </c>
      <c r="J130" s="46">
        <v>1.3989883968618204</v>
      </c>
      <c r="K130" s="47">
        <v>1.2432259868667899</v>
      </c>
      <c r="L130" s="47">
        <v>1.554750806856851</v>
      </c>
      <c r="M130" s="48">
        <v>12.969258821895124</v>
      </c>
    </row>
    <row r="131" spans="1:13" s="40" customFormat="1" x14ac:dyDescent="0.15">
      <c r="A131" s="140"/>
      <c r="B131" s="45">
        <v>80</v>
      </c>
      <c r="C131" s="46">
        <v>7.7490352970171257</v>
      </c>
      <c r="D131" s="47">
        <v>7.5162266337471335</v>
      </c>
      <c r="E131" s="47">
        <v>7.9818439602871178</v>
      </c>
      <c r="F131" s="46">
        <v>6.3912217468593502</v>
      </c>
      <c r="G131" s="47">
        <v>6.1434769645346012</v>
      </c>
      <c r="H131" s="47">
        <v>6.6389665291840991</v>
      </c>
      <c r="I131" s="48">
        <v>82.477644014856338</v>
      </c>
      <c r="J131" s="46">
        <v>1.3578135501577753</v>
      </c>
      <c r="K131" s="47">
        <v>1.1853663643467585</v>
      </c>
      <c r="L131" s="47">
        <v>1.5302607359687921</v>
      </c>
      <c r="M131" s="48">
        <v>17.522355985143662</v>
      </c>
    </row>
    <row r="132" spans="1:13" s="40" customFormat="1" x14ac:dyDescent="0.15">
      <c r="A132" s="139"/>
      <c r="B132" s="49">
        <v>85</v>
      </c>
      <c r="C132" s="50">
        <v>5.2908752696576551</v>
      </c>
      <c r="D132" s="51">
        <v>4.8302244298643879</v>
      </c>
      <c r="E132" s="51">
        <v>5.7515261094509222</v>
      </c>
      <c r="F132" s="50">
        <v>3.9504456294589754</v>
      </c>
      <c r="G132" s="51">
        <v>3.548816275531022</v>
      </c>
      <c r="H132" s="51">
        <v>4.3520749833869283</v>
      </c>
      <c r="I132" s="52">
        <v>74.665257223396765</v>
      </c>
      <c r="J132" s="50">
        <v>1.3404296401986802</v>
      </c>
      <c r="K132" s="51">
        <v>1.1024649730775751</v>
      </c>
      <c r="L132" s="51">
        <v>1.5783943073197853</v>
      </c>
      <c r="M132" s="52">
        <v>25.334742776603242</v>
      </c>
    </row>
    <row r="133" spans="1:13" s="40" customFormat="1" x14ac:dyDescent="0.15">
      <c r="A133" s="138" t="s">
        <v>37</v>
      </c>
      <c r="B133" s="26">
        <v>65</v>
      </c>
      <c r="C133" s="27">
        <v>18.598341664296974</v>
      </c>
      <c r="D133" s="28">
        <v>18.26927032659583</v>
      </c>
      <c r="E133" s="28">
        <v>18.927413001998119</v>
      </c>
      <c r="F133" s="27">
        <v>17.22552273289519</v>
      </c>
      <c r="G133" s="28">
        <v>16.907468109162647</v>
      </c>
      <c r="H133" s="28">
        <v>17.543577356627733</v>
      </c>
      <c r="I133" s="29">
        <v>92.618594946896962</v>
      </c>
      <c r="J133" s="27">
        <v>1.3728189314017873</v>
      </c>
      <c r="K133" s="28">
        <v>1.2194443329234892</v>
      </c>
      <c r="L133" s="28">
        <v>1.5261935298800855</v>
      </c>
      <c r="M133" s="29">
        <v>7.3814050531030535</v>
      </c>
    </row>
    <row r="134" spans="1:13" s="40" customFormat="1" x14ac:dyDescent="0.15">
      <c r="A134" s="140"/>
      <c r="B134" s="22">
        <v>70</v>
      </c>
      <c r="C134" s="23">
        <v>14.757523248566775</v>
      </c>
      <c r="D134" s="24">
        <v>14.438615565696832</v>
      </c>
      <c r="E134" s="24">
        <v>15.076430931436718</v>
      </c>
      <c r="F134" s="23">
        <v>13.373616155647866</v>
      </c>
      <c r="G134" s="24">
        <v>13.062701906070487</v>
      </c>
      <c r="H134" s="24">
        <v>13.684530405225246</v>
      </c>
      <c r="I134" s="25">
        <v>90.62236210230391</v>
      </c>
      <c r="J134" s="23">
        <v>1.3839070929189112</v>
      </c>
      <c r="K134" s="24">
        <v>1.2213487672065777</v>
      </c>
      <c r="L134" s="24">
        <v>1.5464654186312448</v>
      </c>
      <c r="M134" s="25">
        <v>9.3776378976961041</v>
      </c>
    </row>
    <row r="135" spans="1:13" s="40" customFormat="1" x14ac:dyDescent="0.15">
      <c r="A135" s="140"/>
      <c r="B135" s="22">
        <v>75</v>
      </c>
      <c r="C135" s="23">
        <v>11.161992632810088</v>
      </c>
      <c r="D135" s="24">
        <v>10.855921210378877</v>
      </c>
      <c r="E135" s="24">
        <v>11.4680640552413</v>
      </c>
      <c r="F135" s="23">
        <v>9.7846580624096244</v>
      </c>
      <c r="G135" s="24">
        <v>9.4801749502350958</v>
      </c>
      <c r="H135" s="24">
        <v>10.089141174584153</v>
      </c>
      <c r="I135" s="25">
        <v>87.660495614807516</v>
      </c>
      <c r="J135" s="23">
        <v>1.377334570400464</v>
      </c>
      <c r="K135" s="24">
        <v>1.2009227570362255</v>
      </c>
      <c r="L135" s="24">
        <v>1.5537463837647025</v>
      </c>
      <c r="M135" s="25">
        <v>12.339504385192495</v>
      </c>
    </row>
    <row r="136" spans="1:13" s="40" customFormat="1" x14ac:dyDescent="0.15">
      <c r="A136" s="140"/>
      <c r="B136" s="22">
        <v>80</v>
      </c>
      <c r="C136" s="23">
        <v>8.1733778031231559</v>
      </c>
      <c r="D136" s="24">
        <v>7.8989407239774998</v>
      </c>
      <c r="E136" s="24">
        <v>8.4478148822688119</v>
      </c>
      <c r="F136" s="23">
        <v>6.8177936216413784</v>
      </c>
      <c r="G136" s="24">
        <v>6.5234571748827905</v>
      </c>
      <c r="H136" s="24">
        <v>7.1121300683999662</v>
      </c>
      <c r="I136" s="25">
        <v>83.41463940448476</v>
      </c>
      <c r="J136" s="23">
        <v>1.3555841814817786</v>
      </c>
      <c r="K136" s="24">
        <v>1.1530819575387314</v>
      </c>
      <c r="L136" s="24">
        <v>1.5580864054248258</v>
      </c>
      <c r="M136" s="25">
        <v>16.585360595515258</v>
      </c>
    </row>
    <row r="137" spans="1:13" s="40" customFormat="1" x14ac:dyDescent="0.15">
      <c r="A137" s="139"/>
      <c r="B137" s="30">
        <v>85</v>
      </c>
      <c r="C137" s="31">
        <v>6.0515962859348056</v>
      </c>
      <c r="D137" s="32">
        <v>5.4096732916171568</v>
      </c>
      <c r="E137" s="32">
        <v>6.6935192802524544</v>
      </c>
      <c r="F137" s="31">
        <v>4.6191705693172587</v>
      </c>
      <c r="G137" s="32">
        <v>4.0644805466135985</v>
      </c>
      <c r="H137" s="32">
        <v>5.1738605920209189</v>
      </c>
      <c r="I137" s="33">
        <v>76.329787234042556</v>
      </c>
      <c r="J137" s="31">
        <v>1.4324257166175469</v>
      </c>
      <c r="K137" s="32">
        <v>1.1312791128447295</v>
      </c>
      <c r="L137" s="32">
        <v>1.7335723203903644</v>
      </c>
      <c r="M137" s="33">
        <v>23.670212765957444</v>
      </c>
    </row>
    <row r="138" spans="1:13" s="40" customFormat="1" x14ac:dyDescent="0.15">
      <c r="A138" s="138" t="s">
        <v>38</v>
      </c>
      <c r="B138" s="41">
        <v>65</v>
      </c>
      <c r="C138" s="42">
        <v>18.781671696621824</v>
      </c>
      <c r="D138" s="43">
        <v>18.474686917177518</v>
      </c>
      <c r="E138" s="43">
        <v>19.088656476066131</v>
      </c>
      <c r="F138" s="42">
        <v>17.342505732586037</v>
      </c>
      <c r="G138" s="43">
        <v>17.043709384122234</v>
      </c>
      <c r="H138" s="43">
        <v>17.64130208104984</v>
      </c>
      <c r="I138" s="44">
        <v>92.337391541698366</v>
      </c>
      <c r="J138" s="42">
        <v>1.4391659640357886</v>
      </c>
      <c r="K138" s="43">
        <v>1.2862387750000208</v>
      </c>
      <c r="L138" s="43">
        <v>1.5920931530715563</v>
      </c>
      <c r="M138" s="44">
        <v>7.6626084583016372</v>
      </c>
    </row>
    <row r="139" spans="1:13" s="40" customFormat="1" x14ac:dyDescent="0.15">
      <c r="A139" s="140"/>
      <c r="B139" s="45">
        <v>70</v>
      </c>
      <c r="C139" s="46">
        <v>14.80109557672893</v>
      </c>
      <c r="D139" s="47">
        <v>14.505618489119778</v>
      </c>
      <c r="E139" s="47">
        <v>15.096572664338082</v>
      </c>
      <c r="F139" s="46">
        <v>13.345572109413638</v>
      </c>
      <c r="G139" s="47">
        <v>13.054868471193927</v>
      </c>
      <c r="H139" s="47">
        <v>13.636275747633348</v>
      </c>
      <c r="I139" s="48">
        <v>90.16610993578243</v>
      </c>
      <c r="J139" s="46">
        <v>1.455523467315291</v>
      </c>
      <c r="K139" s="47">
        <v>1.2945637863070005</v>
      </c>
      <c r="L139" s="47">
        <v>1.6164831483235815</v>
      </c>
      <c r="M139" s="48">
        <v>9.8338900642175595</v>
      </c>
    </row>
    <row r="140" spans="1:13" s="40" customFormat="1" x14ac:dyDescent="0.15">
      <c r="A140" s="140"/>
      <c r="B140" s="45">
        <v>75</v>
      </c>
      <c r="C140" s="46">
        <v>11.258042862772697</v>
      </c>
      <c r="D140" s="47">
        <v>10.977714830493378</v>
      </c>
      <c r="E140" s="47">
        <v>11.538370895052017</v>
      </c>
      <c r="F140" s="46">
        <v>9.7832305240547051</v>
      </c>
      <c r="G140" s="47">
        <v>9.4994527688200936</v>
      </c>
      <c r="H140" s="47">
        <v>10.067008279289317</v>
      </c>
      <c r="I140" s="48">
        <v>86.8999225114447</v>
      </c>
      <c r="J140" s="46">
        <v>1.474812338717993</v>
      </c>
      <c r="K140" s="47">
        <v>1.2989407805435067</v>
      </c>
      <c r="L140" s="47">
        <v>1.6506838968924793</v>
      </c>
      <c r="M140" s="48">
        <v>13.1000774885553</v>
      </c>
    </row>
    <row r="141" spans="1:13" s="40" customFormat="1" x14ac:dyDescent="0.15">
      <c r="A141" s="140"/>
      <c r="B141" s="45">
        <v>80</v>
      </c>
      <c r="C141" s="46">
        <v>8.1838439140486496</v>
      </c>
      <c r="D141" s="47">
        <v>7.938958971275996</v>
      </c>
      <c r="E141" s="47">
        <v>8.4287288568213032</v>
      </c>
      <c r="F141" s="46">
        <v>6.6996444143124974</v>
      </c>
      <c r="G141" s="47">
        <v>6.425994884282372</v>
      </c>
      <c r="H141" s="47">
        <v>6.9732939443426227</v>
      </c>
      <c r="I141" s="48">
        <v>81.864274107325926</v>
      </c>
      <c r="J141" s="46">
        <v>1.4841994997361525</v>
      </c>
      <c r="K141" s="47">
        <v>1.2827624121023513</v>
      </c>
      <c r="L141" s="47">
        <v>1.6856365873699537</v>
      </c>
      <c r="M141" s="48">
        <v>18.135725892674078</v>
      </c>
    </row>
    <row r="142" spans="1:13" s="40" customFormat="1" x14ac:dyDescent="0.15">
      <c r="A142" s="139"/>
      <c r="B142" s="49">
        <v>85</v>
      </c>
      <c r="C142" s="50">
        <v>5.6951779041887383</v>
      </c>
      <c r="D142" s="51">
        <v>5.1241195776727357</v>
      </c>
      <c r="E142" s="51">
        <v>6.2662362307047408</v>
      </c>
      <c r="F142" s="50">
        <v>4.2262417009661073</v>
      </c>
      <c r="G142" s="51">
        <v>3.7354391420512583</v>
      </c>
      <c r="H142" s="51">
        <v>4.7170442598809563</v>
      </c>
      <c r="I142" s="52">
        <v>74.207369323050557</v>
      </c>
      <c r="J142" s="50">
        <v>1.468936203222631</v>
      </c>
      <c r="K142" s="51">
        <v>1.1808337845493682</v>
      </c>
      <c r="L142" s="51">
        <v>1.7570386218958938</v>
      </c>
      <c r="M142" s="52">
        <v>25.792630676949447</v>
      </c>
    </row>
    <row r="143" spans="1:13" s="40" customFormat="1" x14ac:dyDescent="0.15">
      <c r="A143" s="138" t="s">
        <v>39</v>
      </c>
      <c r="B143" s="41">
        <v>65</v>
      </c>
      <c r="C143" s="42">
        <v>18.162182303027148</v>
      </c>
      <c r="D143" s="43">
        <v>17.780228009059112</v>
      </c>
      <c r="E143" s="43">
        <v>18.544136596995184</v>
      </c>
      <c r="F143" s="42">
        <v>16.84105774921639</v>
      </c>
      <c r="G143" s="43">
        <v>16.479398929174213</v>
      </c>
      <c r="H143" s="43">
        <v>17.202716569258566</v>
      </c>
      <c r="I143" s="44">
        <v>92.725959183932645</v>
      </c>
      <c r="J143" s="42">
        <v>1.3211245538107537</v>
      </c>
      <c r="K143" s="43">
        <v>1.1637340554855329</v>
      </c>
      <c r="L143" s="43">
        <v>1.4785150521359745</v>
      </c>
      <c r="M143" s="44">
        <v>7.2740408160673384</v>
      </c>
    </row>
    <row r="144" spans="1:13" s="40" customFormat="1" x14ac:dyDescent="0.15">
      <c r="A144" s="140"/>
      <c r="B144" s="45">
        <v>70</v>
      </c>
      <c r="C144" s="46">
        <v>14.22986897362531</v>
      </c>
      <c r="D144" s="47">
        <v>13.868055766898875</v>
      </c>
      <c r="E144" s="47">
        <v>14.591682180351745</v>
      </c>
      <c r="F144" s="46">
        <v>12.874908803190278</v>
      </c>
      <c r="G144" s="47">
        <v>12.530194631448243</v>
      </c>
      <c r="H144" s="47">
        <v>13.219622974932314</v>
      </c>
      <c r="I144" s="48">
        <v>90.478055891123006</v>
      </c>
      <c r="J144" s="46">
        <v>1.3549601704350285</v>
      </c>
      <c r="K144" s="47">
        <v>1.1891077672574344</v>
      </c>
      <c r="L144" s="47">
        <v>1.5208125736126226</v>
      </c>
      <c r="M144" s="48">
        <v>9.5219441088769816</v>
      </c>
    </row>
    <row r="145" spans="1:13" s="40" customFormat="1" x14ac:dyDescent="0.15">
      <c r="A145" s="140"/>
      <c r="B145" s="45">
        <v>75</v>
      </c>
      <c r="C145" s="46">
        <v>10.618573357815739</v>
      </c>
      <c r="D145" s="47">
        <v>10.286341583103548</v>
      </c>
      <c r="E145" s="47">
        <v>10.950805132527931</v>
      </c>
      <c r="F145" s="46">
        <v>9.3104827237996837</v>
      </c>
      <c r="G145" s="47">
        <v>8.9891903403023417</v>
      </c>
      <c r="H145" s="47">
        <v>9.6317751072970257</v>
      </c>
      <c r="I145" s="48">
        <v>87.681107527940711</v>
      </c>
      <c r="J145" s="46">
        <v>1.3080906340160539</v>
      </c>
      <c r="K145" s="47">
        <v>1.1323884834475182</v>
      </c>
      <c r="L145" s="47">
        <v>1.4837927845845895</v>
      </c>
      <c r="M145" s="48">
        <v>12.318892472059265</v>
      </c>
    </row>
    <row r="146" spans="1:13" s="40" customFormat="1" x14ac:dyDescent="0.15">
      <c r="A146" s="140"/>
      <c r="B146" s="45">
        <v>80</v>
      </c>
      <c r="C146" s="46">
        <v>7.5754778218579792</v>
      </c>
      <c r="D146" s="47">
        <v>7.2965662766340174</v>
      </c>
      <c r="E146" s="47">
        <v>7.8543893670819411</v>
      </c>
      <c r="F146" s="46">
        <v>6.2855430960397927</v>
      </c>
      <c r="G146" s="47">
        <v>5.9957359960889924</v>
      </c>
      <c r="H146" s="47">
        <v>6.5753501959905929</v>
      </c>
      <c r="I146" s="48">
        <v>82.972232826076521</v>
      </c>
      <c r="J146" s="46">
        <v>1.2899347258181868</v>
      </c>
      <c r="K146" s="47">
        <v>1.0944166102157187</v>
      </c>
      <c r="L146" s="47">
        <v>1.4854528414206549</v>
      </c>
      <c r="M146" s="48">
        <v>17.027767173923486</v>
      </c>
    </row>
    <row r="147" spans="1:13" s="40" customFormat="1" x14ac:dyDescent="0.15">
      <c r="A147" s="139"/>
      <c r="B147" s="49">
        <v>85</v>
      </c>
      <c r="C147" s="50">
        <v>5.2070269985122861</v>
      </c>
      <c r="D147" s="51">
        <v>4.6826085969840356</v>
      </c>
      <c r="E147" s="51">
        <v>5.7314454000405366</v>
      </c>
      <c r="F147" s="50">
        <v>3.8819148397785175</v>
      </c>
      <c r="G147" s="51">
        <v>3.4249341196072542</v>
      </c>
      <c r="H147" s="51">
        <v>4.3388955599497807</v>
      </c>
      <c r="I147" s="52">
        <v>74.551463644948072</v>
      </c>
      <c r="J147" s="50">
        <v>1.3251121587337686</v>
      </c>
      <c r="K147" s="51">
        <v>1.0534669302832653</v>
      </c>
      <c r="L147" s="51">
        <v>1.596757387184272</v>
      </c>
      <c r="M147" s="52">
        <v>25.448536355051932</v>
      </c>
    </row>
    <row r="148" spans="1:13" s="40" customFormat="1" x14ac:dyDescent="0.15">
      <c r="A148" s="138" t="s">
        <v>40</v>
      </c>
      <c r="B148" s="41">
        <v>65</v>
      </c>
      <c r="C148" s="42">
        <v>17.515258679379929</v>
      </c>
      <c r="D148" s="43">
        <v>17.162132577142632</v>
      </c>
      <c r="E148" s="43">
        <v>17.868384781617227</v>
      </c>
      <c r="F148" s="42">
        <v>16.237605424573658</v>
      </c>
      <c r="G148" s="43">
        <v>15.902883332403476</v>
      </c>
      <c r="H148" s="43">
        <v>16.57232751674384</v>
      </c>
      <c r="I148" s="44">
        <v>92.705484525270492</v>
      </c>
      <c r="J148" s="42">
        <v>1.2776532548062689</v>
      </c>
      <c r="K148" s="43">
        <v>1.1312675628269198</v>
      </c>
      <c r="L148" s="43">
        <v>1.424038946785618</v>
      </c>
      <c r="M148" s="44">
        <v>7.2945154747294891</v>
      </c>
    </row>
    <row r="149" spans="1:13" s="40" customFormat="1" x14ac:dyDescent="0.15">
      <c r="A149" s="140"/>
      <c r="B149" s="45">
        <v>70</v>
      </c>
      <c r="C149" s="46">
        <v>13.764437976241668</v>
      </c>
      <c r="D149" s="47">
        <v>13.427505705955898</v>
      </c>
      <c r="E149" s="47">
        <v>14.101370246527438</v>
      </c>
      <c r="F149" s="46">
        <v>12.440991499748785</v>
      </c>
      <c r="G149" s="47">
        <v>12.119317340208728</v>
      </c>
      <c r="H149" s="47">
        <v>12.762665659288842</v>
      </c>
      <c r="I149" s="48">
        <v>90.385030767131653</v>
      </c>
      <c r="J149" s="46">
        <v>1.3234464764928842</v>
      </c>
      <c r="K149" s="47">
        <v>1.167000517649261</v>
      </c>
      <c r="L149" s="47">
        <v>1.4798924353365073</v>
      </c>
      <c r="M149" s="48">
        <v>9.614969232868356</v>
      </c>
    </row>
    <row r="150" spans="1:13" s="40" customFormat="1" x14ac:dyDescent="0.15">
      <c r="A150" s="140"/>
      <c r="B150" s="45">
        <v>75</v>
      </c>
      <c r="C150" s="46">
        <v>10.411101811226189</v>
      </c>
      <c r="D150" s="47">
        <v>10.098851060456333</v>
      </c>
      <c r="E150" s="47">
        <v>10.723352561996045</v>
      </c>
      <c r="F150" s="46">
        <v>9.0620437995303487</v>
      </c>
      <c r="G150" s="47">
        <v>8.7567811592350235</v>
      </c>
      <c r="H150" s="47">
        <v>9.3673064398256738</v>
      </c>
      <c r="I150" s="48">
        <v>87.042120650081785</v>
      </c>
      <c r="J150" s="46">
        <v>1.3490580116958442</v>
      </c>
      <c r="K150" s="47">
        <v>1.1771500056005901</v>
      </c>
      <c r="L150" s="47">
        <v>1.5209660177910982</v>
      </c>
      <c r="M150" s="48">
        <v>12.957879349918258</v>
      </c>
    </row>
    <row r="151" spans="1:13" s="40" customFormat="1" x14ac:dyDescent="0.15">
      <c r="A151" s="140"/>
      <c r="B151" s="45">
        <v>80</v>
      </c>
      <c r="C151" s="46">
        <v>7.638956874237639</v>
      </c>
      <c r="D151" s="47">
        <v>7.3848922324944386</v>
      </c>
      <c r="E151" s="47">
        <v>7.8930215159808395</v>
      </c>
      <c r="F151" s="46">
        <v>6.3195146100206596</v>
      </c>
      <c r="G151" s="47">
        <v>6.0442279264619598</v>
      </c>
      <c r="H151" s="47">
        <v>6.5948012935793594</v>
      </c>
      <c r="I151" s="48">
        <v>82.727454992359043</v>
      </c>
      <c r="J151" s="46">
        <v>1.3194422642169805</v>
      </c>
      <c r="K151" s="47">
        <v>1.1234514953690151</v>
      </c>
      <c r="L151" s="47">
        <v>1.5154330330649459</v>
      </c>
      <c r="M151" s="48">
        <v>17.272545007640979</v>
      </c>
    </row>
    <row r="152" spans="1:13" s="40" customFormat="1" x14ac:dyDescent="0.15">
      <c r="A152" s="139"/>
      <c r="B152" s="49">
        <v>85</v>
      </c>
      <c r="C152" s="50">
        <v>4.9862666489269856</v>
      </c>
      <c r="D152" s="51">
        <v>4.4883557464653583</v>
      </c>
      <c r="E152" s="51">
        <v>5.4841775513886128</v>
      </c>
      <c r="F152" s="50">
        <v>3.6654995901338263</v>
      </c>
      <c r="G152" s="51">
        <v>3.2303843409467703</v>
      </c>
      <c r="H152" s="51">
        <v>4.1006148393208823</v>
      </c>
      <c r="I152" s="52">
        <v>73.511904761904773</v>
      </c>
      <c r="J152" s="50">
        <v>1.3207670587931599</v>
      </c>
      <c r="K152" s="51">
        <v>1.0510522515628771</v>
      </c>
      <c r="L152" s="51">
        <v>1.5904818660234428</v>
      </c>
      <c r="M152" s="52">
        <v>26.488095238095237</v>
      </c>
    </row>
    <row r="153" spans="1:13" s="40" customFormat="1" x14ac:dyDescent="0.15">
      <c r="A153" s="138" t="s">
        <v>41</v>
      </c>
      <c r="B153" s="41">
        <v>65</v>
      </c>
      <c r="C153" s="42">
        <v>18.591100072293496</v>
      </c>
      <c r="D153" s="43">
        <v>18.224473327876026</v>
      </c>
      <c r="E153" s="43">
        <v>18.957726816710966</v>
      </c>
      <c r="F153" s="42">
        <v>17.344913172811776</v>
      </c>
      <c r="G153" s="43">
        <v>16.996738855779906</v>
      </c>
      <c r="H153" s="43">
        <v>17.693087489843645</v>
      </c>
      <c r="I153" s="44">
        <v>93.296863043952271</v>
      </c>
      <c r="J153" s="42">
        <v>1.2461868994817211</v>
      </c>
      <c r="K153" s="43">
        <v>1.1032421859628956</v>
      </c>
      <c r="L153" s="43">
        <v>1.3891316130005467</v>
      </c>
      <c r="M153" s="44">
        <v>6.703136956047727</v>
      </c>
    </row>
    <row r="154" spans="1:13" s="40" customFormat="1" x14ac:dyDescent="0.15">
      <c r="A154" s="140"/>
      <c r="B154" s="45">
        <v>70</v>
      </c>
      <c r="C154" s="46">
        <v>14.723475114340557</v>
      </c>
      <c r="D154" s="47">
        <v>14.381787757958886</v>
      </c>
      <c r="E154" s="47">
        <v>15.065162470722228</v>
      </c>
      <c r="F154" s="46">
        <v>13.450561686879029</v>
      </c>
      <c r="G154" s="47">
        <v>13.124153300643595</v>
      </c>
      <c r="H154" s="47">
        <v>13.776970073114462</v>
      </c>
      <c r="I154" s="48">
        <v>91.354531334645856</v>
      </c>
      <c r="J154" s="46">
        <v>1.2729134274615277</v>
      </c>
      <c r="K154" s="47">
        <v>1.1223826929141567</v>
      </c>
      <c r="L154" s="47">
        <v>1.4234441620088987</v>
      </c>
      <c r="M154" s="48">
        <v>8.6454686653541426</v>
      </c>
    </row>
    <row r="155" spans="1:13" s="40" customFormat="1" x14ac:dyDescent="0.15">
      <c r="A155" s="140"/>
      <c r="B155" s="45">
        <v>75</v>
      </c>
      <c r="C155" s="46">
        <v>11.143405541384025</v>
      </c>
      <c r="D155" s="47">
        <v>10.837247157863155</v>
      </c>
      <c r="E155" s="47">
        <v>11.449563924904895</v>
      </c>
      <c r="F155" s="46">
        <v>9.8947000723102985</v>
      </c>
      <c r="G155" s="47">
        <v>9.5973838528134099</v>
      </c>
      <c r="H155" s="47">
        <v>10.192016291807187</v>
      </c>
      <c r="I155" s="48">
        <v>88.794220362560409</v>
      </c>
      <c r="J155" s="46">
        <v>1.2487054690737267</v>
      </c>
      <c r="K155" s="47">
        <v>1.0891029982803317</v>
      </c>
      <c r="L155" s="47">
        <v>1.4083079398671217</v>
      </c>
      <c r="M155" s="48">
        <v>11.205779637439596</v>
      </c>
    </row>
    <row r="156" spans="1:13" s="40" customFormat="1" x14ac:dyDescent="0.15">
      <c r="A156" s="140"/>
      <c r="B156" s="45">
        <v>80</v>
      </c>
      <c r="C156" s="46">
        <v>8.0238025365946246</v>
      </c>
      <c r="D156" s="47">
        <v>7.7720083895818286</v>
      </c>
      <c r="E156" s="47">
        <v>8.2755966836074197</v>
      </c>
      <c r="F156" s="46">
        <v>6.7148535799975919</v>
      </c>
      <c r="G156" s="47">
        <v>6.4490619816477635</v>
      </c>
      <c r="H156" s="47">
        <v>6.9806451783474204</v>
      </c>
      <c r="I156" s="48">
        <v>83.686675355889776</v>
      </c>
      <c r="J156" s="46">
        <v>1.3089489565970314</v>
      </c>
      <c r="K156" s="47">
        <v>1.1284742447559901</v>
      </c>
      <c r="L156" s="47">
        <v>1.4894236684380726</v>
      </c>
      <c r="M156" s="48">
        <v>16.313324644110214</v>
      </c>
    </row>
    <row r="157" spans="1:13" s="40" customFormat="1" x14ac:dyDescent="0.15">
      <c r="A157" s="139"/>
      <c r="B157" s="49">
        <v>85</v>
      </c>
      <c r="C157" s="50">
        <v>5.5435668080322458</v>
      </c>
      <c r="D157" s="51">
        <v>5.0286906981550228</v>
      </c>
      <c r="E157" s="51">
        <v>6.0584429179094688</v>
      </c>
      <c r="F157" s="50">
        <v>4.1607010704390497</v>
      </c>
      <c r="G157" s="51">
        <v>3.7161843888264512</v>
      </c>
      <c r="H157" s="51">
        <v>4.6052177520516482</v>
      </c>
      <c r="I157" s="52">
        <v>75.054585152838442</v>
      </c>
      <c r="J157" s="50">
        <v>1.3828657375931968</v>
      </c>
      <c r="K157" s="51">
        <v>1.1283918326058677</v>
      </c>
      <c r="L157" s="51">
        <v>1.6373396425805258</v>
      </c>
      <c r="M157" s="52">
        <v>24.945414847161572</v>
      </c>
    </row>
    <row r="158" spans="1:13" s="40" customFormat="1" x14ac:dyDescent="0.15">
      <c r="A158" s="138" t="s">
        <v>42</v>
      </c>
      <c r="B158" s="41">
        <v>65</v>
      </c>
      <c r="C158" s="42">
        <v>19.019173740987618</v>
      </c>
      <c r="D158" s="43">
        <v>18.584277622715408</v>
      </c>
      <c r="E158" s="43">
        <v>19.454069859259828</v>
      </c>
      <c r="F158" s="42">
        <v>17.296283604443161</v>
      </c>
      <c r="G158" s="43">
        <v>16.881291454283726</v>
      </c>
      <c r="H158" s="43">
        <v>17.711275754602596</v>
      </c>
      <c r="I158" s="44">
        <v>90.941298712511838</v>
      </c>
      <c r="J158" s="42">
        <v>1.722890136544456</v>
      </c>
      <c r="K158" s="43">
        <v>1.4976965792975434</v>
      </c>
      <c r="L158" s="43">
        <v>1.9480836937913686</v>
      </c>
      <c r="M158" s="44">
        <v>9.0587012874881641</v>
      </c>
    </row>
    <row r="159" spans="1:13" s="40" customFormat="1" x14ac:dyDescent="0.15">
      <c r="A159" s="140"/>
      <c r="B159" s="45">
        <v>70</v>
      </c>
      <c r="C159" s="46">
        <v>14.909329626084006</v>
      </c>
      <c r="D159" s="47">
        <v>14.486151164540415</v>
      </c>
      <c r="E159" s="47">
        <v>15.332508087627597</v>
      </c>
      <c r="F159" s="46">
        <v>13.183931341728229</v>
      </c>
      <c r="G159" s="47">
        <v>12.777145479938934</v>
      </c>
      <c r="H159" s="47">
        <v>13.590717203517524</v>
      </c>
      <c r="I159" s="48">
        <v>88.427391924200421</v>
      </c>
      <c r="J159" s="46">
        <v>1.7253982843557782</v>
      </c>
      <c r="K159" s="47">
        <v>1.4904621956597461</v>
      </c>
      <c r="L159" s="47">
        <v>1.9603343730518104</v>
      </c>
      <c r="M159" s="48">
        <v>11.572608075799588</v>
      </c>
    </row>
    <row r="160" spans="1:13" s="40" customFormat="1" x14ac:dyDescent="0.15">
      <c r="A160" s="140"/>
      <c r="B160" s="45">
        <v>75</v>
      </c>
      <c r="C160" s="46">
        <v>11.18110079241886</v>
      </c>
      <c r="D160" s="47">
        <v>10.775838768213083</v>
      </c>
      <c r="E160" s="47">
        <v>11.586362816624638</v>
      </c>
      <c r="F160" s="46">
        <v>9.481093826034428</v>
      </c>
      <c r="G160" s="47">
        <v>9.0837297952167244</v>
      </c>
      <c r="H160" s="47">
        <v>9.8784578568521315</v>
      </c>
      <c r="I160" s="48">
        <v>84.795710208273135</v>
      </c>
      <c r="J160" s="46">
        <v>1.7000069663844306</v>
      </c>
      <c r="K160" s="47">
        <v>1.4486295646835068</v>
      </c>
      <c r="L160" s="47">
        <v>1.9513843680853544</v>
      </c>
      <c r="M160" s="48">
        <v>15.204289791726849</v>
      </c>
    </row>
    <row r="161" spans="1:13" s="40" customFormat="1" x14ac:dyDescent="0.15">
      <c r="A161" s="140"/>
      <c r="B161" s="45">
        <v>80</v>
      </c>
      <c r="C161" s="46">
        <v>8.2520429592443225</v>
      </c>
      <c r="D161" s="47">
        <v>7.9033280493213818</v>
      </c>
      <c r="E161" s="47">
        <v>8.6007578691672641</v>
      </c>
      <c r="F161" s="46">
        <v>6.4960029681573035</v>
      </c>
      <c r="G161" s="47">
        <v>6.1153264540932017</v>
      </c>
      <c r="H161" s="47">
        <v>6.8766794822214052</v>
      </c>
      <c r="I161" s="48">
        <v>78.719936387148564</v>
      </c>
      <c r="J161" s="46">
        <v>1.7560399910870172</v>
      </c>
      <c r="K161" s="47">
        <v>1.4675278367929829</v>
      </c>
      <c r="L161" s="47">
        <v>2.0445521453810516</v>
      </c>
      <c r="M161" s="48">
        <v>21.280063612851404</v>
      </c>
    </row>
    <row r="162" spans="1:13" s="40" customFormat="1" x14ac:dyDescent="0.15">
      <c r="A162" s="139"/>
      <c r="B162" s="49">
        <v>85</v>
      </c>
      <c r="C162" s="50">
        <v>5.8684298170441203</v>
      </c>
      <c r="D162" s="51">
        <v>5.078742520359433</v>
      </c>
      <c r="E162" s="51">
        <v>6.6581171137288075</v>
      </c>
      <c r="F162" s="50">
        <v>4.1621432727143342</v>
      </c>
      <c r="G162" s="51">
        <v>3.5042476762940797</v>
      </c>
      <c r="H162" s="51">
        <v>4.8200388691345886</v>
      </c>
      <c r="I162" s="52">
        <v>70.924308588064051</v>
      </c>
      <c r="J162" s="50">
        <v>1.7062865443297863</v>
      </c>
      <c r="K162" s="51">
        <v>1.2917312198518456</v>
      </c>
      <c r="L162" s="51">
        <v>2.1208418688077271</v>
      </c>
      <c r="M162" s="52">
        <v>29.075691411935956</v>
      </c>
    </row>
    <row r="163" spans="1:13" s="40" customFormat="1" x14ac:dyDescent="0.15">
      <c r="A163" s="138" t="s">
        <v>43</v>
      </c>
      <c r="B163" s="41">
        <v>65</v>
      </c>
      <c r="C163" s="42">
        <v>17.49630769099911</v>
      </c>
      <c r="D163" s="43">
        <v>17.056211388818674</v>
      </c>
      <c r="E163" s="43">
        <v>17.936403993179546</v>
      </c>
      <c r="F163" s="42">
        <v>16.289807886442023</v>
      </c>
      <c r="G163" s="43">
        <v>15.874532476595142</v>
      </c>
      <c r="H163" s="43">
        <v>16.705083296288905</v>
      </c>
      <c r="I163" s="44">
        <v>93.104260476753254</v>
      </c>
      <c r="J163" s="42">
        <v>1.2064998045570816</v>
      </c>
      <c r="K163" s="43">
        <v>1.0303469422318581</v>
      </c>
      <c r="L163" s="43">
        <v>1.3826526668823051</v>
      </c>
      <c r="M163" s="44">
        <v>6.8957395232467213</v>
      </c>
    </row>
    <row r="164" spans="1:13" s="40" customFormat="1" x14ac:dyDescent="0.15">
      <c r="A164" s="140"/>
      <c r="B164" s="45">
        <v>70</v>
      </c>
      <c r="C164" s="46">
        <v>13.68874198953249</v>
      </c>
      <c r="D164" s="47">
        <v>13.266804032022012</v>
      </c>
      <c r="E164" s="47">
        <v>14.110679947042968</v>
      </c>
      <c r="F164" s="46">
        <v>12.453556721000727</v>
      </c>
      <c r="G164" s="47">
        <v>12.053896191841021</v>
      </c>
      <c r="H164" s="47">
        <v>12.853217250160432</v>
      </c>
      <c r="I164" s="48">
        <v>90.976634160565766</v>
      </c>
      <c r="J164" s="46">
        <v>1.2351852685317617</v>
      </c>
      <c r="K164" s="47">
        <v>1.0477999568684415</v>
      </c>
      <c r="L164" s="47">
        <v>1.4225705801950819</v>
      </c>
      <c r="M164" s="48">
        <v>9.0233658394342111</v>
      </c>
    </row>
    <row r="165" spans="1:13" s="40" customFormat="1" x14ac:dyDescent="0.15">
      <c r="A165" s="140"/>
      <c r="B165" s="45">
        <v>75</v>
      </c>
      <c r="C165" s="46">
        <v>10.063354558286917</v>
      </c>
      <c r="D165" s="47">
        <v>9.6668629998593971</v>
      </c>
      <c r="E165" s="47">
        <v>10.459846116714438</v>
      </c>
      <c r="F165" s="46">
        <v>8.8051777099914492</v>
      </c>
      <c r="G165" s="47">
        <v>8.4242361507351529</v>
      </c>
      <c r="H165" s="47">
        <v>9.1861192692477456</v>
      </c>
      <c r="I165" s="48">
        <v>87.497440927792894</v>
      </c>
      <c r="J165" s="46">
        <v>1.2581768482954676</v>
      </c>
      <c r="K165" s="47">
        <v>1.0555825843149935</v>
      </c>
      <c r="L165" s="47">
        <v>1.4607711122759417</v>
      </c>
      <c r="M165" s="48">
        <v>12.502559072207099</v>
      </c>
    </row>
    <row r="166" spans="1:13" s="40" customFormat="1" x14ac:dyDescent="0.15">
      <c r="A166" s="140"/>
      <c r="B166" s="45">
        <v>80</v>
      </c>
      <c r="C166" s="46">
        <v>7.3042826279471811</v>
      </c>
      <c r="D166" s="47">
        <v>6.973136608004844</v>
      </c>
      <c r="E166" s="47">
        <v>7.6354286478895181</v>
      </c>
      <c r="F166" s="46">
        <v>6.1009813791514889</v>
      </c>
      <c r="G166" s="47">
        <v>5.760118542280888</v>
      </c>
      <c r="H166" s="47">
        <v>6.4418442160220897</v>
      </c>
      <c r="I166" s="48">
        <v>83.526085858292262</v>
      </c>
      <c r="J166" s="46">
        <v>1.2033012487956922</v>
      </c>
      <c r="K166" s="47">
        <v>0.97576084283469078</v>
      </c>
      <c r="L166" s="47">
        <v>1.4308416547566938</v>
      </c>
      <c r="M166" s="48">
        <v>16.473914141707738</v>
      </c>
    </row>
    <row r="167" spans="1:13" s="40" customFormat="1" x14ac:dyDescent="0.15">
      <c r="A167" s="139"/>
      <c r="B167" s="49">
        <v>85</v>
      </c>
      <c r="C167" s="50">
        <v>4.8963875691391978</v>
      </c>
      <c r="D167" s="51">
        <v>4.3027882805546271</v>
      </c>
      <c r="E167" s="51">
        <v>5.4899868577237685</v>
      </c>
      <c r="F167" s="50">
        <v>3.6013285381712214</v>
      </c>
      <c r="G167" s="51">
        <v>3.0831428371350227</v>
      </c>
      <c r="H167" s="51">
        <v>4.1195142392074198</v>
      </c>
      <c r="I167" s="52">
        <v>73.550724637681157</v>
      </c>
      <c r="J167" s="50">
        <v>1.2950590309679761</v>
      </c>
      <c r="K167" s="51">
        <v>0.97482521056042071</v>
      </c>
      <c r="L167" s="51">
        <v>1.6152928513755316</v>
      </c>
      <c r="M167" s="52">
        <v>26.44927536231884</v>
      </c>
    </row>
    <row r="168" spans="1:13" s="40" customFormat="1" x14ac:dyDescent="0.15">
      <c r="A168" s="138" t="s">
        <v>44</v>
      </c>
      <c r="B168" s="41">
        <v>65</v>
      </c>
      <c r="C168" s="42">
        <v>18.113634748352748</v>
      </c>
      <c r="D168" s="43">
        <v>17.750882007565806</v>
      </c>
      <c r="E168" s="43">
        <v>18.47638748913969</v>
      </c>
      <c r="F168" s="42">
        <v>16.655360728400279</v>
      </c>
      <c r="G168" s="43">
        <v>16.317757456585017</v>
      </c>
      <c r="H168" s="43">
        <v>16.99296400021554</v>
      </c>
      <c r="I168" s="44">
        <v>91.949302057749151</v>
      </c>
      <c r="J168" s="42">
        <v>1.4582740199524697</v>
      </c>
      <c r="K168" s="43">
        <v>1.3285598873658251</v>
      </c>
      <c r="L168" s="43">
        <v>1.5879881525391144</v>
      </c>
      <c r="M168" s="44">
        <v>8.0506979422508511</v>
      </c>
    </row>
    <row r="169" spans="1:13" s="40" customFormat="1" x14ac:dyDescent="0.15">
      <c r="A169" s="140"/>
      <c r="B169" s="45">
        <v>70</v>
      </c>
      <c r="C169" s="46">
        <v>14.481655088349969</v>
      </c>
      <c r="D169" s="47">
        <v>14.160165540692638</v>
      </c>
      <c r="E169" s="47">
        <v>14.8031446360073</v>
      </c>
      <c r="F169" s="46">
        <v>12.989242327115265</v>
      </c>
      <c r="G169" s="47">
        <v>12.688210345743684</v>
      </c>
      <c r="H169" s="47">
        <v>13.290274308486847</v>
      </c>
      <c r="I169" s="48">
        <v>89.694459976226739</v>
      </c>
      <c r="J169" s="46">
        <v>1.4924127612347007</v>
      </c>
      <c r="K169" s="47">
        <v>1.356436596167325</v>
      </c>
      <c r="L169" s="47">
        <v>1.6283889263020763</v>
      </c>
      <c r="M169" s="48">
        <v>10.305540023773245</v>
      </c>
    </row>
    <row r="170" spans="1:13" s="40" customFormat="1" x14ac:dyDescent="0.15">
      <c r="A170" s="140"/>
      <c r="B170" s="45">
        <v>75</v>
      </c>
      <c r="C170" s="46">
        <v>11.046906479775535</v>
      </c>
      <c r="D170" s="47">
        <v>10.769837380672509</v>
      </c>
      <c r="E170" s="47">
        <v>11.32397557887856</v>
      </c>
      <c r="F170" s="46">
        <v>9.5535131079394642</v>
      </c>
      <c r="G170" s="47">
        <v>9.2884538939607317</v>
      </c>
      <c r="H170" s="47">
        <v>9.8185723219181966</v>
      </c>
      <c r="I170" s="48">
        <v>86.481343219749832</v>
      </c>
      <c r="J170" s="46">
        <v>1.4933933718360675</v>
      </c>
      <c r="K170" s="47">
        <v>1.3506966374955858</v>
      </c>
      <c r="L170" s="47">
        <v>1.6360901061765492</v>
      </c>
      <c r="M170" s="48">
        <v>13.51865678025014</v>
      </c>
    </row>
    <row r="171" spans="1:13" s="40" customFormat="1" x14ac:dyDescent="0.15">
      <c r="A171" s="140"/>
      <c r="B171" s="45">
        <v>80</v>
      </c>
      <c r="C171" s="46">
        <v>8.1806145961919654</v>
      </c>
      <c r="D171" s="47">
        <v>7.9564846721388554</v>
      </c>
      <c r="E171" s="47">
        <v>8.4047445202450746</v>
      </c>
      <c r="F171" s="46">
        <v>6.7102366373546722</v>
      </c>
      <c r="G171" s="47">
        <v>6.4768728277271954</v>
      </c>
      <c r="H171" s="47">
        <v>6.9436004469821491</v>
      </c>
      <c r="I171" s="48">
        <v>82.026069783048499</v>
      </c>
      <c r="J171" s="46">
        <v>1.4703779588372932</v>
      </c>
      <c r="K171" s="47">
        <v>1.3136511596351816</v>
      </c>
      <c r="L171" s="47">
        <v>1.6271047580394047</v>
      </c>
      <c r="M171" s="48">
        <v>17.973930216951505</v>
      </c>
    </row>
    <row r="172" spans="1:13" s="40" customFormat="1" x14ac:dyDescent="0.15">
      <c r="A172" s="139"/>
      <c r="B172" s="49">
        <v>85</v>
      </c>
      <c r="C172" s="50">
        <v>5.8927227670589142</v>
      </c>
      <c r="D172" s="51">
        <v>5.44518796376361</v>
      </c>
      <c r="E172" s="51">
        <v>6.3402575703542183</v>
      </c>
      <c r="F172" s="50">
        <v>4.5254969798194491</v>
      </c>
      <c r="G172" s="51">
        <v>4.1369040513950539</v>
      </c>
      <c r="H172" s="51">
        <v>4.9140899082438443</v>
      </c>
      <c r="I172" s="52">
        <v>76.798063623789758</v>
      </c>
      <c r="J172" s="50">
        <v>1.3672257872394646</v>
      </c>
      <c r="K172" s="51">
        <v>1.1582804016227408</v>
      </c>
      <c r="L172" s="51">
        <v>1.5761711728561885</v>
      </c>
      <c r="M172" s="52">
        <v>23.201936376210234</v>
      </c>
    </row>
    <row r="173" spans="1:13" s="40" customFormat="1" x14ac:dyDescent="0.15">
      <c r="A173" s="138" t="s">
        <v>45</v>
      </c>
      <c r="B173" s="41">
        <v>65</v>
      </c>
      <c r="C173" s="42">
        <v>17.927020810936188</v>
      </c>
      <c r="D173" s="43">
        <v>17.488020557287225</v>
      </c>
      <c r="E173" s="43">
        <v>18.366021064585151</v>
      </c>
      <c r="F173" s="42">
        <v>16.55310149377005</v>
      </c>
      <c r="G173" s="43">
        <v>16.142747240106075</v>
      </c>
      <c r="H173" s="43">
        <v>16.963455747434026</v>
      </c>
      <c r="I173" s="44">
        <v>92.33604215861682</v>
      </c>
      <c r="J173" s="42">
        <v>1.373919317166135</v>
      </c>
      <c r="K173" s="43">
        <v>1.2180158345495913</v>
      </c>
      <c r="L173" s="43">
        <v>1.5298227997826788</v>
      </c>
      <c r="M173" s="44">
        <v>7.6639578413831604</v>
      </c>
    </row>
    <row r="174" spans="1:13" s="40" customFormat="1" x14ac:dyDescent="0.15">
      <c r="A174" s="140"/>
      <c r="B174" s="45">
        <v>70</v>
      </c>
      <c r="C174" s="46">
        <v>14.363080129945375</v>
      </c>
      <c r="D174" s="47">
        <v>13.976280760262572</v>
      </c>
      <c r="E174" s="47">
        <v>14.749879499628179</v>
      </c>
      <c r="F174" s="46">
        <v>12.9378915067942</v>
      </c>
      <c r="G174" s="47">
        <v>12.573495359582529</v>
      </c>
      <c r="H174" s="47">
        <v>13.302287654005871</v>
      </c>
      <c r="I174" s="48">
        <v>90.077416471555978</v>
      </c>
      <c r="J174" s="46">
        <v>1.4251886231511766</v>
      </c>
      <c r="K174" s="47">
        <v>1.2601692843329091</v>
      </c>
      <c r="L174" s="47">
        <v>1.590207961969444</v>
      </c>
      <c r="M174" s="48">
        <v>9.9225835284440258</v>
      </c>
    </row>
    <row r="175" spans="1:13" s="40" customFormat="1" x14ac:dyDescent="0.15">
      <c r="A175" s="140"/>
      <c r="B175" s="45">
        <v>75</v>
      </c>
      <c r="C175" s="46">
        <v>11.151704622510366</v>
      </c>
      <c r="D175" s="47">
        <v>10.822082779704401</v>
      </c>
      <c r="E175" s="47">
        <v>11.48132646531633</v>
      </c>
      <c r="F175" s="46">
        <v>9.7257177474219372</v>
      </c>
      <c r="G175" s="47">
        <v>9.4071365934500193</v>
      </c>
      <c r="H175" s="47">
        <v>10.044298901393855</v>
      </c>
      <c r="I175" s="48">
        <v>87.212834957895225</v>
      </c>
      <c r="J175" s="46">
        <v>1.4259868750884273</v>
      </c>
      <c r="K175" s="47">
        <v>1.2497226633702212</v>
      </c>
      <c r="L175" s="47">
        <v>1.6022510868066333</v>
      </c>
      <c r="M175" s="48">
        <v>12.787165042104769</v>
      </c>
    </row>
    <row r="176" spans="1:13" s="40" customFormat="1" x14ac:dyDescent="0.15">
      <c r="A176" s="140"/>
      <c r="B176" s="45">
        <v>80</v>
      </c>
      <c r="C176" s="46">
        <v>8.333753836033587</v>
      </c>
      <c r="D176" s="47">
        <v>8.0728456513667854</v>
      </c>
      <c r="E176" s="47">
        <v>8.5946620207003885</v>
      </c>
      <c r="F176" s="46">
        <v>6.8301479073683131</v>
      </c>
      <c r="G176" s="47">
        <v>6.5476858394072943</v>
      </c>
      <c r="H176" s="47">
        <v>7.1126099753293319</v>
      </c>
      <c r="I176" s="48">
        <v>81.957639279384949</v>
      </c>
      <c r="J176" s="46">
        <v>1.5036059286652754</v>
      </c>
      <c r="K176" s="47">
        <v>1.3020591069766363</v>
      </c>
      <c r="L176" s="47">
        <v>1.7051527503539146</v>
      </c>
      <c r="M176" s="48">
        <v>18.042360720615068</v>
      </c>
    </row>
    <row r="177" spans="1:13" s="40" customFormat="1" x14ac:dyDescent="0.15">
      <c r="A177" s="139"/>
      <c r="B177" s="49">
        <v>85</v>
      </c>
      <c r="C177" s="50">
        <v>5.7190794321084466</v>
      </c>
      <c r="D177" s="51">
        <v>5.1684813093836652</v>
      </c>
      <c r="E177" s="51">
        <v>6.269677554833228</v>
      </c>
      <c r="F177" s="50">
        <v>4.2550304823575607</v>
      </c>
      <c r="G177" s="51">
        <v>3.7824446117225832</v>
      </c>
      <c r="H177" s="51">
        <v>4.7276163529925377</v>
      </c>
      <c r="I177" s="52">
        <v>74.400618716163962</v>
      </c>
      <c r="J177" s="50">
        <v>1.464048949750886</v>
      </c>
      <c r="K177" s="51">
        <v>1.1894721719927328</v>
      </c>
      <c r="L177" s="51">
        <v>1.7386257275090391</v>
      </c>
      <c r="M177" s="52">
        <v>25.599381283836038</v>
      </c>
    </row>
    <row r="178" spans="1:13" s="40" customFormat="1" x14ac:dyDescent="0.15">
      <c r="A178" s="138" t="s">
        <v>46</v>
      </c>
      <c r="B178" s="41">
        <v>65</v>
      </c>
      <c r="C178" s="42">
        <v>17.820150417702099</v>
      </c>
      <c r="D178" s="43">
        <v>17.536497323333499</v>
      </c>
      <c r="E178" s="43">
        <v>18.103803512070698</v>
      </c>
      <c r="F178" s="42">
        <v>16.652451180268276</v>
      </c>
      <c r="G178" s="43">
        <v>16.38304953831474</v>
      </c>
      <c r="H178" s="43">
        <v>16.921852822221812</v>
      </c>
      <c r="I178" s="44">
        <v>93.447309870774944</v>
      </c>
      <c r="J178" s="42">
        <v>1.1676992374338238</v>
      </c>
      <c r="K178" s="43">
        <v>1.0696315252450006</v>
      </c>
      <c r="L178" s="43">
        <v>1.2657669496226469</v>
      </c>
      <c r="M178" s="44">
        <v>6.5526901292250601</v>
      </c>
    </row>
    <row r="179" spans="1:13" s="40" customFormat="1" x14ac:dyDescent="0.15">
      <c r="A179" s="140"/>
      <c r="B179" s="45">
        <v>70</v>
      </c>
      <c r="C179" s="46">
        <v>14.191526305075572</v>
      </c>
      <c r="D179" s="47">
        <v>13.941994984536695</v>
      </c>
      <c r="E179" s="47">
        <v>14.441057625614448</v>
      </c>
      <c r="F179" s="46">
        <v>13.024074309538305</v>
      </c>
      <c r="G179" s="47">
        <v>12.785585492473562</v>
      </c>
      <c r="H179" s="47">
        <v>13.262563126603048</v>
      </c>
      <c r="I179" s="48">
        <v>91.77359805816144</v>
      </c>
      <c r="J179" s="46">
        <v>1.1674519955372671</v>
      </c>
      <c r="K179" s="47">
        <v>1.0649140422374557</v>
      </c>
      <c r="L179" s="47">
        <v>1.2699899488370785</v>
      </c>
      <c r="M179" s="48">
        <v>8.2264019418385619</v>
      </c>
    </row>
    <row r="180" spans="1:13" s="40" customFormat="1" x14ac:dyDescent="0.15">
      <c r="A180" s="140"/>
      <c r="B180" s="45">
        <v>75</v>
      </c>
      <c r="C180" s="46">
        <v>10.746296513718409</v>
      </c>
      <c r="D180" s="47">
        <v>10.529343057592447</v>
      </c>
      <c r="E180" s="47">
        <v>10.963249969844371</v>
      </c>
      <c r="F180" s="46">
        <v>9.5779551078795162</v>
      </c>
      <c r="G180" s="47">
        <v>9.3661191362345111</v>
      </c>
      <c r="H180" s="47">
        <v>9.7897910795245213</v>
      </c>
      <c r="I180" s="48">
        <v>89.127962323136884</v>
      </c>
      <c r="J180" s="46">
        <v>1.1683414058388952</v>
      </c>
      <c r="K180" s="47">
        <v>1.058693524325117</v>
      </c>
      <c r="L180" s="47">
        <v>1.2779892873526735</v>
      </c>
      <c r="M180" s="48">
        <v>10.872037676863137</v>
      </c>
    </row>
    <row r="181" spans="1:13" s="40" customFormat="1" x14ac:dyDescent="0.15">
      <c r="A181" s="140"/>
      <c r="B181" s="45">
        <v>80</v>
      </c>
      <c r="C181" s="46">
        <v>7.7341731631217758</v>
      </c>
      <c r="D181" s="47">
        <v>7.5619322744476012</v>
      </c>
      <c r="E181" s="47">
        <v>7.9064140517959505</v>
      </c>
      <c r="F181" s="46">
        <v>6.5516416722407991</v>
      </c>
      <c r="G181" s="47">
        <v>6.3676608134786354</v>
      </c>
      <c r="H181" s="47">
        <v>6.7356225310029627</v>
      </c>
      <c r="I181" s="48">
        <v>84.71030495516257</v>
      </c>
      <c r="J181" s="46">
        <v>1.1825314908809768</v>
      </c>
      <c r="K181" s="47">
        <v>1.059684422050899</v>
      </c>
      <c r="L181" s="47">
        <v>1.3053785597110545</v>
      </c>
      <c r="M181" s="48">
        <v>15.289695044837433</v>
      </c>
    </row>
    <row r="182" spans="1:13" s="40" customFormat="1" x14ac:dyDescent="0.15">
      <c r="A182" s="139"/>
      <c r="B182" s="49">
        <v>85</v>
      </c>
      <c r="C182" s="50">
        <v>5.2286669170131059</v>
      </c>
      <c r="D182" s="51">
        <v>4.8856743567786891</v>
      </c>
      <c r="E182" s="51">
        <v>5.5716594772475228</v>
      </c>
      <c r="F182" s="50">
        <v>4.042504659651728</v>
      </c>
      <c r="G182" s="51">
        <v>3.7379418569468261</v>
      </c>
      <c r="H182" s="51">
        <v>4.3470674623566303</v>
      </c>
      <c r="I182" s="52">
        <v>77.314250913520084</v>
      </c>
      <c r="J182" s="50">
        <v>1.1861622573613777</v>
      </c>
      <c r="K182" s="51">
        <v>1.0173682920953968</v>
      </c>
      <c r="L182" s="51">
        <v>1.3549562226273586</v>
      </c>
      <c r="M182" s="52">
        <v>22.685749086479905</v>
      </c>
    </row>
    <row r="183" spans="1:13" s="40" customFormat="1" x14ac:dyDescent="0.15">
      <c r="A183" s="138" t="s">
        <v>47</v>
      </c>
      <c r="B183" s="41">
        <v>65</v>
      </c>
      <c r="C183" s="42">
        <v>17.546589158605478</v>
      </c>
      <c r="D183" s="43">
        <v>17.186691617302703</v>
      </c>
      <c r="E183" s="43">
        <v>17.906486699908253</v>
      </c>
      <c r="F183" s="42">
        <v>16.23014638402962</v>
      </c>
      <c r="G183" s="43">
        <v>15.893162107047672</v>
      </c>
      <c r="H183" s="43">
        <v>16.567130661011568</v>
      </c>
      <c r="I183" s="44">
        <v>92.49744344797503</v>
      </c>
      <c r="J183" s="42">
        <v>1.3164427745758533</v>
      </c>
      <c r="K183" s="43">
        <v>1.1853944060215442</v>
      </c>
      <c r="L183" s="43">
        <v>1.4474911431301625</v>
      </c>
      <c r="M183" s="44">
        <v>7.5025565520249415</v>
      </c>
    </row>
    <row r="184" spans="1:13" s="40" customFormat="1" x14ac:dyDescent="0.15">
      <c r="A184" s="140"/>
      <c r="B184" s="45">
        <v>70</v>
      </c>
      <c r="C184" s="46">
        <v>13.915283490506017</v>
      </c>
      <c r="D184" s="47">
        <v>13.590811844289806</v>
      </c>
      <c r="E184" s="47">
        <v>14.239755136722227</v>
      </c>
      <c r="F184" s="46">
        <v>12.571330055904985</v>
      </c>
      <c r="G184" s="47">
        <v>12.265896666606398</v>
      </c>
      <c r="H184" s="47">
        <v>12.876763445203572</v>
      </c>
      <c r="I184" s="48">
        <v>90.341889653071235</v>
      </c>
      <c r="J184" s="46">
        <v>1.3439534346010318</v>
      </c>
      <c r="K184" s="47">
        <v>1.2055669545146948</v>
      </c>
      <c r="L184" s="47">
        <v>1.4823399146873688</v>
      </c>
      <c r="M184" s="48">
        <v>9.6581103469287655</v>
      </c>
    </row>
    <row r="185" spans="1:13" s="40" customFormat="1" x14ac:dyDescent="0.15">
      <c r="A185" s="140"/>
      <c r="B185" s="45">
        <v>75</v>
      </c>
      <c r="C185" s="46">
        <v>10.567511286471072</v>
      </c>
      <c r="D185" s="47">
        <v>10.279724422552121</v>
      </c>
      <c r="E185" s="47">
        <v>10.855298150390023</v>
      </c>
      <c r="F185" s="46">
        <v>9.200814015363953</v>
      </c>
      <c r="G185" s="47">
        <v>8.9240800403503169</v>
      </c>
      <c r="H185" s="47">
        <v>9.4775479903775892</v>
      </c>
      <c r="I185" s="48">
        <v>87.066990192318812</v>
      </c>
      <c r="J185" s="46">
        <v>1.3666972711071184</v>
      </c>
      <c r="K185" s="47">
        <v>1.217451025648028</v>
      </c>
      <c r="L185" s="47">
        <v>1.5159435165662087</v>
      </c>
      <c r="M185" s="48">
        <v>12.93300980768117</v>
      </c>
    </row>
    <row r="186" spans="1:13" s="40" customFormat="1" x14ac:dyDescent="0.15">
      <c r="A186" s="140"/>
      <c r="B186" s="45">
        <v>80</v>
      </c>
      <c r="C186" s="46">
        <v>7.5827759519897091</v>
      </c>
      <c r="D186" s="47">
        <v>7.3399980556379463</v>
      </c>
      <c r="E186" s="47">
        <v>7.8255538483414719</v>
      </c>
      <c r="F186" s="46">
        <v>6.2604243756887197</v>
      </c>
      <c r="G186" s="47">
        <v>6.0106352432072363</v>
      </c>
      <c r="H186" s="47">
        <v>6.5102135081702031</v>
      </c>
      <c r="I186" s="48">
        <v>82.561115023397122</v>
      </c>
      <c r="J186" s="46">
        <v>1.3223515763009894</v>
      </c>
      <c r="K186" s="47">
        <v>1.1581061500404735</v>
      </c>
      <c r="L186" s="47">
        <v>1.4865970025615054</v>
      </c>
      <c r="M186" s="48">
        <v>17.438884976602882</v>
      </c>
    </row>
    <row r="187" spans="1:13" s="40" customFormat="1" x14ac:dyDescent="0.15">
      <c r="A187" s="139"/>
      <c r="B187" s="49">
        <v>85</v>
      </c>
      <c r="C187" s="50">
        <v>5.4313058118213693</v>
      </c>
      <c r="D187" s="51">
        <v>4.9697447156151897</v>
      </c>
      <c r="E187" s="51">
        <v>5.8928669080275489</v>
      </c>
      <c r="F187" s="50">
        <v>4.1684502071823744</v>
      </c>
      <c r="G187" s="51">
        <v>3.7638326201813035</v>
      </c>
      <c r="H187" s="51">
        <v>4.5730677941834452</v>
      </c>
      <c r="I187" s="52">
        <v>76.748582230623825</v>
      </c>
      <c r="J187" s="50">
        <v>1.2628556046389952</v>
      </c>
      <c r="K187" s="51">
        <v>1.0398180357300586</v>
      </c>
      <c r="L187" s="51">
        <v>1.4858931735479317</v>
      </c>
      <c r="M187" s="52">
        <v>23.251417769376182</v>
      </c>
    </row>
    <row r="188" spans="1:13" s="40" customFormat="1" x14ac:dyDescent="0.15">
      <c r="A188" s="138" t="s">
        <v>48</v>
      </c>
      <c r="B188" s="41">
        <v>65</v>
      </c>
      <c r="C188" s="42">
        <v>18.930732503218511</v>
      </c>
      <c r="D188" s="43">
        <v>18.548296737304334</v>
      </c>
      <c r="E188" s="43">
        <v>19.313168269132689</v>
      </c>
      <c r="F188" s="42">
        <v>17.038163932538101</v>
      </c>
      <c r="G188" s="43">
        <v>16.685529646613855</v>
      </c>
      <c r="H188" s="43">
        <v>17.390798218462347</v>
      </c>
      <c r="I188" s="44">
        <v>90.00266592769907</v>
      </c>
      <c r="J188" s="42">
        <v>1.8925685706804065</v>
      </c>
      <c r="K188" s="43">
        <v>1.7245937696911857</v>
      </c>
      <c r="L188" s="43">
        <v>2.0605433716696275</v>
      </c>
      <c r="M188" s="44">
        <v>9.997334072300907</v>
      </c>
    </row>
    <row r="189" spans="1:13" s="40" customFormat="1" x14ac:dyDescent="0.15">
      <c r="A189" s="140"/>
      <c r="B189" s="45">
        <v>70</v>
      </c>
      <c r="C189" s="46">
        <v>14.963616757262058</v>
      </c>
      <c r="D189" s="47">
        <v>14.615896300273789</v>
      </c>
      <c r="E189" s="47">
        <v>15.311337214250326</v>
      </c>
      <c r="F189" s="46">
        <v>13.049070324069394</v>
      </c>
      <c r="G189" s="47">
        <v>12.725835687024365</v>
      </c>
      <c r="H189" s="47">
        <v>13.372304961114423</v>
      </c>
      <c r="I189" s="48">
        <v>87.205322989420281</v>
      </c>
      <c r="J189" s="46">
        <v>1.9145464331926636</v>
      </c>
      <c r="K189" s="47">
        <v>1.7407892982538278</v>
      </c>
      <c r="L189" s="47">
        <v>2.0883035681314994</v>
      </c>
      <c r="M189" s="48">
        <v>12.794677010579726</v>
      </c>
    </row>
    <row r="190" spans="1:13" s="40" customFormat="1" x14ac:dyDescent="0.15">
      <c r="A190" s="140"/>
      <c r="B190" s="45">
        <v>75</v>
      </c>
      <c r="C190" s="46">
        <v>11.491875869543728</v>
      </c>
      <c r="D190" s="47">
        <v>11.192204509071082</v>
      </c>
      <c r="E190" s="47">
        <v>11.791547230016374</v>
      </c>
      <c r="F190" s="46">
        <v>9.5597695873491109</v>
      </c>
      <c r="G190" s="47">
        <v>9.2717186483018725</v>
      </c>
      <c r="H190" s="47">
        <v>9.8478205263963492</v>
      </c>
      <c r="I190" s="48">
        <v>83.187198468483544</v>
      </c>
      <c r="J190" s="46">
        <v>1.9321062821946187</v>
      </c>
      <c r="K190" s="47">
        <v>1.7488132552095479</v>
      </c>
      <c r="L190" s="47">
        <v>2.1153993091796894</v>
      </c>
      <c r="M190" s="48">
        <v>16.812801531516463</v>
      </c>
    </row>
    <row r="191" spans="1:13" s="40" customFormat="1" x14ac:dyDescent="0.15">
      <c r="A191" s="140"/>
      <c r="B191" s="45">
        <v>80</v>
      </c>
      <c r="C191" s="46">
        <v>8.5300406857965889</v>
      </c>
      <c r="D191" s="47">
        <v>8.2859291585111272</v>
      </c>
      <c r="E191" s="47">
        <v>8.7741522130820506</v>
      </c>
      <c r="F191" s="46">
        <v>6.6013389276068519</v>
      </c>
      <c r="G191" s="47">
        <v>6.3384099731332428</v>
      </c>
      <c r="H191" s="47">
        <v>6.864267882080461</v>
      </c>
      <c r="I191" s="48">
        <v>77.389301772015841</v>
      </c>
      <c r="J191" s="46">
        <v>1.9287017581897381</v>
      </c>
      <c r="K191" s="47">
        <v>1.7261587775003537</v>
      </c>
      <c r="L191" s="47">
        <v>2.1312447388791225</v>
      </c>
      <c r="M191" s="48">
        <v>22.610698227984173</v>
      </c>
    </row>
    <row r="192" spans="1:13" s="40" customFormat="1" x14ac:dyDescent="0.15">
      <c r="A192" s="139"/>
      <c r="B192" s="49">
        <v>85</v>
      </c>
      <c r="C192" s="50">
        <v>6.1336501884901748</v>
      </c>
      <c r="D192" s="51">
        <v>5.5911401253527426</v>
      </c>
      <c r="E192" s="51">
        <v>6.6761602516276071</v>
      </c>
      <c r="F192" s="50">
        <v>4.2087675295190445</v>
      </c>
      <c r="G192" s="51">
        <v>3.7671125951344084</v>
      </c>
      <c r="H192" s="51">
        <v>4.6504224639036806</v>
      </c>
      <c r="I192" s="52">
        <v>68.617664851784639</v>
      </c>
      <c r="J192" s="50">
        <v>1.9248826589711299</v>
      </c>
      <c r="K192" s="51">
        <v>1.6325316491184638</v>
      </c>
      <c r="L192" s="51">
        <v>2.2172336688237961</v>
      </c>
      <c r="M192" s="52">
        <v>31.382335148215361</v>
      </c>
    </row>
    <row r="193" spans="1:13" s="40" customFormat="1" x14ac:dyDescent="0.15">
      <c r="A193" s="138" t="s">
        <v>49</v>
      </c>
      <c r="B193" s="41">
        <v>65</v>
      </c>
      <c r="C193" s="42">
        <v>18.38928707634798</v>
      </c>
      <c r="D193" s="43">
        <v>17.766211328269016</v>
      </c>
      <c r="E193" s="43">
        <v>19.012362824426944</v>
      </c>
      <c r="F193" s="42">
        <v>17.21124588483595</v>
      </c>
      <c r="G193" s="43">
        <v>16.613526240486181</v>
      </c>
      <c r="H193" s="43">
        <v>17.80896552918572</v>
      </c>
      <c r="I193" s="44">
        <v>93.593872418103643</v>
      </c>
      <c r="J193" s="42">
        <v>1.1780411915120312</v>
      </c>
      <c r="K193" s="43">
        <v>0.91589991513851665</v>
      </c>
      <c r="L193" s="43">
        <v>1.4401824678855459</v>
      </c>
      <c r="M193" s="44">
        <v>6.4061275818963637</v>
      </c>
    </row>
    <row r="194" spans="1:13" s="40" customFormat="1" x14ac:dyDescent="0.15">
      <c r="A194" s="140"/>
      <c r="B194" s="45">
        <v>70</v>
      </c>
      <c r="C194" s="46">
        <v>14.293744903319711</v>
      </c>
      <c r="D194" s="47">
        <v>13.690947659968936</v>
      </c>
      <c r="E194" s="47">
        <v>14.896542146670486</v>
      </c>
      <c r="F194" s="46">
        <v>13.148862483108227</v>
      </c>
      <c r="G194" s="47">
        <v>12.568952541394756</v>
      </c>
      <c r="H194" s="47">
        <v>13.728772424821697</v>
      </c>
      <c r="I194" s="48">
        <v>91.990325642753106</v>
      </c>
      <c r="J194" s="46">
        <v>1.1448824202114851</v>
      </c>
      <c r="K194" s="47">
        <v>0.87236724792577913</v>
      </c>
      <c r="L194" s="47">
        <v>1.4173975924971911</v>
      </c>
      <c r="M194" s="48">
        <v>8.0096743572469045</v>
      </c>
    </row>
    <row r="195" spans="1:13" s="40" customFormat="1" x14ac:dyDescent="0.15">
      <c r="A195" s="140"/>
      <c r="B195" s="45">
        <v>75</v>
      </c>
      <c r="C195" s="46">
        <v>10.684178449980399</v>
      </c>
      <c r="D195" s="47">
        <v>10.108483855665607</v>
      </c>
      <c r="E195" s="47">
        <v>11.25987304429519</v>
      </c>
      <c r="F195" s="46">
        <v>9.5112266201460223</v>
      </c>
      <c r="G195" s="47">
        <v>8.9491192350884745</v>
      </c>
      <c r="H195" s="47">
        <v>10.07333400520357</v>
      </c>
      <c r="I195" s="48">
        <v>89.021600160220757</v>
      </c>
      <c r="J195" s="46">
        <v>1.1729518298343782</v>
      </c>
      <c r="K195" s="47">
        <v>0.87581715121580439</v>
      </c>
      <c r="L195" s="47">
        <v>1.470086508452952</v>
      </c>
      <c r="M195" s="48">
        <v>10.978399839779259</v>
      </c>
    </row>
    <row r="196" spans="1:13" s="40" customFormat="1" x14ac:dyDescent="0.15">
      <c r="A196" s="140"/>
      <c r="B196" s="45">
        <v>80</v>
      </c>
      <c r="C196" s="46">
        <v>7.6379647438789604</v>
      </c>
      <c r="D196" s="47">
        <v>7.1398583099637305</v>
      </c>
      <c r="E196" s="47">
        <v>8.1360711777941912</v>
      </c>
      <c r="F196" s="46">
        <v>6.4325866715902835</v>
      </c>
      <c r="G196" s="47">
        <v>5.9105231286338675</v>
      </c>
      <c r="H196" s="47">
        <v>6.9546502145466995</v>
      </c>
      <c r="I196" s="48">
        <v>84.21859601728768</v>
      </c>
      <c r="J196" s="46">
        <v>1.2053780722886767</v>
      </c>
      <c r="K196" s="47">
        <v>0.86559881153433116</v>
      </c>
      <c r="L196" s="47">
        <v>1.5451573330430222</v>
      </c>
      <c r="M196" s="48">
        <v>15.781403982712314</v>
      </c>
    </row>
    <row r="197" spans="1:13" s="40" customFormat="1" x14ac:dyDescent="0.15">
      <c r="A197" s="139"/>
      <c r="B197" s="49">
        <v>85</v>
      </c>
      <c r="C197" s="50">
        <v>5.3024258736847605</v>
      </c>
      <c r="D197" s="51">
        <v>4.3368505778767457</v>
      </c>
      <c r="E197" s="51">
        <v>6.2680011694927753</v>
      </c>
      <c r="F197" s="50">
        <v>4.1464654711627116</v>
      </c>
      <c r="G197" s="51">
        <v>3.289411220248172</v>
      </c>
      <c r="H197" s="51">
        <v>5.0035197220772512</v>
      </c>
      <c r="I197" s="52">
        <v>78.199404761904773</v>
      </c>
      <c r="J197" s="50">
        <v>1.1559604025220498</v>
      </c>
      <c r="K197" s="51">
        <v>0.69910618005356562</v>
      </c>
      <c r="L197" s="51">
        <v>1.612814624990534</v>
      </c>
      <c r="M197" s="52">
        <v>21.800595238095237</v>
      </c>
    </row>
    <row r="198" spans="1:13" s="40" customFormat="1" x14ac:dyDescent="0.15">
      <c r="A198" s="138" t="s">
        <v>50</v>
      </c>
      <c r="B198" s="41">
        <v>65</v>
      </c>
      <c r="C198" s="42">
        <v>18.330813929922009</v>
      </c>
      <c r="D198" s="43">
        <v>17.715993038522015</v>
      </c>
      <c r="E198" s="43">
        <v>18.945634821322002</v>
      </c>
      <c r="F198" s="42">
        <v>17.297236866395419</v>
      </c>
      <c r="G198" s="43">
        <v>16.710708947939779</v>
      </c>
      <c r="H198" s="43">
        <v>17.88376478485106</v>
      </c>
      <c r="I198" s="44">
        <v>94.361532076655649</v>
      </c>
      <c r="J198" s="42">
        <v>1.0335770635265895</v>
      </c>
      <c r="K198" s="43">
        <v>0.81834011486015579</v>
      </c>
      <c r="L198" s="43">
        <v>1.2488140121930233</v>
      </c>
      <c r="M198" s="44">
        <v>5.6384679233443462</v>
      </c>
    </row>
    <row r="199" spans="1:13" s="40" customFormat="1" x14ac:dyDescent="0.15">
      <c r="A199" s="140"/>
      <c r="B199" s="45">
        <v>70</v>
      </c>
      <c r="C199" s="46">
        <v>14.372973943818595</v>
      </c>
      <c r="D199" s="47">
        <v>13.792319662086948</v>
      </c>
      <c r="E199" s="47">
        <v>14.953628225550242</v>
      </c>
      <c r="F199" s="46">
        <v>13.338149812054445</v>
      </c>
      <c r="G199" s="47">
        <v>12.782956265846755</v>
      </c>
      <c r="H199" s="47">
        <v>13.893343358262134</v>
      </c>
      <c r="I199" s="48">
        <v>92.800208670737916</v>
      </c>
      <c r="J199" s="46">
        <v>1.0348241317641511</v>
      </c>
      <c r="K199" s="47">
        <v>0.80984953531802517</v>
      </c>
      <c r="L199" s="47">
        <v>1.2597987282102772</v>
      </c>
      <c r="M199" s="48">
        <v>7.1997913292620934</v>
      </c>
    </row>
    <row r="200" spans="1:13" s="40" customFormat="1" x14ac:dyDescent="0.15">
      <c r="A200" s="140"/>
      <c r="B200" s="45">
        <v>75</v>
      </c>
      <c r="C200" s="46">
        <v>11.045210856508788</v>
      </c>
      <c r="D200" s="47">
        <v>10.525676048642644</v>
      </c>
      <c r="E200" s="47">
        <v>11.564745664374932</v>
      </c>
      <c r="F200" s="46">
        <v>9.9358032269040457</v>
      </c>
      <c r="G200" s="47">
        <v>9.4286619538311758</v>
      </c>
      <c r="H200" s="47">
        <v>10.442944499976916</v>
      </c>
      <c r="I200" s="48">
        <v>89.955758708300408</v>
      </c>
      <c r="J200" s="46">
        <v>1.1094076296047413</v>
      </c>
      <c r="K200" s="47">
        <v>0.86027974284781805</v>
      </c>
      <c r="L200" s="47">
        <v>1.3585355163616646</v>
      </c>
      <c r="M200" s="48">
        <v>10.044241291699587</v>
      </c>
    </row>
    <row r="201" spans="1:13" s="40" customFormat="1" x14ac:dyDescent="0.15">
      <c r="A201" s="140"/>
      <c r="B201" s="45">
        <v>80</v>
      </c>
      <c r="C201" s="46">
        <v>8.2062407174038707</v>
      </c>
      <c r="D201" s="47">
        <v>7.7832191420616308</v>
      </c>
      <c r="E201" s="47">
        <v>8.6292622927461107</v>
      </c>
      <c r="F201" s="46">
        <v>7.0577950124593718</v>
      </c>
      <c r="G201" s="47">
        <v>6.6089771393710661</v>
      </c>
      <c r="H201" s="47">
        <v>7.5066128855476775</v>
      </c>
      <c r="I201" s="48">
        <v>86.00521548790465</v>
      </c>
      <c r="J201" s="46">
        <v>1.1484457049444992</v>
      </c>
      <c r="K201" s="47">
        <v>0.86206724031120407</v>
      </c>
      <c r="L201" s="47">
        <v>1.4348241695777944</v>
      </c>
      <c r="M201" s="48">
        <v>13.994784512095348</v>
      </c>
    </row>
    <row r="202" spans="1:13" s="40" customFormat="1" x14ac:dyDescent="0.15">
      <c r="A202" s="139"/>
      <c r="B202" s="49">
        <v>85</v>
      </c>
      <c r="C202" s="50">
        <v>5.7552662237426073</v>
      </c>
      <c r="D202" s="51">
        <v>4.8594053892606714</v>
      </c>
      <c r="E202" s="51">
        <v>6.6511270582245432</v>
      </c>
      <c r="F202" s="50">
        <v>4.5950229331278303</v>
      </c>
      <c r="G202" s="51">
        <v>3.7986346473897803</v>
      </c>
      <c r="H202" s="51">
        <v>5.3914112188658798</v>
      </c>
      <c r="I202" s="52">
        <v>79.840319361277452</v>
      </c>
      <c r="J202" s="50">
        <v>1.160243290614777</v>
      </c>
      <c r="K202" s="51">
        <v>0.76621612421288932</v>
      </c>
      <c r="L202" s="51">
        <v>1.5542704570166648</v>
      </c>
      <c r="M202" s="52">
        <v>20.159680638722556</v>
      </c>
    </row>
    <row r="203" spans="1:13" s="40" customFormat="1" x14ac:dyDescent="0.15">
      <c r="A203" s="138" t="s">
        <v>51</v>
      </c>
      <c r="B203" s="41">
        <v>65</v>
      </c>
      <c r="C203" s="42">
        <v>19.181872982933083</v>
      </c>
      <c r="D203" s="43">
        <v>18.136588077361392</v>
      </c>
      <c r="E203" s="43">
        <v>20.227157888504774</v>
      </c>
      <c r="F203" s="42">
        <v>17.471786814944721</v>
      </c>
      <c r="G203" s="43">
        <v>16.505170466810505</v>
      </c>
      <c r="H203" s="43">
        <v>18.438403163078938</v>
      </c>
      <c r="I203" s="44">
        <v>91.084884309734008</v>
      </c>
      <c r="J203" s="42">
        <v>1.7100861679883599</v>
      </c>
      <c r="K203" s="43">
        <v>1.2736178286737219</v>
      </c>
      <c r="L203" s="43">
        <v>2.1465545073029979</v>
      </c>
      <c r="M203" s="44">
        <v>8.9151156902659885</v>
      </c>
    </row>
    <row r="204" spans="1:13" s="40" customFormat="1" x14ac:dyDescent="0.15">
      <c r="A204" s="140"/>
      <c r="B204" s="45">
        <v>70</v>
      </c>
      <c r="C204" s="46">
        <v>15.205118407628627</v>
      </c>
      <c r="D204" s="47">
        <v>14.254665685566742</v>
      </c>
      <c r="E204" s="47">
        <v>16.155571129690511</v>
      </c>
      <c r="F204" s="46">
        <v>13.445509619401173</v>
      </c>
      <c r="G204" s="47">
        <v>12.560463056168913</v>
      </c>
      <c r="H204" s="47">
        <v>14.330556182633433</v>
      </c>
      <c r="I204" s="48">
        <v>88.427523278315064</v>
      </c>
      <c r="J204" s="46">
        <v>1.7596087882274518</v>
      </c>
      <c r="K204" s="47">
        <v>1.3052619154033875</v>
      </c>
      <c r="L204" s="47">
        <v>2.2139556610515161</v>
      </c>
      <c r="M204" s="48">
        <v>11.572476721684922</v>
      </c>
    </row>
    <row r="205" spans="1:13" s="40" customFormat="1" x14ac:dyDescent="0.15">
      <c r="A205" s="140"/>
      <c r="B205" s="45">
        <v>75</v>
      </c>
      <c r="C205" s="46">
        <v>11.389245568008967</v>
      </c>
      <c r="D205" s="47">
        <v>10.520544315164589</v>
      </c>
      <c r="E205" s="47">
        <v>12.257946820853345</v>
      </c>
      <c r="F205" s="46">
        <v>9.8051952656940422</v>
      </c>
      <c r="G205" s="47">
        <v>8.9941708388856085</v>
      </c>
      <c r="H205" s="47">
        <v>10.616219692502476</v>
      </c>
      <c r="I205" s="48">
        <v>86.091701220629275</v>
      </c>
      <c r="J205" s="46">
        <v>1.5840503023149253</v>
      </c>
      <c r="K205" s="47">
        <v>1.1243365208764138</v>
      </c>
      <c r="L205" s="47">
        <v>2.0437640837534365</v>
      </c>
      <c r="M205" s="48">
        <v>13.908298779370723</v>
      </c>
    </row>
    <row r="206" spans="1:13" s="40" customFormat="1" x14ac:dyDescent="0.15">
      <c r="A206" s="140"/>
      <c r="B206" s="45">
        <v>80</v>
      </c>
      <c r="C206" s="46">
        <v>8.262544929001864</v>
      </c>
      <c r="D206" s="47">
        <v>7.5219284545515777</v>
      </c>
      <c r="E206" s="47">
        <v>9.0031614034521503</v>
      </c>
      <c r="F206" s="46">
        <v>6.541787003471069</v>
      </c>
      <c r="G206" s="47">
        <v>5.7985160745480924</v>
      </c>
      <c r="H206" s="47">
        <v>7.2850579323940456</v>
      </c>
      <c r="I206" s="48">
        <v>79.173996143841038</v>
      </c>
      <c r="J206" s="46">
        <v>1.7207579255307925</v>
      </c>
      <c r="K206" s="47">
        <v>1.204737666928132</v>
      </c>
      <c r="L206" s="47">
        <v>2.2367781841334531</v>
      </c>
      <c r="M206" s="48">
        <v>20.826003856158934</v>
      </c>
    </row>
    <row r="207" spans="1:13" s="40" customFormat="1" x14ac:dyDescent="0.15">
      <c r="A207" s="139"/>
      <c r="B207" s="49">
        <v>85</v>
      </c>
      <c r="C207" s="50">
        <v>6.251291452350495</v>
      </c>
      <c r="D207" s="51">
        <v>4.7767397337632982</v>
      </c>
      <c r="E207" s="51">
        <v>7.7258431709376918</v>
      </c>
      <c r="F207" s="50">
        <v>4.5169392506313031</v>
      </c>
      <c r="G207" s="51">
        <v>3.2912953957184174</v>
      </c>
      <c r="H207" s="51">
        <v>5.7425831055441883</v>
      </c>
      <c r="I207" s="52">
        <v>72.256097560975618</v>
      </c>
      <c r="J207" s="50">
        <v>1.7343522017191926</v>
      </c>
      <c r="K207" s="51">
        <v>1.0033440162586131</v>
      </c>
      <c r="L207" s="51">
        <v>2.4653603871797722</v>
      </c>
      <c r="M207" s="52">
        <v>27.743902439024399</v>
      </c>
    </row>
    <row r="208" spans="1:13" s="40" customFormat="1" x14ac:dyDescent="0.15">
      <c r="A208" s="138" t="s">
        <v>52</v>
      </c>
      <c r="B208" s="41">
        <v>65</v>
      </c>
      <c r="C208" s="42">
        <v>18.281530833904391</v>
      </c>
      <c r="D208" s="43">
        <v>17.659253439798825</v>
      </c>
      <c r="E208" s="43">
        <v>18.903808228009957</v>
      </c>
      <c r="F208" s="42">
        <v>17.220074991663726</v>
      </c>
      <c r="G208" s="43">
        <v>16.630041219692721</v>
      </c>
      <c r="H208" s="43">
        <v>17.81010876363473</v>
      </c>
      <c r="I208" s="44">
        <v>94.193835013684307</v>
      </c>
      <c r="J208" s="42">
        <v>1.0614558422406624</v>
      </c>
      <c r="K208" s="43">
        <v>0.86611018277221208</v>
      </c>
      <c r="L208" s="43">
        <v>1.2568015017091128</v>
      </c>
      <c r="M208" s="44">
        <v>5.8061649863156841</v>
      </c>
    </row>
    <row r="209" spans="1:13" s="40" customFormat="1" x14ac:dyDescent="0.15">
      <c r="A209" s="140"/>
      <c r="B209" s="45">
        <v>70</v>
      </c>
      <c r="C209" s="46">
        <v>14.276288751802042</v>
      </c>
      <c r="D209" s="47">
        <v>13.721674856769205</v>
      </c>
      <c r="E209" s="47">
        <v>14.830902646834879</v>
      </c>
      <c r="F209" s="46">
        <v>13.199760074891319</v>
      </c>
      <c r="G209" s="47">
        <v>12.672409092459551</v>
      </c>
      <c r="H209" s="47">
        <v>13.727111057323087</v>
      </c>
      <c r="I209" s="48">
        <v>92.459324018822215</v>
      </c>
      <c r="J209" s="46">
        <v>1.0765286769107234</v>
      </c>
      <c r="K209" s="47">
        <v>0.87494088240361456</v>
      </c>
      <c r="L209" s="47">
        <v>1.2781164714178321</v>
      </c>
      <c r="M209" s="48">
        <v>7.5406759811777926</v>
      </c>
    </row>
    <row r="210" spans="1:13" s="40" customFormat="1" x14ac:dyDescent="0.15">
      <c r="A210" s="140"/>
      <c r="B210" s="45">
        <v>75</v>
      </c>
      <c r="C210" s="46">
        <v>10.937398272118267</v>
      </c>
      <c r="D210" s="47">
        <v>10.470078505419348</v>
      </c>
      <c r="E210" s="47">
        <v>11.404718038817187</v>
      </c>
      <c r="F210" s="46">
        <v>9.8116352187725937</v>
      </c>
      <c r="G210" s="47">
        <v>9.3571651146234611</v>
      </c>
      <c r="H210" s="47">
        <v>10.266105322921726</v>
      </c>
      <c r="I210" s="48">
        <v>89.707213495045877</v>
      </c>
      <c r="J210" s="46">
        <v>1.1257630533456731</v>
      </c>
      <c r="K210" s="47">
        <v>0.9080750904834668</v>
      </c>
      <c r="L210" s="47">
        <v>1.3434510162078794</v>
      </c>
      <c r="M210" s="48">
        <v>10.29278650495411</v>
      </c>
    </row>
    <row r="211" spans="1:13" s="40" customFormat="1" x14ac:dyDescent="0.15">
      <c r="A211" s="140"/>
      <c r="B211" s="45">
        <v>80</v>
      </c>
      <c r="C211" s="46">
        <v>7.9430933636110952</v>
      </c>
      <c r="D211" s="47">
        <v>7.5757998203831249</v>
      </c>
      <c r="E211" s="47">
        <v>8.3103869068390654</v>
      </c>
      <c r="F211" s="46">
        <v>6.8292970013870304</v>
      </c>
      <c r="G211" s="47">
        <v>6.4427465540320332</v>
      </c>
      <c r="H211" s="47">
        <v>7.2158474487420277</v>
      </c>
      <c r="I211" s="48">
        <v>85.977800949355711</v>
      </c>
      <c r="J211" s="46">
        <v>1.1137963622240639</v>
      </c>
      <c r="K211" s="47">
        <v>0.87397655524440687</v>
      </c>
      <c r="L211" s="47">
        <v>1.353616169203721</v>
      </c>
      <c r="M211" s="48">
        <v>14.022199050644279</v>
      </c>
    </row>
    <row r="212" spans="1:13" s="40" customFormat="1" x14ac:dyDescent="0.15">
      <c r="A212" s="139"/>
      <c r="B212" s="49">
        <v>85</v>
      </c>
      <c r="C212" s="50">
        <v>5.3265204503688892</v>
      </c>
      <c r="D212" s="51">
        <v>4.6628549800113772</v>
      </c>
      <c r="E212" s="51">
        <v>5.9901859207264012</v>
      </c>
      <c r="F212" s="50">
        <v>4.3350036565772774</v>
      </c>
      <c r="G212" s="51">
        <v>3.7323288215539758</v>
      </c>
      <c r="H212" s="51">
        <v>4.9376784916005789</v>
      </c>
      <c r="I212" s="52">
        <v>81.385281385281388</v>
      </c>
      <c r="J212" s="50">
        <v>0.99151679379161139</v>
      </c>
      <c r="K212" s="51">
        <v>0.69699540631055745</v>
      </c>
      <c r="L212" s="51">
        <v>1.2860381812726653</v>
      </c>
      <c r="M212" s="52">
        <v>18.614718614718615</v>
      </c>
    </row>
    <row r="213" spans="1:13" s="40" customFormat="1" x14ac:dyDescent="0.15">
      <c r="A213" s="138" t="s">
        <v>53</v>
      </c>
      <c r="B213" s="41">
        <v>65</v>
      </c>
      <c r="C213" s="42">
        <v>17.530030806522511</v>
      </c>
      <c r="D213" s="43">
        <v>16.838483999066234</v>
      </c>
      <c r="E213" s="43">
        <v>18.221577613978788</v>
      </c>
      <c r="F213" s="42">
        <v>16.635884498485712</v>
      </c>
      <c r="G213" s="43">
        <v>15.971206668748446</v>
      </c>
      <c r="H213" s="43">
        <v>17.300562328222977</v>
      </c>
      <c r="I213" s="44">
        <v>94.899345483727799</v>
      </c>
      <c r="J213" s="42">
        <v>0.89414630803680051</v>
      </c>
      <c r="K213" s="43">
        <v>0.69123760946965418</v>
      </c>
      <c r="L213" s="43">
        <v>1.0970550066039468</v>
      </c>
      <c r="M213" s="44">
        <v>5.1006545162722121</v>
      </c>
    </row>
    <row r="214" spans="1:13" s="40" customFormat="1" x14ac:dyDescent="0.15">
      <c r="A214" s="140"/>
      <c r="B214" s="45">
        <v>70</v>
      </c>
      <c r="C214" s="46">
        <v>14.13307172432636</v>
      </c>
      <c r="D214" s="47">
        <v>13.510271462036599</v>
      </c>
      <c r="E214" s="47">
        <v>14.755871986616121</v>
      </c>
      <c r="F214" s="46">
        <v>13.188239659031469</v>
      </c>
      <c r="G214" s="47">
        <v>12.584815920227756</v>
      </c>
      <c r="H214" s="47">
        <v>13.791663397835181</v>
      </c>
      <c r="I214" s="48">
        <v>93.314743717966053</v>
      </c>
      <c r="J214" s="46">
        <v>0.9448320652948915</v>
      </c>
      <c r="K214" s="47">
        <v>0.7252975531448943</v>
      </c>
      <c r="L214" s="47">
        <v>1.1643665774448886</v>
      </c>
      <c r="M214" s="48">
        <v>6.6852562820339472</v>
      </c>
    </row>
    <row r="215" spans="1:13" s="40" customFormat="1" x14ac:dyDescent="0.15">
      <c r="A215" s="140"/>
      <c r="B215" s="45">
        <v>75</v>
      </c>
      <c r="C215" s="46">
        <v>11.034192826833719</v>
      </c>
      <c r="D215" s="47">
        <v>10.487134176751765</v>
      </c>
      <c r="E215" s="47">
        <v>11.581251476915673</v>
      </c>
      <c r="F215" s="46">
        <v>10.084461639966934</v>
      </c>
      <c r="G215" s="47">
        <v>9.5425909271316787</v>
      </c>
      <c r="H215" s="47">
        <v>10.626332352802189</v>
      </c>
      <c r="I215" s="48">
        <v>91.392834965171517</v>
      </c>
      <c r="J215" s="46">
        <v>0.94973118686678593</v>
      </c>
      <c r="K215" s="47">
        <v>0.70987237691887195</v>
      </c>
      <c r="L215" s="47">
        <v>1.1895899968146999</v>
      </c>
      <c r="M215" s="48">
        <v>8.6071650348284976</v>
      </c>
    </row>
    <row r="216" spans="1:13" s="40" customFormat="1" x14ac:dyDescent="0.15">
      <c r="A216" s="140"/>
      <c r="B216" s="45">
        <v>80</v>
      </c>
      <c r="C216" s="46">
        <v>8.4321612780758386</v>
      </c>
      <c r="D216" s="47">
        <v>7.9967511023154332</v>
      </c>
      <c r="E216" s="47">
        <v>8.8675714538362431</v>
      </c>
      <c r="F216" s="46">
        <v>7.5407763234300882</v>
      </c>
      <c r="G216" s="47">
        <v>7.0745053603822186</v>
      </c>
      <c r="H216" s="47">
        <v>8.0070472864779578</v>
      </c>
      <c r="I216" s="48">
        <v>89.428748748397297</v>
      </c>
      <c r="J216" s="46">
        <v>0.8913849546457504</v>
      </c>
      <c r="K216" s="47">
        <v>0.61900837802543585</v>
      </c>
      <c r="L216" s="47">
        <v>1.163761531266065</v>
      </c>
      <c r="M216" s="48">
        <v>10.571251251602702</v>
      </c>
    </row>
    <row r="217" spans="1:13" s="40" customFormat="1" x14ac:dyDescent="0.15">
      <c r="A217" s="139"/>
      <c r="B217" s="49">
        <v>85</v>
      </c>
      <c r="C217" s="50">
        <v>5.9529461117379023</v>
      </c>
      <c r="D217" s="51">
        <v>4.9814004309773283</v>
      </c>
      <c r="E217" s="51">
        <v>6.9244917924984764</v>
      </c>
      <c r="F217" s="50">
        <v>5.0939639546750515</v>
      </c>
      <c r="G217" s="51">
        <v>4.1973213912125917</v>
      </c>
      <c r="H217" s="51">
        <v>5.9906065181375112</v>
      </c>
      <c r="I217" s="52">
        <v>85.57046979865774</v>
      </c>
      <c r="J217" s="50">
        <v>0.85898215706285186</v>
      </c>
      <c r="K217" s="51">
        <v>0.49502084130382534</v>
      </c>
      <c r="L217" s="51">
        <v>1.2229434728218784</v>
      </c>
      <c r="M217" s="52">
        <v>14.429530201342287</v>
      </c>
    </row>
    <row r="218" spans="1:13" s="40" customFormat="1" x14ac:dyDescent="0.15">
      <c r="A218" s="138" t="s">
        <v>54</v>
      </c>
      <c r="B218" s="41">
        <v>65</v>
      </c>
      <c r="C218" s="42">
        <v>18.62168270683512</v>
      </c>
      <c r="D218" s="43">
        <v>18.223598188289934</v>
      </c>
      <c r="E218" s="43">
        <v>19.019767225380306</v>
      </c>
      <c r="F218" s="42">
        <v>16.957428716008113</v>
      </c>
      <c r="G218" s="43">
        <v>16.587133640148387</v>
      </c>
      <c r="H218" s="43">
        <v>17.32772379186784</v>
      </c>
      <c r="I218" s="44">
        <v>91.06281630383414</v>
      </c>
      <c r="J218" s="42">
        <v>1.6642539908270055</v>
      </c>
      <c r="K218" s="43">
        <v>1.4847201192323602</v>
      </c>
      <c r="L218" s="43">
        <v>1.8437878624216508</v>
      </c>
      <c r="M218" s="44">
        <v>8.9371836961658584</v>
      </c>
    </row>
    <row r="219" spans="1:13" s="40" customFormat="1" x14ac:dyDescent="0.15">
      <c r="A219" s="140"/>
      <c r="B219" s="45">
        <v>70</v>
      </c>
      <c r="C219" s="46">
        <v>14.68533395486913</v>
      </c>
      <c r="D219" s="47">
        <v>14.315841419866144</v>
      </c>
      <c r="E219" s="47">
        <v>15.054826489872115</v>
      </c>
      <c r="F219" s="46">
        <v>12.991941951268048</v>
      </c>
      <c r="G219" s="47">
        <v>12.645908877946988</v>
      </c>
      <c r="H219" s="47">
        <v>13.337975024589108</v>
      </c>
      <c r="I219" s="48">
        <v>88.468821963428255</v>
      </c>
      <c r="J219" s="46">
        <v>1.6933920036010837</v>
      </c>
      <c r="K219" s="47">
        <v>1.5055368288907376</v>
      </c>
      <c r="L219" s="47">
        <v>1.8812471783114297</v>
      </c>
      <c r="M219" s="48">
        <v>11.531178036571758</v>
      </c>
    </row>
    <row r="220" spans="1:13" s="40" customFormat="1" x14ac:dyDescent="0.15">
      <c r="A220" s="140"/>
      <c r="B220" s="45">
        <v>75</v>
      </c>
      <c r="C220" s="46">
        <v>10.987313709318354</v>
      </c>
      <c r="D220" s="47">
        <v>10.651087618485224</v>
      </c>
      <c r="E220" s="47">
        <v>11.323539800151483</v>
      </c>
      <c r="F220" s="46">
        <v>9.2864722523588732</v>
      </c>
      <c r="G220" s="47">
        <v>8.9649532579585234</v>
      </c>
      <c r="H220" s="47">
        <v>9.607991246759223</v>
      </c>
      <c r="I220" s="48">
        <v>84.519951810268282</v>
      </c>
      <c r="J220" s="46">
        <v>1.7008414569594823</v>
      </c>
      <c r="K220" s="47">
        <v>1.5016039899668594</v>
      </c>
      <c r="L220" s="47">
        <v>1.9000789239521052</v>
      </c>
      <c r="M220" s="48">
        <v>15.480048189731733</v>
      </c>
    </row>
    <row r="221" spans="1:13" s="40" customFormat="1" x14ac:dyDescent="0.15">
      <c r="A221" s="140"/>
      <c r="B221" s="45">
        <v>80</v>
      </c>
      <c r="C221" s="46">
        <v>8.0737945781858347</v>
      </c>
      <c r="D221" s="47">
        <v>7.8031798481409158</v>
      </c>
      <c r="E221" s="47">
        <v>8.3444093082307536</v>
      </c>
      <c r="F221" s="46">
        <v>6.2909216795360861</v>
      </c>
      <c r="G221" s="47">
        <v>5.9992473833075772</v>
      </c>
      <c r="H221" s="47">
        <v>6.5825959757645949</v>
      </c>
      <c r="I221" s="48">
        <v>77.91778225982118</v>
      </c>
      <c r="J221" s="46">
        <v>1.7828728986497493</v>
      </c>
      <c r="K221" s="47">
        <v>1.5575462213748854</v>
      </c>
      <c r="L221" s="47">
        <v>2.0081995759246132</v>
      </c>
      <c r="M221" s="48">
        <v>22.082217740178834</v>
      </c>
    </row>
    <row r="222" spans="1:13" s="40" customFormat="1" x14ac:dyDescent="0.15">
      <c r="A222" s="139"/>
      <c r="B222" s="49">
        <v>85</v>
      </c>
      <c r="C222" s="50">
        <v>5.4039047730075715</v>
      </c>
      <c r="D222" s="51">
        <v>4.8625878833215816</v>
      </c>
      <c r="E222" s="51">
        <v>5.9452216626935614</v>
      </c>
      <c r="F222" s="50">
        <v>3.626684754077274</v>
      </c>
      <c r="G222" s="51">
        <v>3.1815051351702182</v>
      </c>
      <c r="H222" s="51">
        <v>4.0718643729843293</v>
      </c>
      <c r="I222" s="52">
        <v>67.112299465240639</v>
      </c>
      <c r="J222" s="50">
        <v>1.7772200189302974</v>
      </c>
      <c r="K222" s="51">
        <v>1.4643324786605898</v>
      </c>
      <c r="L222" s="51">
        <v>2.0901075592000051</v>
      </c>
      <c r="M222" s="52">
        <v>32.887700534759354</v>
      </c>
    </row>
    <row r="223" spans="1:13" s="40" customFormat="1" x14ac:dyDescent="0.15">
      <c r="A223" s="138" t="s">
        <v>55</v>
      </c>
      <c r="B223" s="41">
        <v>65</v>
      </c>
      <c r="C223" s="42">
        <v>16.769902861413374</v>
      </c>
      <c r="D223" s="43">
        <v>16.167973755569705</v>
      </c>
      <c r="E223" s="43">
        <v>17.371831967257044</v>
      </c>
      <c r="F223" s="42">
        <v>15.570711155699529</v>
      </c>
      <c r="G223" s="43">
        <v>15.011593916326243</v>
      </c>
      <c r="H223" s="43">
        <v>16.129828395072817</v>
      </c>
      <c r="I223" s="44">
        <v>92.849143399195711</v>
      </c>
      <c r="J223" s="42">
        <v>1.1991917057138435</v>
      </c>
      <c r="K223" s="43">
        <v>0.99576820629174201</v>
      </c>
      <c r="L223" s="43">
        <v>1.4026152051359451</v>
      </c>
      <c r="M223" s="44">
        <v>7.1508566008042758</v>
      </c>
    </row>
    <row r="224" spans="1:13" s="40" customFormat="1" x14ac:dyDescent="0.15">
      <c r="A224" s="140"/>
      <c r="B224" s="45">
        <v>70</v>
      </c>
      <c r="C224" s="46">
        <v>13.342629301385697</v>
      </c>
      <c r="D224" s="47">
        <v>12.806514866421116</v>
      </c>
      <c r="E224" s="47">
        <v>13.878743736350279</v>
      </c>
      <c r="F224" s="46">
        <v>12.085268144041843</v>
      </c>
      <c r="G224" s="47">
        <v>11.586356055805995</v>
      </c>
      <c r="H224" s="47">
        <v>12.58418023227769</v>
      </c>
      <c r="I224" s="48">
        <v>90.576361458132766</v>
      </c>
      <c r="J224" s="46">
        <v>1.2573611573438552</v>
      </c>
      <c r="K224" s="47">
        <v>1.0390006798139264</v>
      </c>
      <c r="L224" s="47">
        <v>1.475721634873784</v>
      </c>
      <c r="M224" s="48">
        <v>9.4236385418672484</v>
      </c>
    </row>
    <row r="225" spans="1:13" s="40" customFormat="1" x14ac:dyDescent="0.15">
      <c r="A225" s="140"/>
      <c r="B225" s="45">
        <v>75</v>
      </c>
      <c r="C225" s="46">
        <v>10.131382989036521</v>
      </c>
      <c r="D225" s="47">
        <v>9.6634436897499434</v>
      </c>
      <c r="E225" s="47">
        <v>10.599322288323098</v>
      </c>
      <c r="F225" s="46">
        <v>8.8533441423195072</v>
      </c>
      <c r="G225" s="47">
        <v>8.4116910525646293</v>
      </c>
      <c r="H225" s="47">
        <v>9.294997232074385</v>
      </c>
      <c r="I225" s="48">
        <v>87.385346619508724</v>
      </c>
      <c r="J225" s="46">
        <v>1.2780388467170114</v>
      </c>
      <c r="K225" s="47">
        <v>1.0416779509043244</v>
      </c>
      <c r="L225" s="47">
        <v>1.5143997425296984</v>
      </c>
      <c r="M225" s="48">
        <v>12.614653380491255</v>
      </c>
    </row>
    <row r="226" spans="1:13" s="40" customFormat="1" x14ac:dyDescent="0.15">
      <c r="A226" s="140"/>
      <c r="B226" s="45">
        <v>80</v>
      </c>
      <c r="C226" s="46">
        <v>7.2094530412588052</v>
      </c>
      <c r="D226" s="47">
        <v>6.8306785983728737</v>
      </c>
      <c r="E226" s="47">
        <v>7.5882274841447366</v>
      </c>
      <c r="F226" s="46">
        <v>5.8414138460561977</v>
      </c>
      <c r="G226" s="47">
        <v>5.4520287290924481</v>
      </c>
      <c r="H226" s="47">
        <v>6.2307989630199474</v>
      </c>
      <c r="I226" s="48">
        <v>81.024369152923398</v>
      </c>
      <c r="J226" s="46">
        <v>1.3680391952026076</v>
      </c>
      <c r="K226" s="47">
        <v>1.0992371141488162</v>
      </c>
      <c r="L226" s="47">
        <v>1.6368412762563991</v>
      </c>
      <c r="M226" s="48">
        <v>18.975630847076598</v>
      </c>
    </row>
    <row r="227" spans="1:13" s="40" customFormat="1" x14ac:dyDescent="0.15">
      <c r="A227" s="139"/>
      <c r="B227" s="49">
        <v>85</v>
      </c>
      <c r="C227" s="50">
        <v>4.9455664056297488</v>
      </c>
      <c r="D227" s="51">
        <v>4.2715401771237023</v>
      </c>
      <c r="E227" s="51">
        <v>5.6195926341357954</v>
      </c>
      <c r="F227" s="50">
        <v>3.6130110130017332</v>
      </c>
      <c r="G227" s="51">
        <v>3.025453284478246</v>
      </c>
      <c r="H227" s="51">
        <v>4.2005687415252204</v>
      </c>
      <c r="I227" s="52">
        <v>73.055555555555557</v>
      </c>
      <c r="J227" s="50">
        <v>1.332555392628016</v>
      </c>
      <c r="K227" s="51">
        <v>0.96413162865118984</v>
      </c>
      <c r="L227" s="51">
        <v>1.7009791566048422</v>
      </c>
      <c r="M227" s="52">
        <v>26.944444444444454</v>
      </c>
    </row>
    <row r="228" spans="1:13" s="40" customFormat="1" x14ac:dyDescent="0.15">
      <c r="A228" s="138" t="s">
        <v>56</v>
      </c>
      <c r="B228" s="41">
        <v>65</v>
      </c>
      <c r="C228" s="42">
        <v>17.165160714911405</v>
      </c>
      <c r="D228" s="43">
        <v>16.331970382403675</v>
      </c>
      <c r="E228" s="43">
        <v>17.998351047419135</v>
      </c>
      <c r="F228" s="42">
        <v>16.090296350054562</v>
      </c>
      <c r="G228" s="43">
        <v>15.298322444808848</v>
      </c>
      <c r="H228" s="43">
        <v>16.882270255300277</v>
      </c>
      <c r="I228" s="44">
        <v>93.73810485838851</v>
      </c>
      <c r="J228" s="42">
        <v>1.0748643648568403</v>
      </c>
      <c r="K228" s="43">
        <v>0.78515523880826565</v>
      </c>
      <c r="L228" s="43">
        <v>1.364573490905415</v>
      </c>
      <c r="M228" s="44">
        <v>6.2618951416114843</v>
      </c>
    </row>
    <row r="229" spans="1:13" s="40" customFormat="1" x14ac:dyDescent="0.15">
      <c r="A229" s="140"/>
      <c r="B229" s="45">
        <v>70</v>
      </c>
      <c r="C229" s="46">
        <v>12.963413693173026</v>
      </c>
      <c r="D229" s="47">
        <v>12.196536582971806</v>
      </c>
      <c r="E229" s="47">
        <v>13.730290803374245</v>
      </c>
      <c r="F229" s="46">
        <v>11.937888434067865</v>
      </c>
      <c r="G229" s="47">
        <v>11.20937577378519</v>
      </c>
      <c r="H229" s="47">
        <v>12.66640109435054</v>
      </c>
      <c r="I229" s="48">
        <v>92.089080211601697</v>
      </c>
      <c r="J229" s="46">
        <v>1.0255252591051565</v>
      </c>
      <c r="K229" s="47">
        <v>0.73448895476909337</v>
      </c>
      <c r="L229" s="47">
        <v>1.3165615634412196</v>
      </c>
      <c r="M229" s="48">
        <v>7.9109197883982745</v>
      </c>
    </row>
    <row r="230" spans="1:13" s="40" customFormat="1" x14ac:dyDescent="0.15">
      <c r="A230" s="140"/>
      <c r="B230" s="45">
        <v>75</v>
      </c>
      <c r="C230" s="46">
        <v>9.580123334309345</v>
      </c>
      <c r="D230" s="47">
        <v>8.9202966168557793</v>
      </c>
      <c r="E230" s="47">
        <v>10.239950051762911</v>
      </c>
      <c r="F230" s="46">
        <v>8.5904393224197761</v>
      </c>
      <c r="G230" s="47">
        <v>7.9565534885969385</v>
      </c>
      <c r="H230" s="47">
        <v>9.2243251562426138</v>
      </c>
      <c r="I230" s="48">
        <v>89.669402184570956</v>
      </c>
      <c r="J230" s="46">
        <v>0.98968401188957023</v>
      </c>
      <c r="K230" s="47">
        <v>0.6845050580219485</v>
      </c>
      <c r="L230" s="47">
        <v>1.294862965757192</v>
      </c>
      <c r="M230" s="48">
        <v>10.330597815429053</v>
      </c>
    </row>
    <row r="231" spans="1:13" s="40" customFormat="1" x14ac:dyDescent="0.15">
      <c r="A231" s="140"/>
      <c r="B231" s="45">
        <v>80</v>
      </c>
      <c r="C231" s="46">
        <v>6.8598241060113239</v>
      </c>
      <c r="D231" s="47">
        <v>6.3327706772523014</v>
      </c>
      <c r="E231" s="47">
        <v>7.3868775347703464</v>
      </c>
      <c r="F231" s="46">
        <v>5.7815070973893539</v>
      </c>
      <c r="G231" s="47">
        <v>5.2253686430581832</v>
      </c>
      <c r="H231" s="47">
        <v>6.3376455517205246</v>
      </c>
      <c r="I231" s="48">
        <v>84.280690117447307</v>
      </c>
      <c r="J231" s="46">
        <v>1.0783170086219698</v>
      </c>
      <c r="K231" s="47">
        <v>0.71763152664183116</v>
      </c>
      <c r="L231" s="47">
        <v>1.4390024906021084</v>
      </c>
      <c r="M231" s="48">
        <v>15.71930988255269</v>
      </c>
    </row>
    <row r="232" spans="1:13" s="40" customFormat="1" x14ac:dyDescent="0.15">
      <c r="A232" s="139"/>
      <c r="B232" s="49">
        <v>85</v>
      </c>
      <c r="C232" s="50">
        <v>4.6983789630844912</v>
      </c>
      <c r="D232" s="51">
        <v>3.7355047635209986</v>
      </c>
      <c r="E232" s="51">
        <v>5.6612531626479834</v>
      </c>
      <c r="F232" s="50">
        <v>3.7341593997649123</v>
      </c>
      <c r="G232" s="51">
        <v>2.8441688814317203</v>
      </c>
      <c r="H232" s="51">
        <v>4.6241499180981043</v>
      </c>
      <c r="I232" s="52">
        <v>79.477611940298502</v>
      </c>
      <c r="J232" s="50">
        <v>0.96421956331957837</v>
      </c>
      <c r="K232" s="51">
        <v>0.46874657028882777</v>
      </c>
      <c r="L232" s="51">
        <v>1.4596925563503289</v>
      </c>
      <c r="M232" s="52">
        <v>20.522388059701491</v>
      </c>
    </row>
    <row r="233" spans="1:13" s="40" customFormat="1" x14ac:dyDescent="0.15">
      <c r="A233" s="138" t="s">
        <v>57</v>
      </c>
      <c r="B233" s="41">
        <v>65</v>
      </c>
      <c r="C233" s="42">
        <v>18.197407106454953</v>
      </c>
      <c r="D233" s="43">
        <v>17.651504899473199</v>
      </c>
      <c r="E233" s="43">
        <v>18.743309313436708</v>
      </c>
      <c r="F233" s="42">
        <v>16.667828075366668</v>
      </c>
      <c r="G233" s="43">
        <v>16.160252506866353</v>
      </c>
      <c r="H233" s="43">
        <v>17.175403643866982</v>
      </c>
      <c r="I233" s="44">
        <v>91.594522108890359</v>
      </c>
      <c r="J233" s="42">
        <v>1.5295790310882866</v>
      </c>
      <c r="K233" s="43">
        <v>1.3242204483691919</v>
      </c>
      <c r="L233" s="43">
        <v>1.7349376138073813</v>
      </c>
      <c r="M233" s="44">
        <v>8.4054778911096459</v>
      </c>
    </row>
    <row r="234" spans="1:13" s="40" customFormat="1" x14ac:dyDescent="0.15">
      <c r="A234" s="140"/>
      <c r="B234" s="45">
        <v>70</v>
      </c>
      <c r="C234" s="46">
        <v>14.71685571410865</v>
      </c>
      <c r="D234" s="47">
        <v>14.231265054225766</v>
      </c>
      <c r="E234" s="47">
        <v>15.202446373991535</v>
      </c>
      <c r="F234" s="46">
        <v>13.134718133525826</v>
      </c>
      <c r="G234" s="47">
        <v>12.679396638458263</v>
      </c>
      <c r="H234" s="47">
        <v>13.59003962859339</v>
      </c>
      <c r="I234" s="48">
        <v>89.249486362320781</v>
      </c>
      <c r="J234" s="46">
        <v>1.5821375805828217</v>
      </c>
      <c r="K234" s="47">
        <v>1.3641484574572988</v>
      </c>
      <c r="L234" s="47">
        <v>1.8001267037083446</v>
      </c>
      <c r="M234" s="48">
        <v>10.750513637679205</v>
      </c>
    </row>
    <row r="235" spans="1:13" s="40" customFormat="1" x14ac:dyDescent="0.15">
      <c r="A235" s="140"/>
      <c r="B235" s="45">
        <v>75</v>
      </c>
      <c r="C235" s="46">
        <v>11.443977187326889</v>
      </c>
      <c r="D235" s="47">
        <v>11.018444045344939</v>
      </c>
      <c r="E235" s="47">
        <v>11.869510329308838</v>
      </c>
      <c r="F235" s="46">
        <v>9.8111641286178113</v>
      </c>
      <c r="G235" s="47">
        <v>9.4001125797190515</v>
      </c>
      <c r="H235" s="47">
        <v>10.222215677516571</v>
      </c>
      <c r="I235" s="48">
        <v>85.732118895542172</v>
      </c>
      <c r="J235" s="46">
        <v>1.6328130587090781</v>
      </c>
      <c r="K235" s="47">
        <v>1.3968654542926269</v>
      </c>
      <c r="L235" s="47">
        <v>1.8687606631255294</v>
      </c>
      <c r="M235" s="48">
        <v>14.267881104457834</v>
      </c>
    </row>
    <row r="236" spans="1:13" s="40" customFormat="1" x14ac:dyDescent="0.15">
      <c r="A236" s="140"/>
      <c r="B236" s="45">
        <v>80</v>
      </c>
      <c r="C236" s="46">
        <v>8.614121977225798</v>
      </c>
      <c r="D236" s="47">
        <v>8.2562375021502383</v>
      </c>
      <c r="E236" s="47">
        <v>8.9720064523013576</v>
      </c>
      <c r="F236" s="46">
        <v>7.0257886955806903</v>
      </c>
      <c r="G236" s="47">
        <v>6.6498957850167297</v>
      </c>
      <c r="H236" s="47">
        <v>7.4016816061446509</v>
      </c>
      <c r="I236" s="48">
        <v>81.561286387116667</v>
      </c>
      <c r="J236" s="46">
        <v>1.5883332816451077</v>
      </c>
      <c r="K236" s="47">
        <v>1.3257946040500577</v>
      </c>
      <c r="L236" s="47">
        <v>1.8508719592401577</v>
      </c>
      <c r="M236" s="48">
        <v>18.43871361288333</v>
      </c>
    </row>
    <row r="237" spans="1:13" s="40" customFormat="1" x14ac:dyDescent="0.15">
      <c r="A237" s="139"/>
      <c r="B237" s="49">
        <v>85</v>
      </c>
      <c r="C237" s="50">
        <v>6.5204775744934684</v>
      </c>
      <c r="D237" s="51">
        <v>5.684775454201799</v>
      </c>
      <c r="E237" s="51">
        <v>7.3561796947851379</v>
      </c>
      <c r="F237" s="50">
        <v>4.8347227066850031</v>
      </c>
      <c r="G237" s="51">
        <v>4.1341371999107599</v>
      </c>
      <c r="H237" s="51">
        <v>5.5353082134592464</v>
      </c>
      <c r="I237" s="52">
        <v>74.14675767918088</v>
      </c>
      <c r="J237" s="50">
        <v>1.6857548678084653</v>
      </c>
      <c r="K237" s="51">
        <v>1.2939142234676173</v>
      </c>
      <c r="L237" s="51">
        <v>2.0775955121493133</v>
      </c>
      <c r="M237" s="52">
        <v>25.85324232081912</v>
      </c>
    </row>
    <row r="238" spans="1:13" s="40" customFormat="1" x14ac:dyDescent="0.15">
      <c r="A238" s="138" t="s">
        <v>58</v>
      </c>
      <c r="B238" s="41">
        <v>65</v>
      </c>
      <c r="C238" s="42">
        <v>18.308242100805039</v>
      </c>
      <c r="D238" s="43">
        <v>17.521619091092436</v>
      </c>
      <c r="E238" s="43">
        <v>19.094865110517642</v>
      </c>
      <c r="F238" s="42">
        <v>17.1473410503026</v>
      </c>
      <c r="G238" s="43">
        <v>16.402511038323699</v>
      </c>
      <c r="H238" s="43">
        <v>17.892171062281502</v>
      </c>
      <c r="I238" s="44">
        <v>93.659134262533101</v>
      </c>
      <c r="J238" s="42">
        <v>1.1609010505024386</v>
      </c>
      <c r="K238" s="43">
        <v>0.90498319669746552</v>
      </c>
      <c r="L238" s="43">
        <v>1.4168189043074118</v>
      </c>
      <c r="M238" s="44">
        <v>6.3408657374669097</v>
      </c>
    </row>
    <row r="239" spans="1:13" s="40" customFormat="1" x14ac:dyDescent="0.15">
      <c r="A239" s="140"/>
      <c r="B239" s="45">
        <v>70</v>
      </c>
      <c r="C239" s="46">
        <v>14.582406113834562</v>
      </c>
      <c r="D239" s="47">
        <v>13.866374187502604</v>
      </c>
      <c r="E239" s="47">
        <v>15.29843804016652</v>
      </c>
      <c r="F239" s="46">
        <v>13.398215672860728</v>
      </c>
      <c r="G239" s="47">
        <v>12.717222227681749</v>
      </c>
      <c r="H239" s="47">
        <v>14.079209118039707</v>
      </c>
      <c r="I239" s="48">
        <v>91.879320657169373</v>
      </c>
      <c r="J239" s="46">
        <v>1.184190440973832</v>
      </c>
      <c r="K239" s="47">
        <v>0.9154769520868602</v>
      </c>
      <c r="L239" s="47">
        <v>1.4529039298608037</v>
      </c>
      <c r="M239" s="48">
        <v>8.1206793428306145</v>
      </c>
    </row>
    <row r="240" spans="1:13" s="40" customFormat="1" x14ac:dyDescent="0.15">
      <c r="A240" s="140"/>
      <c r="B240" s="45">
        <v>75</v>
      </c>
      <c r="C240" s="46">
        <v>11.556719992921295</v>
      </c>
      <c r="D240" s="47">
        <v>10.967076838883528</v>
      </c>
      <c r="E240" s="47">
        <v>12.146363146959061</v>
      </c>
      <c r="F240" s="46">
        <v>10.307603736813581</v>
      </c>
      <c r="G240" s="47">
        <v>9.7284946098792791</v>
      </c>
      <c r="H240" s="47">
        <v>10.886712863747883</v>
      </c>
      <c r="I240" s="48">
        <v>89.19142925611402</v>
      </c>
      <c r="J240" s="46">
        <v>1.2491162561077114</v>
      </c>
      <c r="K240" s="47">
        <v>0.9546754050348738</v>
      </c>
      <c r="L240" s="47">
        <v>1.5435571071805489</v>
      </c>
      <c r="M240" s="48">
        <v>10.808570743885966</v>
      </c>
    </row>
    <row r="241" spans="1:14" s="40" customFormat="1" x14ac:dyDescent="0.15">
      <c r="A241" s="140"/>
      <c r="B241" s="45">
        <v>80</v>
      </c>
      <c r="C241" s="46">
        <v>8.2044095235365759</v>
      </c>
      <c r="D241" s="47">
        <v>7.7133814670684888</v>
      </c>
      <c r="E241" s="47">
        <v>8.695437580004663</v>
      </c>
      <c r="F241" s="46">
        <v>7.0665144535406874</v>
      </c>
      <c r="G241" s="47">
        <v>6.559270473251325</v>
      </c>
      <c r="H241" s="47">
        <v>7.5737584338300499</v>
      </c>
      <c r="I241" s="48">
        <v>86.130689030922596</v>
      </c>
      <c r="J241" s="46">
        <v>1.1378950699958879</v>
      </c>
      <c r="K241" s="47">
        <v>0.8295784664158371</v>
      </c>
      <c r="L241" s="47">
        <v>1.4462116735759385</v>
      </c>
      <c r="M241" s="48">
        <v>13.869310969077384</v>
      </c>
    </row>
    <row r="242" spans="1:14" s="40" customFormat="1" x14ac:dyDescent="0.15">
      <c r="A242" s="139"/>
      <c r="B242" s="49">
        <v>85</v>
      </c>
      <c r="C242" s="50">
        <v>5.8115084241487871</v>
      </c>
      <c r="D242" s="51">
        <v>4.8277699816734172</v>
      </c>
      <c r="E242" s="51">
        <v>6.795246866624157</v>
      </c>
      <c r="F242" s="50">
        <v>4.6694946628718013</v>
      </c>
      <c r="G242" s="51">
        <v>3.7958875722029752</v>
      </c>
      <c r="H242" s="51">
        <v>5.5431017535406273</v>
      </c>
      <c r="I242" s="52">
        <v>80.349099099099092</v>
      </c>
      <c r="J242" s="50">
        <v>1.1420137612769856</v>
      </c>
      <c r="K242" s="51">
        <v>0.72274320130085168</v>
      </c>
      <c r="L242" s="51">
        <v>1.5612843212531196</v>
      </c>
      <c r="M242" s="52">
        <v>19.650900900900897</v>
      </c>
    </row>
    <row r="243" spans="1:14" s="40" customFormat="1" x14ac:dyDescent="0.15">
      <c r="A243" s="138" t="s">
        <v>59</v>
      </c>
      <c r="B243" s="41">
        <v>65</v>
      </c>
      <c r="C243" s="42">
        <v>18.455465311018731</v>
      </c>
      <c r="D243" s="43">
        <v>17.537272151293717</v>
      </c>
      <c r="E243" s="43">
        <v>19.373658470743745</v>
      </c>
      <c r="F243" s="42">
        <v>17.045249938234328</v>
      </c>
      <c r="G243" s="43">
        <v>16.181577811400953</v>
      </c>
      <c r="H243" s="43">
        <v>17.908922065067703</v>
      </c>
      <c r="I243" s="44">
        <v>92.358819737032363</v>
      </c>
      <c r="J243" s="42">
        <v>1.4102153727844029</v>
      </c>
      <c r="K243" s="43">
        <v>1.0636835403114677</v>
      </c>
      <c r="L243" s="43">
        <v>1.7567472052573381</v>
      </c>
      <c r="M243" s="44">
        <v>7.6411802629676409</v>
      </c>
    </row>
    <row r="244" spans="1:14" s="40" customFormat="1" x14ac:dyDescent="0.15">
      <c r="A244" s="140"/>
      <c r="B244" s="45">
        <v>70</v>
      </c>
      <c r="C244" s="46">
        <v>14.807030664292167</v>
      </c>
      <c r="D244" s="47">
        <v>13.98491868786139</v>
      </c>
      <c r="E244" s="47">
        <v>15.629142640722945</v>
      </c>
      <c r="F244" s="46">
        <v>13.32281336581344</v>
      </c>
      <c r="G244" s="47">
        <v>12.540812487337114</v>
      </c>
      <c r="H244" s="47">
        <v>14.104814244289766</v>
      </c>
      <c r="I244" s="48">
        <v>89.976266463349845</v>
      </c>
      <c r="J244" s="46">
        <v>1.484217298478725</v>
      </c>
      <c r="K244" s="47">
        <v>1.1154957190884156</v>
      </c>
      <c r="L244" s="47">
        <v>1.8529388778690343</v>
      </c>
      <c r="M244" s="48">
        <v>10.023733536650147</v>
      </c>
    </row>
    <row r="245" spans="1:14" s="40" customFormat="1" x14ac:dyDescent="0.15">
      <c r="A245" s="140"/>
      <c r="B245" s="45">
        <v>75</v>
      </c>
      <c r="C245" s="46">
        <v>11.216147604042309</v>
      </c>
      <c r="D245" s="47">
        <v>10.51811635185253</v>
      </c>
      <c r="E245" s="47">
        <v>11.914178856232088</v>
      </c>
      <c r="F245" s="46">
        <v>9.8080973051141402</v>
      </c>
      <c r="G245" s="47">
        <v>9.1298315824592358</v>
      </c>
      <c r="H245" s="47">
        <v>10.486363027769045</v>
      </c>
      <c r="I245" s="48">
        <v>87.446221745328074</v>
      </c>
      <c r="J245" s="46">
        <v>1.4080502989281687</v>
      </c>
      <c r="K245" s="47">
        <v>1.0300961348566611</v>
      </c>
      <c r="L245" s="47">
        <v>1.7860044629996763</v>
      </c>
      <c r="M245" s="48">
        <v>12.553778254671919</v>
      </c>
    </row>
    <row r="246" spans="1:14" s="40" customFormat="1" x14ac:dyDescent="0.15">
      <c r="A246" s="140"/>
      <c r="B246" s="45">
        <v>80</v>
      </c>
      <c r="C246" s="46">
        <v>8.4022511544793765</v>
      </c>
      <c r="D246" s="47">
        <v>7.885680970342051</v>
      </c>
      <c r="E246" s="47">
        <v>8.9188213386167021</v>
      </c>
      <c r="F246" s="46">
        <v>6.8060700434503465</v>
      </c>
      <c r="G246" s="47">
        <v>6.2146028196685261</v>
      </c>
      <c r="H246" s="47">
        <v>7.3975372672321669</v>
      </c>
      <c r="I246" s="48">
        <v>81.002935026786488</v>
      </c>
      <c r="J246" s="46">
        <v>1.5961811110290285</v>
      </c>
      <c r="K246" s="47">
        <v>1.1539732070201472</v>
      </c>
      <c r="L246" s="47">
        <v>2.03838901503791</v>
      </c>
      <c r="M246" s="48">
        <v>18.997064973213497</v>
      </c>
    </row>
    <row r="247" spans="1:14" s="40" customFormat="1" x14ac:dyDescent="0.15">
      <c r="A247" s="139"/>
      <c r="B247" s="49">
        <v>85</v>
      </c>
      <c r="C247" s="50">
        <v>5.3519996044301248</v>
      </c>
      <c r="D247" s="51">
        <v>4.2809459436087236</v>
      </c>
      <c r="E247" s="51">
        <v>6.423053265251526</v>
      </c>
      <c r="F247" s="50">
        <v>4.0581095901722914</v>
      </c>
      <c r="G247" s="51">
        <v>3.1193884717270093</v>
      </c>
      <c r="H247" s="51">
        <v>4.9968307086175736</v>
      </c>
      <c r="I247" s="52">
        <v>75.824175824175811</v>
      </c>
      <c r="J247" s="50">
        <v>1.2938900142578322</v>
      </c>
      <c r="K247" s="51">
        <v>0.7565724153298844</v>
      </c>
      <c r="L247" s="51">
        <v>1.83120761318578</v>
      </c>
      <c r="M247" s="52">
        <v>24.175824175824172</v>
      </c>
    </row>
    <row r="248" spans="1:14" s="40" customFormat="1" x14ac:dyDescent="0.15">
      <c r="A248" s="138" t="s">
        <v>60</v>
      </c>
      <c r="B248" s="41">
        <v>65</v>
      </c>
      <c r="C248" s="42">
        <v>18.252824960191028</v>
      </c>
      <c r="D248" s="43">
        <v>17.568473148788875</v>
      </c>
      <c r="E248" s="43">
        <v>18.93717677159318</v>
      </c>
      <c r="F248" s="42">
        <v>16.942451700739888</v>
      </c>
      <c r="G248" s="43">
        <v>16.30101958554004</v>
      </c>
      <c r="H248" s="43">
        <v>17.583883815939735</v>
      </c>
      <c r="I248" s="44">
        <v>92.820983807662472</v>
      </c>
      <c r="J248" s="42">
        <v>1.3103732594511397</v>
      </c>
      <c r="K248" s="43">
        <v>1.0475448427909109</v>
      </c>
      <c r="L248" s="43">
        <v>1.5732016761113685</v>
      </c>
      <c r="M248" s="44">
        <v>7.1790161923375271</v>
      </c>
    </row>
    <row r="249" spans="1:14" s="40" customFormat="1" x14ac:dyDescent="0.15">
      <c r="A249" s="140"/>
      <c r="B249" s="45">
        <v>70</v>
      </c>
      <c r="C249" s="46">
        <v>14.385351196871616</v>
      </c>
      <c r="D249" s="47">
        <v>13.766258107421478</v>
      </c>
      <c r="E249" s="47">
        <v>15.004444286321753</v>
      </c>
      <c r="F249" s="46">
        <v>13.05784342005242</v>
      </c>
      <c r="G249" s="47">
        <v>12.475583750915579</v>
      </c>
      <c r="H249" s="47">
        <v>13.64010308918926</v>
      </c>
      <c r="I249" s="48">
        <v>90.771808358019854</v>
      </c>
      <c r="J249" s="46">
        <v>1.327507776819197</v>
      </c>
      <c r="K249" s="47">
        <v>1.0529713547521229</v>
      </c>
      <c r="L249" s="47">
        <v>1.602044198886271</v>
      </c>
      <c r="M249" s="48">
        <v>9.2281916419801426</v>
      </c>
    </row>
    <row r="250" spans="1:14" s="40" customFormat="1" x14ac:dyDescent="0.15">
      <c r="A250" s="140"/>
      <c r="B250" s="45">
        <v>75</v>
      </c>
      <c r="C250" s="46">
        <v>10.679877648937575</v>
      </c>
      <c r="D250" s="47">
        <v>10.126310553336724</v>
      </c>
      <c r="E250" s="47">
        <v>11.233444744538426</v>
      </c>
      <c r="F250" s="46">
        <v>9.3059619218393852</v>
      </c>
      <c r="G250" s="47">
        <v>8.7756348019674455</v>
      </c>
      <c r="H250" s="47">
        <v>9.8362890417113249</v>
      </c>
      <c r="I250" s="48">
        <v>87.135473155585586</v>
      </c>
      <c r="J250" s="46">
        <v>1.3739157270981914</v>
      </c>
      <c r="K250" s="47">
        <v>1.0805182306892502</v>
      </c>
      <c r="L250" s="47">
        <v>1.6673132235071326</v>
      </c>
      <c r="M250" s="48">
        <v>12.864526844414433</v>
      </c>
    </row>
    <row r="251" spans="1:14" s="40" customFormat="1" x14ac:dyDescent="0.15">
      <c r="A251" s="140"/>
      <c r="B251" s="45">
        <v>80</v>
      </c>
      <c r="C251" s="46">
        <v>7.8588059722294323</v>
      </c>
      <c r="D251" s="47">
        <v>7.4272596188605489</v>
      </c>
      <c r="E251" s="47">
        <v>8.2903523255983167</v>
      </c>
      <c r="F251" s="46">
        <v>6.3954561731629873</v>
      </c>
      <c r="G251" s="47">
        <v>5.9316819681226312</v>
      </c>
      <c r="H251" s="47">
        <v>6.8592303782033435</v>
      </c>
      <c r="I251" s="48">
        <v>81.379489400330456</v>
      </c>
      <c r="J251" s="46">
        <v>1.4633497990664446</v>
      </c>
      <c r="K251" s="47">
        <v>1.1271675053873336</v>
      </c>
      <c r="L251" s="47">
        <v>1.7995320927455556</v>
      </c>
      <c r="M251" s="48">
        <v>18.620510599669544</v>
      </c>
    </row>
    <row r="252" spans="1:14" s="40" customFormat="1" x14ac:dyDescent="0.15">
      <c r="A252" s="139"/>
      <c r="B252" s="49">
        <v>85</v>
      </c>
      <c r="C252" s="50">
        <v>5.2468622914807224</v>
      </c>
      <c r="D252" s="51">
        <v>4.3764985870067239</v>
      </c>
      <c r="E252" s="51">
        <v>6.1172259959547208</v>
      </c>
      <c r="F252" s="50">
        <v>3.7679672828525779</v>
      </c>
      <c r="G252" s="51">
        <v>3.0276427221147131</v>
      </c>
      <c r="H252" s="51">
        <v>4.5082918435904427</v>
      </c>
      <c r="I252" s="52">
        <v>71.813725490196077</v>
      </c>
      <c r="J252" s="50">
        <v>1.4788950086281447</v>
      </c>
      <c r="K252" s="51">
        <v>1.0124315839464304</v>
      </c>
      <c r="L252" s="51">
        <v>1.945358433309859</v>
      </c>
      <c r="M252" s="52">
        <v>28.186274509803923</v>
      </c>
    </row>
    <row r="253" spans="1:14" s="40" customFormat="1" x14ac:dyDescent="0.15">
      <c r="A253" s="138" t="s">
        <v>61</v>
      </c>
      <c r="B253" s="45">
        <v>65</v>
      </c>
      <c r="C253" s="46">
        <v>18.333915924091414</v>
      </c>
      <c r="D253" s="47">
        <v>17.633181390164477</v>
      </c>
      <c r="E253" s="47">
        <v>19.034650458018351</v>
      </c>
      <c r="F253" s="46">
        <v>17.331988953149501</v>
      </c>
      <c r="G253" s="47">
        <v>16.657512431728382</v>
      </c>
      <c r="H253" s="47">
        <v>18.006465474570621</v>
      </c>
      <c r="I253" s="48">
        <v>94.535117456138522</v>
      </c>
      <c r="J253" s="46">
        <v>1.001926970941911</v>
      </c>
      <c r="K253" s="47">
        <v>0.76983340399192346</v>
      </c>
      <c r="L253" s="47">
        <v>1.2340205378918985</v>
      </c>
      <c r="M253" s="48">
        <v>5.4648825438614752</v>
      </c>
      <c r="N253" s="54"/>
    </row>
    <row r="254" spans="1:14" s="40" customFormat="1" x14ac:dyDescent="0.15">
      <c r="A254" s="140"/>
      <c r="B254" s="45">
        <v>70</v>
      </c>
      <c r="C254" s="46">
        <v>14.539963292161618</v>
      </c>
      <c r="D254" s="47">
        <v>13.905761560176837</v>
      </c>
      <c r="E254" s="47">
        <v>15.174165024146399</v>
      </c>
      <c r="F254" s="46">
        <v>13.52546774961108</v>
      </c>
      <c r="G254" s="47">
        <v>12.910794139670958</v>
      </c>
      <c r="H254" s="47">
        <v>14.140141359551201</v>
      </c>
      <c r="I254" s="48">
        <v>93.022709052522544</v>
      </c>
      <c r="J254" s="46">
        <v>1.0144955425505386</v>
      </c>
      <c r="K254" s="47">
        <v>0.77096664320760677</v>
      </c>
      <c r="L254" s="47">
        <v>1.2580244418934705</v>
      </c>
      <c r="M254" s="48">
        <v>6.9772909474774627</v>
      </c>
      <c r="N254" s="54"/>
    </row>
    <row r="255" spans="1:14" s="40" customFormat="1" x14ac:dyDescent="0.15">
      <c r="A255" s="140"/>
      <c r="B255" s="45">
        <v>75</v>
      </c>
      <c r="C255" s="46">
        <v>11.283339408144032</v>
      </c>
      <c r="D255" s="47">
        <v>10.737255664517507</v>
      </c>
      <c r="E255" s="47">
        <v>11.829423151770557</v>
      </c>
      <c r="F255" s="46">
        <v>10.249816184676655</v>
      </c>
      <c r="G255" s="47">
        <v>9.706186289332976</v>
      </c>
      <c r="H255" s="47">
        <v>10.793446080020335</v>
      </c>
      <c r="I255" s="48">
        <v>90.840271784065934</v>
      </c>
      <c r="J255" s="46">
        <v>1.0335232234673764</v>
      </c>
      <c r="K255" s="47">
        <v>0.76810046750472361</v>
      </c>
      <c r="L255" s="47">
        <v>1.2989459794300291</v>
      </c>
      <c r="M255" s="48">
        <v>9.1597282159340629</v>
      </c>
      <c r="N255" s="54"/>
    </row>
    <row r="256" spans="1:14" s="40" customFormat="1" x14ac:dyDescent="0.15">
      <c r="A256" s="140"/>
      <c r="B256" s="45">
        <v>80</v>
      </c>
      <c r="C256" s="46">
        <v>7.8847911174612868</v>
      </c>
      <c r="D256" s="47">
        <v>7.4300359048113194</v>
      </c>
      <c r="E256" s="47">
        <v>8.3395463301112542</v>
      </c>
      <c r="F256" s="46">
        <v>6.9913599640005817</v>
      </c>
      <c r="G256" s="47">
        <v>6.5174310362939663</v>
      </c>
      <c r="H256" s="47">
        <v>7.4652888917071971</v>
      </c>
      <c r="I256" s="48">
        <v>88.668930601317328</v>
      </c>
      <c r="J256" s="46">
        <v>0.89343115346070501</v>
      </c>
      <c r="K256" s="47">
        <v>0.61484172895669986</v>
      </c>
      <c r="L256" s="47">
        <v>1.1720205779647102</v>
      </c>
      <c r="M256" s="48">
        <v>11.331069398682668</v>
      </c>
      <c r="N256" s="54"/>
    </row>
    <row r="257" spans="1:14" s="40" customFormat="1" x14ac:dyDescent="0.15">
      <c r="A257" s="139"/>
      <c r="B257" s="45">
        <v>85</v>
      </c>
      <c r="C257" s="46">
        <v>5.5165177410908059</v>
      </c>
      <c r="D257" s="47">
        <v>4.6002170469969661</v>
      </c>
      <c r="E257" s="47">
        <v>6.4328184351846458</v>
      </c>
      <c r="F257" s="46">
        <v>4.4873166699917748</v>
      </c>
      <c r="G257" s="47">
        <v>3.6578908673021679</v>
      </c>
      <c r="H257" s="47">
        <v>5.3167424726813817</v>
      </c>
      <c r="I257" s="48">
        <v>81.343283582089555</v>
      </c>
      <c r="J257" s="46">
        <v>1.0292010710990309</v>
      </c>
      <c r="K257" s="47">
        <v>0.62717323621689558</v>
      </c>
      <c r="L257" s="47">
        <v>1.4312289059811663</v>
      </c>
      <c r="M257" s="48">
        <v>18.656716417910445</v>
      </c>
      <c r="N257" s="54"/>
    </row>
    <row r="258" spans="1:14" s="40" customFormat="1" x14ac:dyDescent="0.15">
      <c r="A258" s="138" t="s">
        <v>62</v>
      </c>
      <c r="B258" s="41">
        <v>65</v>
      </c>
      <c r="C258" s="42">
        <v>17.723076180777078</v>
      </c>
      <c r="D258" s="43">
        <v>16.87594122173158</v>
      </c>
      <c r="E258" s="43">
        <v>18.570211139822575</v>
      </c>
      <c r="F258" s="42">
        <v>16.621521403787661</v>
      </c>
      <c r="G258" s="43">
        <v>15.814355923625003</v>
      </c>
      <c r="H258" s="43">
        <v>17.42868688395032</v>
      </c>
      <c r="I258" s="44">
        <v>93.784629904236411</v>
      </c>
      <c r="J258" s="42">
        <v>1.1015547769894123</v>
      </c>
      <c r="K258" s="43">
        <v>0.81083760829090479</v>
      </c>
      <c r="L258" s="43">
        <v>1.3922719456879198</v>
      </c>
      <c r="M258" s="44">
        <v>6.2153700957635563</v>
      </c>
    </row>
    <row r="259" spans="1:14" s="40" customFormat="1" x14ac:dyDescent="0.15">
      <c r="A259" s="140"/>
      <c r="B259" s="45">
        <v>70</v>
      </c>
      <c r="C259" s="46">
        <v>13.689322454529824</v>
      </c>
      <c r="D259" s="47">
        <v>12.931726515252519</v>
      </c>
      <c r="E259" s="47">
        <v>14.446918393807129</v>
      </c>
      <c r="F259" s="46">
        <v>12.611305342931084</v>
      </c>
      <c r="G259" s="47">
        <v>11.887282661467832</v>
      </c>
      <c r="H259" s="47">
        <v>13.335328024394336</v>
      </c>
      <c r="I259" s="48">
        <v>92.125124415912779</v>
      </c>
      <c r="J259" s="46">
        <v>1.0780171115987389</v>
      </c>
      <c r="K259" s="47">
        <v>0.78221844111308925</v>
      </c>
      <c r="L259" s="47">
        <v>1.3738157820843886</v>
      </c>
      <c r="M259" s="48">
        <v>7.8748755840872233</v>
      </c>
    </row>
    <row r="260" spans="1:14" s="40" customFormat="1" x14ac:dyDescent="0.15">
      <c r="A260" s="140"/>
      <c r="B260" s="45">
        <v>75</v>
      </c>
      <c r="C260" s="46">
        <v>9.8760641965589251</v>
      </c>
      <c r="D260" s="47">
        <v>9.1877402612005188</v>
      </c>
      <c r="E260" s="47">
        <v>10.564388131917331</v>
      </c>
      <c r="F260" s="46">
        <v>8.7882052996481708</v>
      </c>
      <c r="G260" s="47">
        <v>8.1208266889910021</v>
      </c>
      <c r="H260" s="47">
        <v>9.4555839103053394</v>
      </c>
      <c r="I260" s="48">
        <v>88.984894435074736</v>
      </c>
      <c r="J260" s="46">
        <v>1.0878588969107554</v>
      </c>
      <c r="K260" s="47">
        <v>0.77618642596597076</v>
      </c>
      <c r="L260" s="47">
        <v>1.3995313678555401</v>
      </c>
      <c r="M260" s="48">
        <v>11.015105564925282</v>
      </c>
    </row>
    <row r="261" spans="1:14" s="40" customFormat="1" x14ac:dyDescent="0.15">
      <c r="A261" s="140"/>
      <c r="B261" s="45">
        <v>80</v>
      </c>
      <c r="C261" s="46">
        <v>7.3502282517590993</v>
      </c>
      <c r="D261" s="47">
        <v>6.8419233014763643</v>
      </c>
      <c r="E261" s="47">
        <v>7.8585332020418344</v>
      </c>
      <c r="F261" s="46">
        <v>6.3598413908241982</v>
      </c>
      <c r="G261" s="47">
        <v>5.8236211302565151</v>
      </c>
      <c r="H261" s="47">
        <v>6.8960616513918813</v>
      </c>
      <c r="I261" s="48">
        <v>86.525767268548762</v>
      </c>
      <c r="J261" s="46">
        <v>0.99038686093490147</v>
      </c>
      <c r="K261" s="47">
        <v>0.65749154649398212</v>
      </c>
      <c r="L261" s="47">
        <v>1.3232821753758208</v>
      </c>
      <c r="M261" s="48">
        <v>13.474232731451249</v>
      </c>
    </row>
    <row r="262" spans="1:14" s="40" customFormat="1" x14ac:dyDescent="0.15">
      <c r="A262" s="139"/>
      <c r="B262" s="49">
        <v>85</v>
      </c>
      <c r="C262" s="50">
        <v>4.5700141606597944</v>
      </c>
      <c r="D262" s="51">
        <v>3.7260801729526669</v>
      </c>
      <c r="E262" s="51">
        <v>5.4139481483669218</v>
      </c>
      <c r="F262" s="50">
        <v>3.6871705159868795</v>
      </c>
      <c r="G262" s="51">
        <v>2.9088835372839954</v>
      </c>
      <c r="H262" s="51">
        <v>4.4654574946897636</v>
      </c>
      <c r="I262" s="52">
        <v>80.681818181818173</v>
      </c>
      <c r="J262" s="50">
        <v>0.88284364467291476</v>
      </c>
      <c r="K262" s="51">
        <v>0.47213240480921709</v>
      </c>
      <c r="L262" s="51">
        <v>1.2935548845366125</v>
      </c>
      <c r="M262" s="52">
        <v>19.318181818181817</v>
      </c>
    </row>
    <row r="263" spans="1:14" s="40" customFormat="1" x14ac:dyDescent="0.15">
      <c r="A263" s="138" t="s">
        <v>63</v>
      </c>
      <c r="B263" s="41">
        <v>65</v>
      </c>
      <c r="C263" s="42">
        <v>18.138269676445177</v>
      </c>
      <c r="D263" s="43">
        <v>17.403702674175015</v>
      </c>
      <c r="E263" s="43">
        <v>18.872836678715338</v>
      </c>
      <c r="F263" s="42">
        <v>16.848634130148554</v>
      </c>
      <c r="G263" s="43">
        <v>16.159987227468136</v>
      </c>
      <c r="H263" s="43">
        <v>17.537281032828972</v>
      </c>
      <c r="I263" s="44">
        <v>92.889974791964988</v>
      </c>
      <c r="J263" s="42">
        <v>1.2896355462966222</v>
      </c>
      <c r="K263" s="43">
        <v>1.0303107209272158</v>
      </c>
      <c r="L263" s="43">
        <v>1.5489603716660287</v>
      </c>
      <c r="M263" s="44">
        <v>7.1100252080350108</v>
      </c>
    </row>
    <row r="264" spans="1:14" s="40" customFormat="1" x14ac:dyDescent="0.15">
      <c r="A264" s="140"/>
      <c r="B264" s="45">
        <v>70</v>
      </c>
      <c r="C264" s="46">
        <v>13.885323899718907</v>
      </c>
      <c r="D264" s="47">
        <v>13.219732117643364</v>
      </c>
      <c r="E264" s="47">
        <v>14.55091568179445</v>
      </c>
      <c r="F264" s="46">
        <v>12.630838685474648</v>
      </c>
      <c r="G264" s="47">
        <v>12.007602890697553</v>
      </c>
      <c r="H264" s="47">
        <v>13.254074480251743</v>
      </c>
      <c r="I264" s="48">
        <v>90.965387460139453</v>
      </c>
      <c r="J264" s="46">
        <v>1.2544852142442586</v>
      </c>
      <c r="K264" s="47">
        <v>0.99536326224886063</v>
      </c>
      <c r="L264" s="47">
        <v>1.5136071662396566</v>
      </c>
      <c r="M264" s="48">
        <v>9.0346125398605519</v>
      </c>
    </row>
    <row r="265" spans="1:14" s="40" customFormat="1" x14ac:dyDescent="0.15">
      <c r="A265" s="140"/>
      <c r="B265" s="45">
        <v>75</v>
      </c>
      <c r="C265" s="46">
        <v>10.265451698765668</v>
      </c>
      <c r="D265" s="47">
        <v>9.7023343395291803</v>
      </c>
      <c r="E265" s="47">
        <v>10.828569058002156</v>
      </c>
      <c r="F265" s="46">
        <v>9.0457631637122713</v>
      </c>
      <c r="G265" s="47">
        <v>8.513957756818149</v>
      </c>
      <c r="H265" s="47">
        <v>9.5775685706063935</v>
      </c>
      <c r="I265" s="48">
        <v>88.118510798701109</v>
      </c>
      <c r="J265" s="46">
        <v>1.2196885350533977</v>
      </c>
      <c r="K265" s="47">
        <v>0.9565012255325247</v>
      </c>
      <c r="L265" s="47">
        <v>1.4828758445742707</v>
      </c>
      <c r="M265" s="48">
        <v>11.881489201298903</v>
      </c>
    </row>
    <row r="266" spans="1:14" s="40" customFormat="1" x14ac:dyDescent="0.15">
      <c r="A266" s="140"/>
      <c r="B266" s="45">
        <v>80</v>
      </c>
      <c r="C266" s="46">
        <v>7.3213217730448559</v>
      </c>
      <c r="D266" s="47">
        <v>6.8805312675183998</v>
      </c>
      <c r="E266" s="47">
        <v>7.7621122785713119</v>
      </c>
      <c r="F266" s="46">
        <v>6.1392826439163866</v>
      </c>
      <c r="G266" s="47">
        <v>5.6995180074472929</v>
      </c>
      <c r="H266" s="47">
        <v>6.5790472803854803</v>
      </c>
      <c r="I266" s="48">
        <v>83.854839798457974</v>
      </c>
      <c r="J266" s="46">
        <v>1.1820391291284684</v>
      </c>
      <c r="K266" s="47">
        <v>0.90155626917825149</v>
      </c>
      <c r="L266" s="47">
        <v>1.4625219890786854</v>
      </c>
      <c r="M266" s="48">
        <v>16.145160201542016</v>
      </c>
    </row>
    <row r="267" spans="1:14" s="40" customFormat="1" x14ac:dyDescent="0.15">
      <c r="A267" s="139"/>
      <c r="B267" s="49">
        <v>85</v>
      </c>
      <c r="C267" s="50">
        <v>4.9700093829605425</v>
      </c>
      <c r="D267" s="51">
        <v>4.2469958251736326</v>
      </c>
      <c r="E267" s="51">
        <v>5.6930229407474524</v>
      </c>
      <c r="F267" s="50">
        <v>3.6545718890427894</v>
      </c>
      <c r="G267" s="51">
        <v>3.0230639320907207</v>
      </c>
      <c r="H267" s="51">
        <v>4.2860798459948581</v>
      </c>
      <c r="I267" s="52">
        <v>73.532494758909863</v>
      </c>
      <c r="J267" s="50">
        <v>1.3154374939177536</v>
      </c>
      <c r="K267" s="51">
        <v>0.9245785376859541</v>
      </c>
      <c r="L267" s="51">
        <v>1.706296450149553</v>
      </c>
      <c r="M267" s="52">
        <v>26.467505241090144</v>
      </c>
    </row>
    <row r="268" spans="1:14" s="40" customFormat="1" x14ac:dyDescent="0.15">
      <c r="A268" s="138" t="s">
        <v>64</v>
      </c>
      <c r="B268" s="41">
        <v>65</v>
      </c>
      <c r="C268" s="42">
        <v>19.407869582727944</v>
      </c>
      <c r="D268" s="43">
        <v>18.624279274602475</v>
      </c>
      <c r="E268" s="43">
        <v>20.191459890853412</v>
      </c>
      <c r="F268" s="42">
        <v>17.764066895247545</v>
      </c>
      <c r="G268" s="43">
        <v>17.028183766572088</v>
      </c>
      <c r="H268" s="43">
        <v>18.499950023923002</v>
      </c>
      <c r="I268" s="44">
        <v>91.53022602262692</v>
      </c>
      <c r="J268" s="42">
        <v>1.6438026874804044</v>
      </c>
      <c r="K268" s="43">
        <v>1.3476624146290519</v>
      </c>
      <c r="L268" s="43">
        <v>1.9399429603317568</v>
      </c>
      <c r="M268" s="44">
        <v>8.4697739773731193</v>
      </c>
    </row>
    <row r="269" spans="1:14" s="40" customFormat="1" x14ac:dyDescent="0.15">
      <c r="A269" s="140"/>
      <c r="B269" s="45">
        <v>70</v>
      </c>
      <c r="C269" s="46">
        <v>15.470717412041829</v>
      </c>
      <c r="D269" s="47">
        <v>14.781853819046027</v>
      </c>
      <c r="E269" s="47">
        <v>16.15958100503763</v>
      </c>
      <c r="F269" s="46">
        <v>13.827733935317594</v>
      </c>
      <c r="G269" s="47">
        <v>13.174587876794398</v>
      </c>
      <c r="H269" s="47">
        <v>14.480879993840791</v>
      </c>
      <c r="I269" s="48">
        <v>89.380043387998299</v>
      </c>
      <c r="J269" s="46">
        <v>1.6429834767242368</v>
      </c>
      <c r="K269" s="47">
        <v>1.340436398048187</v>
      </c>
      <c r="L269" s="47">
        <v>1.9455305554002866</v>
      </c>
      <c r="M269" s="48">
        <v>10.619956612001715</v>
      </c>
    </row>
    <row r="270" spans="1:14" s="40" customFormat="1" x14ac:dyDescent="0.15">
      <c r="A270" s="140"/>
      <c r="B270" s="45">
        <v>75</v>
      </c>
      <c r="C270" s="46">
        <v>11.972558029624333</v>
      </c>
      <c r="D270" s="47">
        <v>11.41055936678789</v>
      </c>
      <c r="E270" s="47">
        <v>12.534556692460775</v>
      </c>
      <c r="F270" s="46">
        <v>10.343675986505822</v>
      </c>
      <c r="G270" s="47">
        <v>9.7911704167675104</v>
      </c>
      <c r="H270" s="47">
        <v>10.896181556244134</v>
      </c>
      <c r="I270" s="48">
        <v>86.394870343596736</v>
      </c>
      <c r="J270" s="46">
        <v>1.6288820431185105</v>
      </c>
      <c r="K270" s="47">
        <v>1.3174110270822528</v>
      </c>
      <c r="L270" s="47">
        <v>1.9403530591547682</v>
      </c>
      <c r="M270" s="48">
        <v>13.605129656403264</v>
      </c>
    </row>
    <row r="271" spans="1:14" s="40" customFormat="1" x14ac:dyDescent="0.15">
      <c r="A271" s="140"/>
      <c r="B271" s="45">
        <v>80</v>
      </c>
      <c r="C271" s="46">
        <v>8.8885724750221762</v>
      </c>
      <c r="D271" s="47">
        <v>8.4586194784428468</v>
      </c>
      <c r="E271" s="47">
        <v>9.3185254716015056</v>
      </c>
      <c r="F271" s="46">
        <v>7.3855314015434619</v>
      </c>
      <c r="G271" s="47">
        <v>6.9168733706738541</v>
      </c>
      <c r="H271" s="47">
        <v>7.8541894324130697</v>
      </c>
      <c r="I271" s="48">
        <v>83.090185992155455</v>
      </c>
      <c r="J271" s="46">
        <v>1.5030410734787156</v>
      </c>
      <c r="K271" s="47">
        <v>1.1739883319756328</v>
      </c>
      <c r="L271" s="47">
        <v>1.8320938149817985</v>
      </c>
      <c r="M271" s="48">
        <v>16.909814007844556</v>
      </c>
    </row>
    <row r="272" spans="1:14" s="40" customFormat="1" x14ac:dyDescent="0.15">
      <c r="A272" s="139"/>
      <c r="B272" s="49">
        <v>85</v>
      </c>
      <c r="C272" s="50">
        <v>6.1125969112970306</v>
      </c>
      <c r="D272" s="51">
        <v>5.1730460983645887</v>
      </c>
      <c r="E272" s="51">
        <v>7.0521477242294726</v>
      </c>
      <c r="F272" s="50">
        <v>4.6498230515080357</v>
      </c>
      <c r="G272" s="51">
        <v>3.8432617338529438</v>
      </c>
      <c r="H272" s="51">
        <v>5.4563843691631275</v>
      </c>
      <c r="I272" s="52">
        <v>76.069518716577548</v>
      </c>
      <c r="J272" s="50">
        <v>1.4627738597889954</v>
      </c>
      <c r="K272" s="51">
        <v>1.026561963359363</v>
      </c>
      <c r="L272" s="51">
        <v>1.8989857562186279</v>
      </c>
      <c r="M272" s="52">
        <v>23.930481283422463</v>
      </c>
    </row>
    <row r="273" spans="1:13" s="40" customFormat="1" x14ac:dyDescent="0.15">
      <c r="A273" s="138" t="s">
        <v>65</v>
      </c>
      <c r="B273" s="41">
        <v>65</v>
      </c>
      <c r="C273" s="42">
        <v>18.89862681678817</v>
      </c>
      <c r="D273" s="43">
        <v>18.140028164329198</v>
      </c>
      <c r="E273" s="43">
        <v>19.657225469247141</v>
      </c>
      <c r="F273" s="42">
        <v>17.581780088631838</v>
      </c>
      <c r="G273" s="43">
        <v>16.869340550942123</v>
      </c>
      <c r="H273" s="43">
        <v>18.294219626321553</v>
      </c>
      <c r="I273" s="44">
        <v>93.032050736159619</v>
      </c>
      <c r="J273" s="42">
        <v>1.3168467281563312</v>
      </c>
      <c r="K273" s="43">
        <v>1.0381937133233485</v>
      </c>
      <c r="L273" s="43">
        <v>1.5954997429893139</v>
      </c>
      <c r="M273" s="44">
        <v>6.9679492638403753</v>
      </c>
    </row>
    <row r="274" spans="1:13" s="40" customFormat="1" x14ac:dyDescent="0.15">
      <c r="A274" s="140"/>
      <c r="B274" s="45">
        <v>70</v>
      </c>
      <c r="C274" s="46">
        <v>14.933158205148938</v>
      </c>
      <c r="D274" s="47">
        <v>14.260684764943193</v>
      </c>
      <c r="E274" s="47">
        <v>15.605631645354684</v>
      </c>
      <c r="F274" s="46">
        <v>13.561664279022736</v>
      </c>
      <c r="G274" s="47">
        <v>12.925739507027309</v>
      </c>
      <c r="H274" s="47">
        <v>14.197589051018163</v>
      </c>
      <c r="I274" s="48">
        <v>90.815781181148196</v>
      </c>
      <c r="J274" s="46">
        <v>1.371493926126204</v>
      </c>
      <c r="K274" s="47">
        <v>1.0799262211480458</v>
      </c>
      <c r="L274" s="47">
        <v>1.6630616311043622</v>
      </c>
      <c r="M274" s="48">
        <v>9.1842188188518232</v>
      </c>
    </row>
    <row r="275" spans="1:13" s="40" customFormat="1" x14ac:dyDescent="0.15">
      <c r="A275" s="140"/>
      <c r="B275" s="45">
        <v>75</v>
      </c>
      <c r="C275" s="46">
        <v>11.223887949659474</v>
      </c>
      <c r="D275" s="47">
        <v>10.637019828861675</v>
      </c>
      <c r="E275" s="47">
        <v>11.810756070457273</v>
      </c>
      <c r="F275" s="46">
        <v>9.8396323106143253</v>
      </c>
      <c r="G275" s="47">
        <v>9.2736894710961622</v>
      </c>
      <c r="H275" s="47">
        <v>10.405575150132488</v>
      </c>
      <c r="I275" s="48">
        <v>87.666879380356377</v>
      </c>
      <c r="J275" s="46">
        <v>1.3842556390451481</v>
      </c>
      <c r="K275" s="47">
        <v>1.0778871665648857</v>
      </c>
      <c r="L275" s="47">
        <v>1.6906241115254106</v>
      </c>
      <c r="M275" s="48">
        <v>12.333120619643619</v>
      </c>
    </row>
    <row r="276" spans="1:13" s="40" customFormat="1" x14ac:dyDescent="0.15">
      <c r="A276" s="140"/>
      <c r="B276" s="45">
        <v>80</v>
      </c>
      <c r="C276" s="46">
        <v>8.1234670710662371</v>
      </c>
      <c r="D276" s="47">
        <v>7.6694392599853254</v>
      </c>
      <c r="E276" s="47">
        <v>8.5774948821471479</v>
      </c>
      <c r="F276" s="46">
        <v>6.6505805154645765</v>
      </c>
      <c r="G276" s="47">
        <v>6.1620320196531679</v>
      </c>
      <c r="H276" s="47">
        <v>7.1391290112759851</v>
      </c>
      <c r="I276" s="48">
        <v>81.868744678639558</v>
      </c>
      <c r="J276" s="46">
        <v>1.4728865556016617</v>
      </c>
      <c r="K276" s="47">
        <v>1.1314197857997013</v>
      </c>
      <c r="L276" s="47">
        <v>1.8143533254036222</v>
      </c>
      <c r="M276" s="48">
        <v>18.131255321360459</v>
      </c>
    </row>
    <row r="277" spans="1:13" s="40" customFormat="1" x14ac:dyDescent="0.15">
      <c r="A277" s="139"/>
      <c r="B277" s="49">
        <v>85</v>
      </c>
      <c r="C277" s="50">
        <v>5.3908819708555233</v>
      </c>
      <c r="D277" s="51">
        <v>4.5345325229398998</v>
      </c>
      <c r="E277" s="51">
        <v>6.2472314187711468</v>
      </c>
      <c r="F277" s="50">
        <v>4.1195628666174864</v>
      </c>
      <c r="G277" s="51">
        <v>3.3678281863625763</v>
      </c>
      <c r="H277" s="51">
        <v>4.8712975468723965</v>
      </c>
      <c r="I277" s="52">
        <v>76.417233560090708</v>
      </c>
      <c r="J277" s="50">
        <v>1.2713191042380372</v>
      </c>
      <c r="K277" s="51">
        <v>0.84983159644005868</v>
      </c>
      <c r="L277" s="51">
        <v>1.6928066120360157</v>
      </c>
      <c r="M277" s="52">
        <v>23.582766439909296</v>
      </c>
    </row>
    <row r="278" spans="1:13" s="40" customFormat="1" x14ac:dyDescent="0.15">
      <c r="A278" s="138" t="s">
        <v>66</v>
      </c>
      <c r="B278" s="41">
        <v>65</v>
      </c>
      <c r="C278" s="42">
        <v>17.480050032153176</v>
      </c>
      <c r="D278" s="43">
        <v>16.736981962351365</v>
      </c>
      <c r="E278" s="43">
        <v>18.223118101954988</v>
      </c>
      <c r="F278" s="42">
        <v>15.860199313394492</v>
      </c>
      <c r="G278" s="43">
        <v>15.174756331328096</v>
      </c>
      <c r="H278" s="43">
        <v>16.54564229546089</v>
      </c>
      <c r="I278" s="44">
        <v>90.733145981967468</v>
      </c>
      <c r="J278" s="42">
        <v>1.6198507187586826</v>
      </c>
      <c r="K278" s="43">
        <v>1.3410000834509765</v>
      </c>
      <c r="L278" s="43">
        <v>1.8987013540663886</v>
      </c>
      <c r="M278" s="44">
        <v>9.266854018032527</v>
      </c>
    </row>
    <row r="279" spans="1:13" s="40" customFormat="1" x14ac:dyDescent="0.15">
      <c r="A279" s="140"/>
      <c r="B279" s="45">
        <v>70</v>
      </c>
      <c r="C279" s="46">
        <v>13.97774597059345</v>
      </c>
      <c r="D279" s="47">
        <v>13.335280146309072</v>
      </c>
      <c r="E279" s="47">
        <v>14.620211794877827</v>
      </c>
      <c r="F279" s="46">
        <v>12.324328191592707</v>
      </c>
      <c r="G279" s="47">
        <v>11.726310982715447</v>
      </c>
      <c r="H279" s="47">
        <v>12.922345400469968</v>
      </c>
      <c r="I279" s="48">
        <v>88.171070053217292</v>
      </c>
      <c r="J279" s="46">
        <v>1.6534177790007416</v>
      </c>
      <c r="K279" s="47">
        <v>1.3615944904482393</v>
      </c>
      <c r="L279" s="47">
        <v>1.9452410675532439</v>
      </c>
      <c r="M279" s="48">
        <v>11.828929946782706</v>
      </c>
    </row>
    <row r="280" spans="1:13" s="40" customFormat="1" x14ac:dyDescent="0.15">
      <c r="A280" s="140"/>
      <c r="B280" s="45">
        <v>75</v>
      </c>
      <c r="C280" s="46">
        <v>10.546349488285383</v>
      </c>
      <c r="D280" s="47">
        <v>9.9974592021538928</v>
      </c>
      <c r="E280" s="47">
        <v>11.095239774416873</v>
      </c>
      <c r="F280" s="46">
        <v>8.914373539774612</v>
      </c>
      <c r="G280" s="47">
        <v>8.3900803615350235</v>
      </c>
      <c r="H280" s="47">
        <v>9.4386667180142005</v>
      </c>
      <c r="I280" s="48">
        <v>84.525679237886735</v>
      </c>
      <c r="J280" s="46">
        <v>1.6319759485107708</v>
      </c>
      <c r="K280" s="47">
        <v>1.3282376612694358</v>
      </c>
      <c r="L280" s="47">
        <v>1.9357142357521058</v>
      </c>
      <c r="M280" s="48">
        <v>15.474320762113262</v>
      </c>
    </row>
    <row r="281" spans="1:13" s="40" customFormat="1" x14ac:dyDescent="0.15">
      <c r="A281" s="140"/>
      <c r="B281" s="45">
        <v>80</v>
      </c>
      <c r="C281" s="46">
        <v>7.6885659622241977</v>
      </c>
      <c r="D281" s="47">
        <v>7.2746100280498842</v>
      </c>
      <c r="E281" s="47">
        <v>8.1025218963985104</v>
      </c>
      <c r="F281" s="46">
        <v>6.1313246434363506</v>
      </c>
      <c r="G281" s="47">
        <v>5.6886599019179434</v>
      </c>
      <c r="H281" s="47">
        <v>6.5739893849547579</v>
      </c>
      <c r="I281" s="48">
        <v>79.746010810872221</v>
      </c>
      <c r="J281" s="46">
        <v>1.5572413187878467</v>
      </c>
      <c r="K281" s="47">
        <v>1.233113927076618</v>
      </c>
      <c r="L281" s="47">
        <v>1.8813687104990753</v>
      </c>
      <c r="M281" s="48">
        <v>20.253989189127772</v>
      </c>
    </row>
    <row r="282" spans="1:13" s="40" customFormat="1" x14ac:dyDescent="0.15">
      <c r="A282" s="139"/>
      <c r="B282" s="49">
        <v>85</v>
      </c>
      <c r="C282" s="50">
        <v>5.1070614886594257</v>
      </c>
      <c r="D282" s="51">
        <v>4.3373326413658333</v>
      </c>
      <c r="E282" s="51">
        <v>5.876790335953018</v>
      </c>
      <c r="F282" s="50">
        <v>3.6752804532074457</v>
      </c>
      <c r="G282" s="51">
        <v>3.0114148623358696</v>
      </c>
      <c r="H282" s="51">
        <v>4.3391460440790217</v>
      </c>
      <c r="I282" s="52">
        <v>71.964679911699776</v>
      </c>
      <c r="J282" s="50">
        <v>1.4317810354519804</v>
      </c>
      <c r="K282" s="51">
        <v>1.0069943193816375</v>
      </c>
      <c r="L282" s="51">
        <v>1.8565677515223233</v>
      </c>
      <c r="M282" s="52">
        <v>28.035320088300224</v>
      </c>
    </row>
    <row r="283" spans="1:13" s="40" customFormat="1" x14ac:dyDescent="0.15"/>
  </sheetData>
  <mergeCells count="65">
    <mergeCell ref="A278:A282"/>
    <mergeCell ref="A248:A252"/>
    <mergeCell ref="A253:A257"/>
    <mergeCell ref="A258:A262"/>
    <mergeCell ref="A263:A267"/>
    <mergeCell ref="A268:A272"/>
    <mergeCell ref="A273:A277"/>
    <mergeCell ref="A243:A247"/>
    <mergeCell ref="A188:A192"/>
    <mergeCell ref="A193:A197"/>
    <mergeCell ref="A198:A202"/>
    <mergeCell ref="A203:A207"/>
    <mergeCell ref="A208:A212"/>
    <mergeCell ref="A213:A217"/>
    <mergeCell ref="A218:A222"/>
    <mergeCell ref="A223:A227"/>
    <mergeCell ref="A228:A232"/>
    <mergeCell ref="A233:A237"/>
    <mergeCell ref="A238:A242"/>
    <mergeCell ref="A183:A187"/>
    <mergeCell ref="A128:A132"/>
    <mergeCell ref="A133:A137"/>
    <mergeCell ref="A138:A142"/>
    <mergeCell ref="A143:A147"/>
    <mergeCell ref="A148:A152"/>
    <mergeCell ref="A153:A157"/>
    <mergeCell ref="A158:A162"/>
    <mergeCell ref="A163:A167"/>
    <mergeCell ref="A168:A172"/>
    <mergeCell ref="A173:A177"/>
    <mergeCell ref="A178:A182"/>
    <mergeCell ref="A123:A127"/>
    <mergeCell ref="A68:A72"/>
    <mergeCell ref="A73:A77"/>
    <mergeCell ref="A78:A82"/>
    <mergeCell ref="A83:A87"/>
    <mergeCell ref="A88:A92"/>
    <mergeCell ref="A93:A97"/>
    <mergeCell ref="A98:A102"/>
    <mergeCell ref="A103:A107"/>
    <mergeCell ref="A108:A112"/>
    <mergeCell ref="A113:A117"/>
    <mergeCell ref="A118:A122"/>
    <mergeCell ref="A63:A67"/>
    <mergeCell ref="A8:A12"/>
    <mergeCell ref="A13:A17"/>
    <mergeCell ref="A18:A22"/>
    <mergeCell ref="A23:A27"/>
    <mergeCell ref="A28:A32"/>
    <mergeCell ref="A33:A37"/>
    <mergeCell ref="A38:A42"/>
    <mergeCell ref="A43:A47"/>
    <mergeCell ref="A48:A52"/>
    <mergeCell ref="A53:A57"/>
    <mergeCell ref="A58:A62"/>
    <mergeCell ref="J4:M4"/>
    <mergeCell ref="B5:M5"/>
    <mergeCell ref="A6:A7"/>
    <mergeCell ref="B6:B7"/>
    <mergeCell ref="C6:E6"/>
    <mergeCell ref="F6:I6"/>
    <mergeCell ref="J6:M6"/>
    <mergeCell ref="D7:E7"/>
    <mergeCell ref="G7:H7"/>
    <mergeCell ref="K7:L7"/>
  </mergeCells>
  <phoneticPr fontId="3"/>
  <pageMargins left="0.70866141732283472" right="0.70866141732283472" top="0.74803149606299213" bottom="0.74803149606299213" header="0.31496062992125984" footer="0.31496062992125984"/>
  <pageSetup paperSize="9" scale="76" orientation="portrait" r:id="rId1"/>
  <rowBreaks count="3" manualBreakCount="3">
    <brk id="82" max="16383" man="1"/>
    <brk id="167" max="16383" man="1"/>
    <brk id="2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view="pageBreakPreview" zoomScale="80" zoomScaleNormal="100" zoomScaleSheetLayoutView="80" workbookViewId="0">
      <selection activeCell="L3" sqref="L3"/>
    </sheetView>
  </sheetViews>
  <sheetFormatPr defaultRowHeight="12" x14ac:dyDescent="0.15"/>
  <cols>
    <col min="1" max="1" width="9" style="38"/>
    <col min="2" max="2" width="6.25" style="38" customWidth="1"/>
    <col min="3" max="16384" width="9" style="38"/>
  </cols>
  <sheetData>
    <row r="1" spans="1:13" ht="14.25" x14ac:dyDescent="0.15">
      <c r="A1" s="36" t="s">
        <v>74</v>
      </c>
      <c r="B1" s="37"/>
      <c r="C1" s="37"/>
      <c r="D1" s="37"/>
      <c r="E1" s="37"/>
      <c r="F1" s="37"/>
      <c r="G1" s="37"/>
      <c r="H1" s="37"/>
      <c r="I1" s="36" t="s">
        <v>152</v>
      </c>
      <c r="J1" s="37"/>
      <c r="K1" s="37"/>
      <c r="L1" s="37"/>
      <c r="M1" s="37"/>
    </row>
    <row r="2" spans="1:13" ht="13.5" x14ac:dyDescent="0.15">
      <c r="A2" s="37"/>
      <c r="B2" s="37"/>
      <c r="C2" s="37"/>
      <c r="D2" s="37"/>
      <c r="E2" s="37"/>
      <c r="F2" s="37"/>
      <c r="G2" s="37"/>
      <c r="H2" s="37"/>
      <c r="I2" s="37"/>
      <c r="J2" s="37"/>
      <c r="K2" s="37"/>
      <c r="L2" s="37"/>
      <c r="M2" s="37"/>
    </row>
    <row r="3" spans="1:13" ht="13.5" x14ac:dyDescent="0.15">
      <c r="A3" s="37"/>
      <c r="B3" s="2" t="s">
        <v>76</v>
      </c>
      <c r="C3" s="37"/>
      <c r="D3" s="37"/>
      <c r="E3" s="37"/>
      <c r="F3" s="37"/>
      <c r="G3" s="37"/>
      <c r="H3" s="37"/>
      <c r="I3" s="37"/>
      <c r="J3" s="37"/>
      <c r="K3" s="37"/>
      <c r="L3" s="37"/>
      <c r="M3" s="37"/>
    </row>
    <row r="4" spans="1:13" ht="13.5" x14ac:dyDescent="0.15">
      <c r="B4" s="55"/>
      <c r="C4" s="55"/>
      <c r="D4" s="55"/>
      <c r="E4" s="55"/>
      <c r="F4" s="55"/>
      <c r="G4" s="56"/>
      <c r="H4" s="56"/>
      <c r="I4" s="56"/>
      <c r="J4" s="128" t="s">
        <v>2</v>
      </c>
      <c r="K4" s="128"/>
      <c r="L4" s="128"/>
      <c r="M4" s="128"/>
    </row>
    <row r="5" spans="1:13" x14ac:dyDescent="0.15">
      <c r="A5" s="39"/>
      <c r="B5" s="129" t="s">
        <v>67</v>
      </c>
      <c r="C5" s="129"/>
      <c r="D5" s="129"/>
      <c r="E5" s="129"/>
      <c r="F5" s="129"/>
      <c r="G5" s="129"/>
      <c r="H5" s="129"/>
      <c r="I5" s="129"/>
      <c r="J5" s="129"/>
      <c r="K5" s="129"/>
      <c r="L5" s="129"/>
      <c r="M5" s="130"/>
    </row>
    <row r="6" spans="1:13" s="40" customFormat="1" ht="15" customHeight="1" x14ac:dyDescent="0.15">
      <c r="A6" s="138" t="s">
        <v>4</v>
      </c>
      <c r="B6" s="131" t="s">
        <v>5</v>
      </c>
      <c r="C6" s="133" t="s">
        <v>6</v>
      </c>
      <c r="D6" s="134"/>
      <c r="E6" s="135"/>
      <c r="F6" s="133" t="s">
        <v>7</v>
      </c>
      <c r="G6" s="134"/>
      <c r="H6" s="134"/>
      <c r="I6" s="135"/>
      <c r="J6" s="133" t="s">
        <v>8</v>
      </c>
      <c r="K6" s="134"/>
      <c r="L6" s="134"/>
      <c r="M6" s="135"/>
    </row>
    <row r="7" spans="1:13" s="40" customFormat="1" x14ac:dyDescent="0.15">
      <c r="A7" s="139"/>
      <c r="B7" s="132"/>
      <c r="C7" s="71" t="s">
        <v>9</v>
      </c>
      <c r="D7" s="136" t="s">
        <v>10</v>
      </c>
      <c r="E7" s="137"/>
      <c r="F7" s="70" t="s">
        <v>9</v>
      </c>
      <c r="G7" s="136" t="s">
        <v>10</v>
      </c>
      <c r="H7" s="137"/>
      <c r="I7" s="71" t="s">
        <v>11</v>
      </c>
      <c r="J7" s="70" t="s">
        <v>9</v>
      </c>
      <c r="K7" s="136" t="s">
        <v>10</v>
      </c>
      <c r="L7" s="137"/>
      <c r="M7" s="71" t="s">
        <v>11</v>
      </c>
    </row>
    <row r="8" spans="1:13" s="40" customFormat="1" x14ac:dyDescent="0.15">
      <c r="A8" s="138" t="s">
        <v>12</v>
      </c>
      <c r="B8" s="41">
        <v>65</v>
      </c>
      <c r="C8" s="42">
        <v>23.085422972435484</v>
      </c>
      <c r="D8" s="43">
        <v>23.049704570509927</v>
      </c>
      <c r="E8" s="43">
        <v>23.121141374361041</v>
      </c>
      <c r="F8" s="42">
        <v>19.962117493483863</v>
      </c>
      <c r="G8" s="43">
        <v>19.928391181058188</v>
      </c>
      <c r="H8" s="43">
        <v>19.995843805909537</v>
      </c>
      <c r="I8" s="44">
        <v>86.470659503701015</v>
      </c>
      <c r="J8" s="42">
        <v>3.1233054789516261</v>
      </c>
      <c r="K8" s="43">
        <v>3.1011443010530266</v>
      </c>
      <c r="L8" s="43">
        <v>3.1454666568502256</v>
      </c>
      <c r="M8" s="44">
        <v>13.529340496299</v>
      </c>
    </row>
    <row r="9" spans="1:13" s="40" customFormat="1" x14ac:dyDescent="0.15">
      <c r="A9" s="140"/>
      <c r="B9" s="45">
        <v>70</v>
      </c>
      <c r="C9" s="46">
        <v>18.707008447002153</v>
      </c>
      <c r="D9" s="47">
        <v>18.673832537517452</v>
      </c>
      <c r="E9" s="47">
        <v>18.740184356486854</v>
      </c>
      <c r="F9" s="46">
        <v>15.552459880952478</v>
      </c>
      <c r="G9" s="47">
        <v>15.520537750476738</v>
      </c>
      <c r="H9" s="47">
        <v>15.584382011428218</v>
      </c>
      <c r="I9" s="48">
        <v>83.137076272848958</v>
      </c>
      <c r="J9" s="46">
        <v>3.1545485660496735</v>
      </c>
      <c r="K9" s="47">
        <v>3.1319689811892242</v>
      </c>
      <c r="L9" s="47">
        <v>3.1771281509101228</v>
      </c>
      <c r="M9" s="48">
        <v>16.862923727151031</v>
      </c>
    </row>
    <row r="10" spans="1:13" s="40" customFormat="1" x14ac:dyDescent="0.15">
      <c r="A10" s="140"/>
      <c r="B10" s="45">
        <v>75</v>
      </c>
      <c r="C10" s="46">
        <v>14.54365712401297</v>
      </c>
      <c r="D10" s="47">
        <v>14.51404657340159</v>
      </c>
      <c r="E10" s="47">
        <v>14.573267674624351</v>
      </c>
      <c r="F10" s="46">
        <v>11.368984033688593</v>
      </c>
      <c r="G10" s="47">
        <v>11.339182086379838</v>
      </c>
      <c r="H10" s="47">
        <v>11.398785980997348</v>
      </c>
      <c r="I10" s="48">
        <v>78.171425087554567</v>
      </c>
      <c r="J10" s="46">
        <v>3.1746730903243776</v>
      </c>
      <c r="K10" s="47">
        <v>3.1515496332118329</v>
      </c>
      <c r="L10" s="47">
        <v>3.1977965474369223</v>
      </c>
      <c r="M10" s="48">
        <v>21.828574912445429</v>
      </c>
    </row>
    <row r="11" spans="1:13" s="40" customFormat="1" x14ac:dyDescent="0.15">
      <c r="A11" s="140"/>
      <c r="B11" s="45">
        <v>80</v>
      </c>
      <c r="C11" s="46">
        <v>10.761542312541984</v>
      </c>
      <c r="D11" s="47">
        <v>10.738064030344269</v>
      </c>
      <c r="E11" s="47">
        <v>10.785020594739699</v>
      </c>
      <c r="F11" s="46">
        <v>7.6119288169079127</v>
      </c>
      <c r="G11" s="47">
        <v>7.5847246138058981</v>
      </c>
      <c r="H11" s="47">
        <v>7.6391330200099272</v>
      </c>
      <c r="I11" s="48">
        <v>70.732694216484475</v>
      </c>
      <c r="J11" s="46">
        <v>3.1496134956340693</v>
      </c>
      <c r="K11" s="47">
        <v>3.1258561376570788</v>
      </c>
      <c r="L11" s="47">
        <v>3.1733708536110599</v>
      </c>
      <c r="M11" s="48">
        <v>29.267305783515514</v>
      </c>
    </row>
    <row r="12" spans="1:13" s="40" customFormat="1" x14ac:dyDescent="0.15">
      <c r="A12" s="139"/>
      <c r="B12" s="49">
        <v>85</v>
      </c>
      <c r="C12" s="50">
        <v>7.5095868772550398</v>
      </c>
      <c r="D12" s="51">
        <v>7.4492025065636884</v>
      </c>
      <c r="E12" s="51">
        <v>7.5699712479463912</v>
      </c>
      <c r="F12" s="50">
        <v>4.5145680664583123</v>
      </c>
      <c r="G12" s="51">
        <v>4.4710700171481781</v>
      </c>
      <c r="H12" s="51">
        <v>4.5580661157684466</v>
      </c>
      <c r="I12" s="52">
        <v>60.117395806845117</v>
      </c>
      <c r="J12" s="50">
        <v>2.995018810796727</v>
      </c>
      <c r="K12" s="51">
        <v>2.9610443393860484</v>
      </c>
      <c r="L12" s="51">
        <v>3.0289932822074057</v>
      </c>
      <c r="M12" s="52">
        <v>39.882604193154883</v>
      </c>
    </row>
    <row r="13" spans="1:13" s="40" customFormat="1" x14ac:dyDescent="0.15">
      <c r="A13" s="138" t="s">
        <v>13</v>
      </c>
      <c r="B13" s="22">
        <v>65</v>
      </c>
      <c r="C13" s="23">
        <v>23.174339691319652</v>
      </c>
      <c r="D13" s="24">
        <v>23.077934148182194</v>
      </c>
      <c r="E13" s="24">
        <v>23.27074523445711</v>
      </c>
      <c r="F13" s="23">
        <v>19.846968150587209</v>
      </c>
      <c r="G13" s="24">
        <v>19.755854478419725</v>
      </c>
      <c r="H13" s="24">
        <v>19.938081822754693</v>
      </c>
      <c r="I13" s="25">
        <v>85.642000656533185</v>
      </c>
      <c r="J13" s="23">
        <v>3.3273715407324427</v>
      </c>
      <c r="K13" s="24">
        <v>3.2642977748427784</v>
      </c>
      <c r="L13" s="24">
        <v>3.390445306622107</v>
      </c>
      <c r="M13" s="25">
        <v>14.357999343466805</v>
      </c>
    </row>
    <row r="14" spans="1:13" s="40" customFormat="1" x14ac:dyDescent="0.15">
      <c r="A14" s="140"/>
      <c r="B14" s="22">
        <v>70</v>
      </c>
      <c r="C14" s="23">
        <v>18.801208058104717</v>
      </c>
      <c r="D14" s="24">
        <v>18.710459543585969</v>
      </c>
      <c r="E14" s="24">
        <v>18.891956572623464</v>
      </c>
      <c r="F14" s="23">
        <v>15.442383503301359</v>
      </c>
      <c r="G14" s="24">
        <v>15.355068272357542</v>
      </c>
      <c r="H14" s="24">
        <v>15.529698734245176</v>
      </c>
      <c r="I14" s="25">
        <v>82.135059915176811</v>
      </c>
      <c r="J14" s="23">
        <v>3.3588245548033617</v>
      </c>
      <c r="K14" s="24">
        <v>3.2944604629076282</v>
      </c>
      <c r="L14" s="24">
        <v>3.4231886466990953</v>
      </c>
      <c r="M14" s="25">
        <v>17.864940084823214</v>
      </c>
    </row>
    <row r="15" spans="1:13" s="40" customFormat="1" x14ac:dyDescent="0.15">
      <c r="A15" s="140"/>
      <c r="B15" s="22">
        <v>75</v>
      </c>
      <c r="C15" s="23">
        <v>14.651472212197485</v>
      </c>
      <c r="D15" s="24">
        <v>14.56890631142489</v>
      </c>
      <c r="E15" s="24">
        <v>14.734038112970079</v>
      </c>
      <c r="F15" s="23">
        <v>11.262521193183753</v>
      </c>
      <c r="G15" s="24">
        <v>11.179632284368713</v>
      </c>
      <c r="H15" s="24">
        <v>11.345410101998793</v>
      </c>
      <c r="I15" s="25">
        <v>76.869552970981317</v>
      </c>
      <c r="J15" s="23">
        <v>3.3889510190137329</v>
      </c>
      <c r="K15" s="24">
        <v>3.3227654860790414</v>
      </c>
      <c r="L15" s="24">
        <v>3.4551365519484243</v>
      </c>
      <c r="M15" s="25">
        <v>23.130447029018697</v>
      </c>
    </row>
    <row r="16" spans="1:13" s="40" customFormat="1" x14ac:dyDescent="0.15">
      <c r="A16" s="140"/>
      <c r="B16" s="22">
        <v>80</v>
      </c>
      <c r="C16" s="23">
        <v>10.877637442834414</v>
      </c>
      <c r="D16" s="24">
        <v>10.810777695214732</v>
      </c>
      <c r="E16" s="24">
        <v>10.944497190454097</v>
      </c>
      <c r="F16" s="23">
        <v>7.5128373288083532</v>
      </c>
      <c r="G16" s="24">
        <v>7.4360216663473784</v>
      </c>
      <c r="H16" s="24">
        <v>7.589652991269328</v>
      </c>
      <c r="I16" s="25">
        <v>69.066811320847933</v>
      </c>
      <c r="J16" s="23">
        <v>3.3648001140260626</v>
      </c>
      <c r="K16" s="24">
        <v>3.2966493007140301</v>
      </c>
      <c r="L16" s="24">
        <v>3.4329509273380951</v>
      </c>
      <c r="M16" s="25">
        <v>30.933188679152078</v>
      </c>
    </row>
    <row r="17" spans="1:13" s="40" customFormat="1" x14ac:dyDescent="0.15">
      <c r="A17" s="139"/>
      <c r="B17" s="22">
        <v>85</v>
      </c>
      <c r="C17" s="23">
        <v>7.6441925967810551</v>
      </c>
      <c r="D17" s="24">
        <v>7.4719283658546418</v>
      </c>
      <c r="E17" s="24">
        <v>7.8164568277074684</v>
      </c>
      <c r="F17" s="23">
        <v>4.4346303971717864</v>
      </c>
      <c r="G17" s="24">
        <v>4.3137345128704014</v>
      </c>
      <c r="H17" s="24">
        <v>4.5555262814731714</v>
      </c>
      <c r="I17" s="25">
        <v>58.013064702728641</v>
      </c>
      <c r="J17" s="23">
        <v>3.2095621996092691</v>
      </c>
      <c r="K17" s="24">
        <v>3.1102643320190961</v>
      </c>
      <c r="L17" s="24">
        <v>3.3088600671994421</v>
      </c>
      <c r="M17" s="25">
        <v>41.986935297271359</v>
      </c>
    </row>
    <row r="18" spans="1:13" s="40" customFormat="1" x14ac:dyDescent="0.15">
      <c r="A18" s="138" t="s">
        <v>14</v>
      </c>
      <c r="B18" s="26">
        <v>65</v>
      </c>
      <c r="C18" s="27">
        <v>21.788043543151453</v>
      </c>
      <c r="D18" s="28">
        <v>21.525267643263614</v>
      </c>
      <c r="E18" s="28">
        <v>22.050819443039291</v>
      </c>
      <c r="F18" s="27">
        <v>19.417838628702683</v>
      </c>
      <c r="G18" s="28">
        <v>19.17170706787951</v>
      </c>
      <c r="H18" s="28">
        <v>19.663970189525855</v>
      </c>
      <c r="I18" s="29">
        <v>89.121533974564755</v>
      </c>
      <c r="J18" s="27">
        <v>2.3702049144487716</v>
      </c>
      <c r="K18" s="28">
        <v>2.239060318414567</v>
      </c>
      <c r="L18" s="28">
        <v>2.5013495104829762</v>
      </c>
      <c r="M18" s="29">
        <v>10.878466025435261</v>
      </c>
    </row>
    <row r="19" spans="1:13" s="40" customFormat="1" x14ac:dyDescent="0.15">
      <c r="A19" s="140"/>
      <c r="B19" s="22">
        <v>70</v>
      </c>
      <c r="C19" s="23">
        <v>17.564315582258256</v>
      </c>
      <c r="D19" s="24">
        <v>17.335708360287448</v>
      </c>
      <c r="E19" s="24">
        <v>17.792922804229065</v>
      </c>
      <c r="F19" s="23">
        <v>15.16893584597784</v>
      </c>
      <c r="G19" s="24">
        <v>14.950395062919661</v>
      </c>
      <c r="H19" s="24">
        <v>15.387476629036019</v>
      </c>
      <c r="I19" s="25">
        <v>86.362236973810738</v>
      </c>
      <c r="J19" s="23">
        <v>2.3953797362804168</v>
      </c>
      <c r="K19" s="24">
        <v>2.2619669320132072</v>
      </c>
      <c r="L19" s="24">
        <v>2.5287925405476264</v>
      </c>
      <c r="M19" s="25">
        <v>13.637763026189267</v>
      </c>
    </row>
    <row r="20" spans="1:13" s="40" customFormat="1" x14ac:dyDescent="0.15">
      <c r="A20" s="140"/>
      <c r="B20" s="22">
        <v>75</v>
      </c>
      <c r="C20" s="23">
        <v>13.595939494408697</v>
      </c>
      <c r="D20" s="24">
        <v>13.404210138094781</v>
      </c>
      <c r="E20" s="24">
        <v>13.787668850722612</v>
      </c>
      <c r="F20" s="23">
        <v>11.158314445648514</v>
      </c>
      <c r="G20" s="24">
        <v>10.96488180102307</v>
      </c>
      <c r="H20" s="24">
        <v>11.351747090273959</v>
      </c>
      <c r="I20" s="25">
        <v>82.070933385937394</v>
      </c>
      <c r="J20" s="23">
        <v>2.4376250487601818</v>
      </c>
      <c r="K20" s="24">
        <v>2.3000018420251296</v>
      </c>
      <c r="L20" s="24">
        <v>2.5752482554952341</v>
      </c>
      <c r="M20" s="25">
        <v>17.929066614062606</v>
      </c>
    </row>
    <row r="21" spans="1:13" s="40" customFormat="1" x14ac:dyDescent="0.15">
      <c r="A21" s="140"/>
      <c r="B21" s="22">
        <v>80</v>
      </c>
      <c r="C21" s="23">
        <v>9.8466396658796942</v>
      </c>
      <c r="D21" s="24">
        <v>9.6990714713846611</v>
      </c>
      <c r="E21" s="24">
        <v>9.9942078603747273</v>
      </c>
      <c r="F21" s="23">
        <v>7.4237673800907293</v>
      </c>
      <c r="G21" s="24">
        <v>7.25226499882264</v>
      </c>
      <c r="H21" s="24">
        <v>7.5952697613588187</v>
      </c>
      <c r="I21" s="25">
        <v>75.393917437797228</v>
      </c>
      <c r="J21" s="23">
        <v>2.4228722857889649</v>
      </c>
      <c r="K21" s="24">
        <v>2.2803817544091269</v>
      </c>
      <c r="L21" s="24">
        <v>2.5653628171688028</v>
      </c>
      <c r="M21" s="25">
        <v>24.606082562202776</v>
      </c>
    </row>
    <row r="22" spans="1:13" s="40" customFormat="1" x14ac:dyDescent="0.15">
      <c r="A22" s="139"/>
      <c r="B22" s="30">
        <v>85</v>
      </c>
      <c r="C22" s="31">
        <v>6.6058408300587086</v>
      </c>
      <c r="D22" s="32">
        <v>6.2488077900666372</v>
      </c>
      <c r="E22" s="32">
        <v>6.96287387005078</v>
      </c>
      <c r="F22" s="31">
        <v>4.3117742186935031</v>
      </c>
      <c r="G22" s="32">
        <v>4.0355277709754649</v>
      </c>
      <c r="H22" s="32">
        <v>4.5880206664115413</v>
      </c>
      <c r="I22" s="33">
        <v>65.272148233931688</v>
      </c>
      <c r="J22" s="31">
        <v>2.2940666113652055</v>
      </c>
      <c r="K22" s="32">
        <v>2.1007365992894345</v>
      </c>
      <c r="L22" s="32">
        <v>2.4873966234409766</v>
      </c>
      <c r="M22" s="33">
        <v>34.727851766068326</v>
      </c>
    </row>
    <row r="23" spans="1:13" s="40" customFormat="1" x14ac:dyDescent="0.15">
      <c r="A23" s="138" t="s">
        <v>15</v>
      </c>
      <c r="B23" s="22">
        <v>65</v>
      </c>
      <c r="C23" s="23">
        <v>23.522412934830726</v>
      </c>
      <c r="D23" s="24">
        <v>23.375070436165863</v>
      </c>
      <c r="E23" s="24">
        <v>23.669755433495588</v>
      </c>
      <c r="F23" s="23">
        <v>19.862145080380522</v>
      </c>
      <c r="G23" s="24">
        <v>19.723908090998712</v>
      </c>
      <c r="H23" s="24">
        <v>20.000382069762331</v>
      </c>
      <c r="I23" s="25">
        <v>84.439233064264954</v>
      </c>
      <c r="J23" s="23">
        <v>3.6602678544502041</v>
      </c>
      <c r="K23" s="24">
        <v>3.5614963325486992</v>
      </c>
      <c r="L23" s="24">
        <v>3.7590393763517089</v>
      </c>
      <c r="M23" s="25">
        <v>15.56076693573505</v>
      </c>
    </row>
    <row r="24" spans="1:13" s="40" customFormat="1" x14ac:dyDescent="0.15">
      <c r="A24" s="140"/>
      <c r="B24" s="22">
        <v>70</v>
      </c>
      <c r="C24" s="23">
        <v>19.217590911930305</v>
      </c>
      <c r="D24" s="24">
        <v>19.08123678038702</v>
      </c>
      <c r="E24" s="24">
        <v>19.35394504347359</v>
      </c>
      <c r="F24" s="23">
        <v>15.501318907787628</v>
      </c>
      <c r="G24" s="24">
        <v>15.370252658891802</v>
      </c>
      <c r="H24" s="24">
        <v>15.632385156683453</v>
      </c>
      <c r="I24" s="25">
        <v>80.662133869050095</v>
      </c>
      <c r="J24" s="23">
        <v>3.7162720041426764</v>
      </c>
      <c r="K24" s="24">
        <v>3.6153590389132164</v>
      </c>
      <c r="L24" s="24">
        <v>3.8171849693721365</v>
      </c>
      <c r="M24" s="25">
        <v>19.337866130949898</v>
      </c>
    </row>
    <row r="25" spans="1:13" s="40" customFormat="1" x14ac:dyDescent="0.15">
      <c r="A25" s="140"/>
      <c r="B25" s="22">
        <v>75</v>
      </c>
      <c r="C25" s="23">
        <v>14.994574096032093</v>
      </c>
      <c r="D25" s="24">
        <v>14.870866027277742</v>
      </c>
      <c r="E25" s="24">
        <v>15.118282164786443</v>
      </c>
      <c r="F25" s="23">
        <v>11.249557155384405</v>
      </c>
      <c r="G25" s="24">
        <v>11.125150931538727</v>
      </c>
      <c r="H25" s="24">
        <v>11.373963379230084</v>
      </c>
      <c r="I25" s="25">
        <v>75.024185971119351</v>
      </c>
      <c r="J25" s="23">
        <v>3.7450169406476848</v>
      </c>
      <c r="K25" s="24">
        <v>3.6418261491558552</v>
      </c>
      <c r="L25" s="24">
        <v>3.8482077321395143</v>
      </c>
      <c r="M25" s="25">
        <v>24.975814028880635</v>
      </c>
    </row>
    <row r="26" spans="1:13" s="40" customFormat="1" x14ac:dyDescent="0.15">
      <c r="A26" s="140"/>
      <c r="B26" s="22">
        <v>80</v>
      </c>
      <c r="C26" s="23">
        <v>11.212468106853599</v>
      </c>
      <c r="D26" s="24">
        <v>11.112846336001475</v>
      </c>
      <c r="E26" s="24">
        <v>11.312089877705723</v>
      </c>
      <c r="F26" s="23">
        <v>7.4838010138597726</v>
      </c>
      <c r="G26" s="24">
        <v>7.3678885693248324</v>
      </c>
      <c r="H26" s="24">
        <v>7.5997134583947128</v>
      </c>
      <c r="I26" s="25">
        <v>66.745349396225379</v>
      </c>
      <c r="J26" s="23">
        <v>3.7286670929938261</v>
      </c>
      <c r="K26" s="24">
        <v>3.6227513959984989</v>
      </c>
      <c r="L26" s="24">
        <v>3.8345827899891534</v>
      </c>
      <c r="M26" s="25">
        <v>33.254650603774607</v>
      </c>
    </row>
    <row r="27" spans="1:13" s="40" customFormat="1" x14ac:dyDescent="0.15">
      <c r="A27" s="139"/>
      <c r="B27" s="22">
        <v>85</v>
      </c>
      <c r="C27" s="23">
        <v>7.9942532838454232</v>
      </c>
      <c r="D27" s="24">
        <v>7.7205839547141268</v>
      </c>
      <c r="E27" s="24">
        <v>8.2679226129767205</v>
      </c>
      <c r="F27" s="23">
        <v>4.3618669300688504</v>
      </c>
      <c r="G27" s="24">
        <v>4.1784672127097462</v>
      </c>
      <c r="H27" s="24">
        <v>4.5452666474279546</v>
      </c>
      <c r="I27" s="25">
        <v>54.562531048186777</v>
      </c>
      <c r="J27" s="23">
        <v>3.6323863537765724</v>
      </c>
      <c r="K27" s="24">
        <v>3.4686754804675526</v>
      </c>
      <c r="L27" s="24">
        <v>3.7960972270855922</v>
      </c>
      <c r="M27" s="25">
        <v>45.437468951813216</v>
      </c>
    </row>
    <row r="28" spans="1:13" s="40" customFormat="1" x14ac:dyDescent="0.15">
      <c r="A28" s="138" t="s">
        <v>16</v>
      </c>
      <c r="B28" s="26">
        <v>65</v>
      </c>
      <c r="C28" s="27">
        <v>23.323235602334446</v>
      </c>
      <c r="D28" s="28">
        <v>23.201504688460659</v>
      </c>
      <c r="E28" s="28">
        <v>23.444966516208233</v>
      </c>
      <c r="F28" s="27">
        <v>19.911582949085471</v>
      </c>
      <c r="G28" s="28">
        <v>19.795854290468494</v>
      </c>
      <c r="H28" s="28">
        <v>20.027311607702448</v>
      </c>
      <c r="I28" s="29">
        <v>85.37230120460859</v>
      </c>
      <c r="J28" s="27">
        <v>3.4116526532489759</v>
      </c>
      <c r="K28" s="28">
        <v>3.3288937900503623</v>
      </c>
      <c r="L28" s="28">
        <v>3.4944115164475895</v>
      </c>
      <c r="M28" s="29">
        <v>14.627698795391408</v>
      </c>
    </row>
    <row r="29" spans="1:13" s="40" customFormat="1" x14ac:dyDescent="0.15">
      <c r="A29" s="140"/>
      <c r="B29" s="22">
        <v>70</v>
      </c>
      <c r="C29" s="23">
        <v>18.915788253420182</v>
      </c>
      <c r="D29" s="24">
        <v>18.800998801648799</v>
      </c>
      <c r="E29" s="24">
        <v>19.030577705191565</v>
      </c>
      <c r="F29" s="23">
        <v>15.465756130611057</v>
      </c>
      <c r="G29" s="24">
        <v>15.354554904049991</v>
      </c>
      <c r="H29" s="24">
        <v>15.576957357172123</v>
      </c>
      <c r="I29" s="25">
        <v>81.761097784622734</v>
      </c>
      <c r="J29" s="23">
        <v>3.4500321228091249</v>
      </c>
      <c r="K29" s="24">
        <v>3.3656222158554767</v>
      </c>
      <c r="L29" s="24">
        <v>3.534442029762773</v>
      </c>
      <c r="M29" s="25">
        <v>18.238902215377259</v>
      </c>
    </row>
    <row r="30" spans="1:13" s="40" customFormat="1" x14ac:dyDescent="0.15">
      <c r="A30" s="140"/>
      <c r="B30" s="22">
        <v>75</v>
      </c>
      <c r="C30" s="23">
        <v>14.66731285661187</v>
      </c>
      <c r="D30" s="24">
        <v>14.561259209718774</v>
      </c>
      <c r="E30" s="24">
        <v>14.773366503504967</v>
      </c>
      <c r="F30" s="23">
        <v>11.195745499675475</v>
      </c>
      <c r="G30" s="24">
        <v>11.089074578964327</v>
      </c>
      <c r="H30" s="24">
        <v>11.302416420386622</v>
      </c>
      <c r="I30" s="25">
        <v>76.331265373047188</v>
      </c>
      <c r="J30" s="23">
        <v>3.471567356936395</v>
      </c>
      <c r="K30" s="24">
        <v>3.3849924153935214</v>
      </c>
      <c r="L30" s="24">
        <v>3.5581422984792686</v>
      </c>
      <c r="M30" s="25">
        <v>23.668734626952808</v>
      </c>
    </row>
    <row r="31" spans="1:13" s="40" customFormat="1" x14ac:dyDescent="0.15">
      <c r="A31" s="140"/>
      <c r="B31" s="22">
        <v>80</v>
      </c>
      <c r="C31" s="23">
        <v>10.921789708829772</v>
      </c>
      <c r="D31" s="24">
        <v>10.834936843613649</v>
      </c>
      <c r="E31" s="24">
        <v>11.008642574045895</v>
      </c>
      <c r="F31" s="23">
        <v>7.4540099944136564</v>
      </c>
      <c r="G31" s="24">
        <v>7.3540149427491457</v>
      </c>
      <c r="H31" s="24">
        <v>7.5540050460781671</v>
      </c>
      <c r="I31" s="25">
        <v>68.248979271111835</v>
      </c>
      <c r="J31" s="23">
        <v>3.4677797144161171</v>
      </c>
      <c r="K31" s="24">
        <v>3.3780865272245593</v>
      </c>
      <c r="L31" s="24">
        <v>3.5574729016076749</v>
      </c>
      <c r="M31" s="25">
        <v>31.751020728888179</v>
      </c>
    </row>
    <row r="32" spans="1:13" s="40" customFormat="1" x14ac:dyDescent="0.15">
      <c r="A32" s="139"/>
      <c r="B32" s="30">
        <v>85</v>
      </c>
      <c r="C32" s="31">
        <v>7.7163847649011776</v>
      </c>
      <c r="D32" s="32">
        <v>7.4886836376995776</v>
      </c>
      <c r="E32" s="32">
        <v>7.9440858921027777</v>
      </c>
      <c r="F32" s="31">
        <v>4.3685426746837788</v>
      </c>
      <c r="G32" s="32">
        <v>4.2112291221881302</v>
      </c>
      <c r="H32" s="32">
        <v>4.5258562271794274</v>
      </c>
      <c r="I32" s="33">
        <v>56.613852312738146</v>
      </c>
      <c r="J32" s="31">
        <v>3.347842090217398</v>
      </c>
      <c r="K32" s="32">
        <v>3.2140912789314129</v>
      </c>
      <c r="L32" s="32">
        <v>3.4815929015033831</v>
      </c>
      <c r="M32" s="33">
        <v>43.386147687261847</v>
      </c>
    </row>
    <row r="33" spans="1:13" s="40" customFormat="1" x14ac:dyDescent="0.15">
      <c r="A33" s="138" t="s">
        <v>17</v>
      </c>
      <c r="B33" s="22">
        <v>65</v>
      </c>
      <c r="C33" s="23">
        <v>23.445751655076322</v>
      </c>
      <c r="D33" s="24">
        <v>23.127012510081187</v>
      </c>
      <c r="E33" s="24">
        <v>23.764490800071457</v>
      </c>
      <c r="F33" s="23">
        <v>20.50187034422537</v>
      </c>
      <c r="G33" s="24">
        <v>20.205190403022627</v>
      </c>
      <c r="H33" s="24">
        <v>20.798550285428114</v>
      </c>
      <c r="I33" s="25">
        <v>87.44386038818439</v>
      </c>
      <c r="J33" s="23">
        <v>2.9438813108509501</v>
      </c>
      <c r="K33" s="24">
        <v>2.7720665554147566</v>
      </c>
      <c r="L33" s="24">
        <v>3.1156960662871436</v>
      </c>
      <c r="M33" s="25">
        <v>12.556139611815601</v>
      </c>
    </row>
    <row r="34" spans="1:13" s="40" customFormat="1" x14ac:dyDescent="0.15">
      <c r="A34" s="140"/>
      <c r="B34" s="22">
        <v>70</v>
      </c>
      <c r="C34" s="23">
        <v>19.098908049232591</v>
      </c>
      <c r="D34" s="24">
        <v>18.815405314169428</v>
      </c>
      <c r="E34" s="24">
        <v>19.382410784295754</v>
      </c>
      <c r="F34" s="23">
        <v>16.109469459453113</v>
      </c>
      <c r="G34" s="24">
        <v>15.839779720040564</v>
      </c>
      <c r="H34" s="24">
        <v>16.379159198865661</v>
      </c>
      <c r="I34" s="25">
        <v>84.347594207619665</v>
      </c>
      <c r="J34" s="23">
        <v>2.9894385897794797</v>
      </c>
      <c r="K34" s="24">
        <v>2.8150317957437183</v>
      </c>
      <c r="L34" s="24">
        <v>3.1638453838152412</v>
      </c>
      <c r="M34" s="25">
        <v>15.652405792380353</v>
      </c>
    </row>
    <row r="35" spans="1:13" s="40" customFormat="1" x14ac:dyDescent="0.15">
      <c r="A35" s="140"/>
      <c r="B35" s="22">
        <v>75</v>
      </c>
      <c r="C35" s="23">
        <v>15.023886896822908</v>
      </c>
      <c r="D35" s="24">
        <v>14.788678377585793</v>
      </c>
      <c r="E35" s="24">
        <v>15.259095416060024</v>
      </c>
      <c r="F35" s="23">
        <v>11.999722390304127</v>
      </c>
      <c r="G35" s="24">
        <v>11.761964083091479</v>
      </c>
      <c r="H35" s="24">
        <v>12.237480697516775</v>
      </c>
      <c r="I35" s="25">
        <v>79.870957979866716</v>
      </c>
      <c r="J35" s="23">
        <v>3.0241645065187801</v>
      </c>
      <c r="K35" s="24">
        <v>2.8468634366227179</v>
      </c>
      <c r="L35" s="24">
        <v>3.2014655764148423</v>
      </c>
      <c r="M35" s="25">
        <v>20.129042020133273</v>
      </c>
    </row>
    <row r="36" spans="1:13" s="40" customFormat="1" x14ac:dyDescent="0.15">
      <c r="A36" s="140"/>
      <c r="B36" s="22">
        <v>80</v>
      </c>
      <c r="C36" s="23">
        <v>11.110900795010433</v>
      </c>
      <c r="D36" s="24">
        <v>10.930345703075336</v>
      </c>
      <c r="E36" s="24">
        <v>11.291455886945531</v>
      </c>
      <c r="F36" s="23">
        <v>8.1189113295060995</v>
      </c>
      <c r="G36" s="24">
        <v>7.9080365253317009</v>
      </c>
      <c r="H36" s="24">
        <v>8.3297861336804981</v>
      </c>
      <c r="I36" s="25">
        <v>73.071585097331209</v>
      </c>
      <c r="J36" s="23">
        <v>2.9919894655043335</v>
      </c>
      <c r="K36" s="24">
        <v>2.8122323070574375</v>
      </c>
      <c r="L36" s="24">
        <v>3.1717466239512295</v>
      </c>
      <c r="M36" s="25">
        <v>26.928414902668781</v>
      </c>
    </row>
    <row r="37" spans="1:13" s="40" customFormat="1" x14ac:dyDescent="0.15">
      <c r="A37" s="139"/>
      <c r="B37" s="22">
        <v>85</v>
      </c>
      <c r="C37" s="23">
        <v>7.7837181203537549</v>
      </c>
      <c r="D37" s="24">
        <v>7.3089710827274628</v>
      </c>
      <c r="E37" s="24">
        <v>8.2584651579800479</v>
      </c>
      <c r="F37" s="23">
        <v>4.9269788224966486</v>
      </c>
      <c r="G37" s="24">
        <v>4.5755274665755348</v>
      </c>
      <c r="H37" s="24">
        <v>5.2784301784177625</v>
      </c>
      <c r="I37" s="25">
        <v>63.298525798525795</v>
      </c>
      <c r="J37" s="23">
        <v>2.8567392978571058</v>
      </c>
      <c r="K37" s="24">
        <v>2.6046037045746391</v>
      </c>
      <c r="L37" s="24">
        <v>3.1088748911395725</v>
      </c>
      <c r="M37" s="25">
        <v>36.701474201474198</v>
      </c>
    </row>
    <row r="38" spans="1:13" s="40" customFormat="1" x14ac:dyDescent="0.15">
      <c r="A38" s="138" t="s">
        <v>18</v>
      </c>
      <c r="B38" s="41">
        <v>65</v>
      </c>
      <c r="C38" s="42">
        <v>23.260812725559436</v>
      </c>
      <c r="D38" s="43">
        <v>23.007541237233362</v>
      </c>
      <c r="E38" s="43">
        <v>23.514084213885511</v>
      </c>
      <c r="F38" s="42">
        <v>19.822944323910907</v>
      </c>
      <c r="G38" s="43">
        <v>19.586559138439444</v>
      </c>
      <c r="H38" s="43">
        <v>20.059329509382369</v>
      </c>
      <c r="I38" s="44">
        <v>85.220342718846908</v>
      </c>
      <c r="J38" s="42">
        <v>3.437868401648525</v>
      </c>
      <c r="K38" s="43">
        <v>3.2797204751316329</v>
      </c>
      <c r="L38" s="43">
        <v>3.5960163281654172</v>
      </c>
      <c r="M38" s="44">
        <v>14.779657281153069</v>
      </c>
    </row>
    <row r="39" spans="1:13" s="40" customFormat="1" x14ac:dyDescent="0.15">
      <c r="A39" s="140"/>
      <c r="B39" s="45">
        <v>70</v>
      </c>
      <c r="C39" s="46">
        <v>18.953079119637653</v>
      </c>
      <c r="D39" s="47">
        <v>18.717306346502596</v>
      </c>
      <c r="E39" s="47">
        <v>19.188851892772711</v>
      </c>
      <c r="F39" s="46">
        <v>15.485913786962465</v>
      </c>
      <c r="G39" s="47">
        <v>15.261607434939988</v>
      </c>
      <c r="H39" s="47">
        <v>15.710220138984942</v>
      </c>
      <c r="I39" s="48">
        <v>81.706585453533037</v>
      </c>
      <c r="J39" s="46">
        <v>3.4671653326751919</v>
      </c>
      <c r="K39" s="47">
        <v>3.3058806023060869</v>
      </c>
      <c r="L39" s="47">
        <v>3.6284500630442968</v>
      </c>
      <c r="M39" s="48">
        <v>18.293414546466988</v>
      </c>
    </row>
    <row r="40" spans="1:13" s="40" customFormat="1" x14ac:dyDescent="0.15">
      <c r="A40" s="140"/>
      <c r="B40" s="45">
        <v>75</v>
      </c>
      <c r="C40" s="46">
        <v>14.941506001933</v>
      </c>
      <c r="D40" s="47">
        <v>14.733582682441384</v>
      </c>
      <c r="E40" s="47">
        <v>15.149429321424616</v>
      </c>
      <c r="F40" s="46">
        <v>11.449936862341689</v>
      </c>
      <c r="G40" s="47">
        <v>11.241478824115861</v>
      </c>
      <c r="H40" s="47">
        <v>11.658394900567517</v>
      </c>
      <c r="I40" s="48">
        <v>76.631745560724582</v>
      </c>
      <c r="J40" s="46">
        <v>3.4915691395913102</v>
      </c>
      <c r="K40" s="47">
        <v>3.3259907360311942</v>
      </c>
      <c r="L40" s="47">
        <v>3.6571475431514262</v>
      </c>
      <c r="M40" s="48">
        <v>23.368254439275411</v>
      </c>
    </row>
    <row r="41" spans="1:13" s="40" customFormat="1" x14ac:dyDescent="0.15">
      <c r="A41" s="140"/>
      <c r="B41" s="45">
        <v>80</v>
      </c>
      <c r="C41" s="46">
        <v>11.216561690432821</v>
      </c>
      <c r="D41" s="47">
        <v>11.050839022483382</v>
      </c>
      <c r="E41" s="47">
        <v>11.382284358382259</v>
      </c>
      <c r="F41" s="46">
        <v>7.7545359044414575</v>
      </c>
      <c r="G41" s="47">
        <v>7.5625745677717893</v>
      </c>
      <c r="H41" s="47">
        <v>7.9464972411111257</v>
      </c>
      <c r="I41" s="48">
        <v>69.134696696365495</v>
      </c>
      <c r="J41" s="46">
        <v>3.4620257859913632</v>
      </c>
      <c r="K41" s="47">
        <v>3.2918825335256492</v>
      </c>
      <c r="L41" s="47">
        <v>3.6321690384570773</v>
      </c>
      <c r="M41" s="48">
        <v>30.865303303634501</v>
      </c>
    </row>
    <row r="42" spans="1:13" s="40" customFormat="1" x14ac:dyDescent="0.15">
      <c r="A42" s="139"/>
      <c r="B42" s="49">
        <v>85</v>
      </c>
      <c r="C42" s="50">
        <v>8.0634037063216741</v>
      </c>
      <c r="D42" s="51">
        <v>7.6143405560611859</v>
      </c>
      <c r="E42" s="51">
        <v>8.5124668565821633</v>
      </c>
      <c r="F42" s="50">
        <v>4.7408351830646209</v>
      </c>
      <c r="G42" s="51">
        <v>4.4252309742694722</v>
      </c>
      <c r="H42" s="51">
        <v>5.0564393918597696</v>
      </c>
      <c r="I42" s="52">
        <v>58.794466403162062</v>
      </c>
      <c r="J42" s="50">
        <v>3.3225685232570541</v>
      </c>
      <c r="K42" s="51">
        <v>3.0693165203338522</v>
      </c>
      <c r="L42" s="51">
        <v>3.575820526180256</v>
      </c>
      <c r="M42" s="52">
        <v>41.205533596837952</v>
      </c>
    </row>
    <row r="43" spans="1:13" s="40" customFormat="1" x14ac:dyDescent="0.15">
      <c r="A43" s="138" t="s">
        <v>19</v>
      </c>
      <c r="B43" s="22">
        <v>65</v>
      </c>
      <c r="C43" s="23">
        <v>23.263551334403445</v>
      </c>
      <c r="D43" s="24">
        <v>23.129379322697524</v>
      </c>
      <c r="E43" s="24">
        <v>23.397723346109366</v>
      </c>
      <c r="F43" s="23">
        <v>19.621661425501532</v>
      </c>
      <c r="G43" s="24">
        <v>19.494311995978929</v>
      </c>
      <c r="H43" s="24">
        <v>19.749010855024135</v>
      </c>
      <c r="I43" s="25">
        <v>84.345081898497227</v>
      </c>
      <c r="J43" s="23">
        <v>3.6418899089019132</v>
      </c>
      <c r="K43" s="24">
        <v>3.549064830749995</v>
      </c>
      <c r="L43" s="24">
        <v>3.7347149870538314</v>
      </c>
      <c r="M43" s="25">
        <v>15.654918101502766</v>
      </c>
    </row>
    <row r="44" spans="1:13" s="40" customFormat="1" x14ac:dyDescent="0.15">
      <c r="A44" s="140"/>
      <c r="B44" s="22">
        <v>70</v>
      </c>
      <c r="C44" s="23">
        <v>18.899532617466964</v>
      </c>
      <c r="D44" s="24">
        <v>18.77358567997711</v>
      </c>
      <c r="E44" s="24">
        <v>19.025479554956817</v>
      </c>
      <c r="F44" s="23">
        <v>15.216205553579286</v>
      </c>
      <c r="G44" s="24">
        <v>15.094014742014942</v>
      </c>
      <c r="H44" s="24">
        <v>15.33839636514363</v>
      </c>
      <c r="I44" s="25">
        <v>80.511015068787756</v>
      </c>
      <c r="J44" s="23">
        <v>3.6833270638876821</v>
      </c>
      <c r="K44" s="24">
        <v>3.5885826812321682</v>
      </c>
      <c r="L44" s="24">
        <v>3.7780714465431959</v>
      </c>
      <c r="M44" s="25">
        <v>19.488984931212258</v>
      </c>
    </row>
    <row r="45" spans="1:13" s="40" customFormat="1" x14ac:dyDescent="0.15">
      <c r="A45" s="140"/>
      <c r="B45" s="22">
        <v>75</v>
      </c>
      <c r="C45" s="23">
        <v>14.746250999413258</v>
      </c>
      <c r="D45" s="24">
        <v>14.631560012436037</v>
      </c>
      <c r="E45" s="24">
        <v>14.860941986390479</v>
      </c>
      <c r="F45" s="23">
        <v>11.037341427519342</v>
      </c>
      <c r="G45" s="24">
        <v>10.920654383697533</v>
      </c>
      <c r="H45" s="24">
        <v>11.154028471341151</v>
      </c>
      <c r="I45" s="25">
        <v>74.848457604298943</v>
      </c>
      <c r="J45" s="23">
        <v>3.7089095718939182</v>
      </c>
      <c r="K45" s="24">
        <v>3.6115717936703704</v>
      </c>
      <c r="L45" s="24">
        <v>3.8062473501174661</v>
      </c>
      <c r="M45" s="25">
        <v>25.151542395701071</v>
      </c>
    </row>
    <row r="46" spans="1:13" s="40" customFormat="1" x14ac:dyDescent="0.15">
      <c r="A46" s="140"/>
      <c r="B46" s="22">
        <v>80</v>
      </c>
      <c r="C46" s="23">
        <v>10.962113197667414</v>
      </c>
      <c r="D46" s="24">
        <v>10.869229585362863</v>
      </c>
      <c r="E46" s="24">
        <v>11.054996809971964</v>
      </c>
      <c r="F46" s="23">
        <v>7.2898033965092592</v>
      </c>
      <c r="G46" s="24">
        <v>7.180424220673598</v>
      </c>
      <c r="H46" s="24">
        <v>7.3991825723449205</v>
      </c>
      <c r="I46" s="25">
        <v>66.499982850573275</v>
      </c>
      <c r="J46" s="23">
        <v>3.6723098011581552</v>
      </c>
      <c r="K46" s="24">
        <v>3.5722853923675664</v>
      </c>
      <c r="L46" s="24">
        <v>3.772334209948744</v>
      </c>
      <c r="M46" s="25">
        <v>33.500017149426739</v>
      </c>
    </row>
    <row r="47" spans="1:13" s="40" customFormat="1" x14ac:dyDescent="0.15">
      <c r="A47" s="139"/>
      <c r="B47" s="22">
        <v>85</v>
      </c>
      <c r="C47" s="23">
        <v>7.6672806394726249</v>
      </c>
      <c r="D47" s="24">
        <v>7.4193582848773509</v>
      </c>
      <c r="E47" s="24">
        <v>7.915202994067899</v>
      </c>
      <c r="F47" s="23">
        <v>4.2270138564612134</v>
      </c>
      <c r="G47" s="24">
        <v>4.0584738043661979</v>
      </c>
      <c r="H47" s="24">
        <v>4.395553908556229</v>
      </c>
      <c r="I47" s="25">
        <v>55.130548302872064</v>
      </c>
      <c r="J47" s="23">
        <v>3.4402667830114115</v>
      </c>
      <c r="K47" s="24">
        <v>3.2916104160065429</v>
      </c>
      <c r="L47" s="24">
        <v>3.5889231500162802</v>
      </c>
      <c r="M47" s="25">
        <v>44.869451697127936</v>
      </c>
    </row>
    <row r="48" spans="1:13" s="40" customFormat="1" x14ac:dyDescent="0.15">
      <c r="A48" s="138" t="s">
        <v>20</v>
      </c>
      <c r="B48" s="26">
        <v>65</v>
      </c>
      <c r="C48" s="27">
        <v>23.013591613413571</v>
      </c>
      <c r="D48" s="28">
        <v>22.788708235716282</v>
      </c>
      <c r="E48" s="28">
        <v>23.238474991110859</v>
      </c>
      <c r="F48" s="27">
        <v>19.70420586445243</v>
      </c>
      <c r="G48" s="28">
        <v>19.49433727815083</v>
      </c>
      <c r="H48" s="28">
        <v>19.914074450754029</v>
      </c>
      <c r="I48" s="29">
        <v>85.619864102254027</v>
      </c>
      <c r="J48" s="27">
        <v>3.3093857489611405</v>
      </c>
      <c r="K48" s="28">
        <v>3.1673343422135218</v>
      </c>
      <c r="L48" s="28">
        <v>3.4514371557087591</v>
      </c>
      <c r="M48" s="29">
        <v>14.380135897745969</v>
      </c>
    </row>
    <row r="49" spans="1:13" s="40" customFormat="1" x14ac:dyDescent="0.15">
      <c r="A49" s="140"/>
      <c r="B49" s="22">
        <v>70</v>
      </c>
      <c r="C49" s="23">
        <v>18.607294417007097</v>
      </c>
      <c r="D49" s="24">
        <v>18.396871613872975</v>
      </c>
      <c r="E49" s="24">
        <v>18.817717220141219</v>
      </c>
      <c r="F49" s="23">
        <v>15.266543527927745</v>
      </c>
      <c r="G49" s="24">
        <v>15.066833858237692</v>
      </c>
      <c r="H49" s="24">
        <v>15.466253197617798</v>
      </c>
      <c r="I49" s="25">
        <v>82.046014782106639</v>
      </c>
      <c r="J49" s="23">
        <v>3.3407508890793531</v>
      </c>
      <c r="K49" s="24">
        <v>3.1961752213365968</v>
      </c>
      <c r="L49" s="24">
        <v>3.4853265568221095</v>
      </c>
      <c r="M49" s="25">
        <v>17.953985217893372</v>
      </c>
    </row>
    <row r="50" spans="1:13" s="40" customFormat="1" x14ac:dyDescent="0.15">
      <c r="A50" s="140"/>
      <c r="B50" s="22">
        <v>75</v>
      </c>
      <c r="C50" s="23">
        <v>14.463025161384532</v>
      </c>
      <c r="D50" s="24">
        <v>14.275262041916569</v>
      </c>
      <c r="E50" s="24">
        <v>14.650788280852495</v>
      </c>
      <c r="F50" s="23">
        <v>11.091837219301262</v>
      </c>
      <c r="G50" s="24">
        <v>10.905306178552935</v>
      </c>
      <c r="H50" s="24">
        <v>11.278368260049588</v>
      </c>
      <c r="I50" s="25">
        <v>76.690990270250282</v>
      </c>
      <c r="J50" s="23">
        <v>3.3711879420832713</v>
      </c>
      <c r="K50" s="24">
        <v>3.2231357880608402</v>
      </c>
      <c r="L50" s="24">
        <v>3.5192400961057024</v>
      </c>
      <c r="M50" s="25">
        <v>23.309009729749725</v>
      </c>
    </row>
    <row r="51" spans="1:13" s="40" customFormat="1" x14ac:dyDescent="0.15">
      <c r="A51" s="140"/>
      <c r="B51" s="22">
        <v>80</v>
      </c>
      <c r="C51" s="23">
        <v>10.740899274522944</v>
      </c>
      <c r="D51" s="24">
        <v>10.593428430315296</v>
      </c>
      <c r="E51" s="24">
        <v>10.888370118730592</v>
      </c>
      <c r="F51" s="23">
        <v>7.3681521534502163</v>
      </c>
      <c r="G51" s="24">
        <v>7.1974653136779132</v>
      </c>
      <c r="H51" s="24">
        <v>7.5388389932225195</v>
      </c>
      <c r="I51" s="25">
        <v>68.599024766271</v>
      </c>
      <c r="J51" s="23">
        <v>3.3727471210727278</v>
      </c>
      <c r="K51" s="24">
        <v>3.2204727841749881</v>
      </c>
      <c r="L51" s="24">
        <v>3.5250214579704675</v>
      </c>
      <c r="M51" s="25">
        <v>31.400975233729007</v>
      </c>
    </row>
    <row r="52" spans="1:13" s="40" customFormat="1" x14ac:dyDescent="0.15">
      <c r="A52" s="139"/>
      <c r="B52" s="30">
        <v>85</v>
      </c>
      <c r="C52" s="31">
        <v>7.5077348043214602</v>
      </c>
      <c r="D52" s="32">
        <v>7.1281985661571792</v>
      </c>
      <c r="E52" s="32">
        <v>7.8872710424857413</v>
      </c>
      <c r="F52" s="31">
        <v>4.3327855838081835</v>
      </c>
      <c r="G52" s="32">
        <v>4.0664724344209828</v>
      </c>
      <c r="H52" s="32">
        <v>4.5990987331953841</v>
      </c>
      <c r="I52" s="33">
        <v>57.710956723114769</v>
      </c>
      <c r="J52" s="31">
        <v>3.1749492205132763</v>
      </c>
      <c r="K52" s="32">
        <v>2.9542508442785334</v>
      </c>
      <c r="L52" s="32">
        <v>3.3956475967480193</v>
      </c>
      <c r="M52" s="33">
        <v>42.289043276885224</v>
      </c>
    </row>
    <row r="53" spans="1:13" s="40" customFormat="1" x14ac:dyDescent="0.15">
      <c r="A53" s="138" t="s">
        <v>21</v>
      </c>
      <c r="B53" s="45">
        <v>65</v>
      </c>
      <c r="C53" s="46">
        <v>23.035853691861927</v>
      </c>
      <c r="D53" s="47">
        <v>22.761894622540048</v>
      </c>
      <c r="E53" s="47">
        <v>23.309812761183807</v>
      </c>
      <c r="F53" s="46">
        <v>20.211047217970307</v>
      </c>
      <c r="G53" s="47">
        <v>19.95354459784107</v>
      </c>
      <c r="H53" s="47">
        <v>20.468549838099545</v>
      </c>
      <c r="I53" s="48">
        <v>87.737348432241674</v>
      </c>
      <c r="J53" s="46">
        <v>2.8248064738916199</v>
      </c>
      <c r="K53" s="47">
        <v>2.6708572969247872</v>
      </c>
      <c r="L53" s="47">
        <v>2.9787556508584525</v>
      </c>
      <c r="M53" s="48">
        <v>12.262651567758322</v>
      </c>
    </row>
    <row r="54" spans="1:13" s="40" customFormat="1" x14ac:dyDescent="0.15">
      <c r="A54" s="140"/>
      <c r="B54" s="45">
        <v>70</v>
      </c>
      <c r="C54" s="46">
        <v>18.739548292761853</v>
      </c>
      <c r="D54" s="47">
        <v>18.48966736054324</v>
      </c>
      <c r="E54" s="47">
        <v>18.989429224980466</v>
      </c>
      <c r="F54" s="46">
        <v>15.890197868594402</v>
      </c>
      <c r="G54" s="47">
        <v>15.650975044265161</v>
      </c>
      <c r="H54" s="47">
        <v>16.129420692923645</v>
      </c>
      <c r="I54" s="48">
        <v>84.794988760385365</v>
      </c>
      <c r="J54" s="46">
        <v>2.8493504241674494</v>
      </c>
      <c r="K54" s="47">
        <v>2.6924503207789829</v>
      </c>
      <c r="L54" s="47">
        <v>3.0062505275559159</v>
      </c>
      <c r="M54" s="48">
        <v>15.205011239614622</v>
      </c>
    </row>
    <row r="55" spans="1:13" s="40" customFormat="1" x14ac:dyDescent="0.15">
      <c r="A55" s="140"/>
      <c r="B55" s="45">
        <v>75</v>
      </c>
      <c r="C55" s="46">
        <v>14.532219926501822</v>
      </c>
      <c r="D55" s="47">
        <v>14.30988743636741</v>
      </c>
      <c r="E55" s="47">
        <v>14.754552416636235</v>
      </c>
      <c r="F55" s="46">
        <v>11.680886186997938</v>
      </c>
      <c r="G55" s="47">
        <v>11.459959204614352</v>
      </c>
      <c r="H55" s="47">
        <v>11.901813169381525</v>
      </c>
      <c r="I55" s="48">
        <v>80.379227991836117</v>
      </c>
      <c r="J55" s="46">
        <v>2.8513337395038838</v>
      </c>
      <c r="K55" s="47">
        <v>2.6915429702068252</v>
      </c>
      <c r="L55" s="47">
        <v>3.0111245088009424</v>
      </c>
      <c r="M55" s="48">
        <v>19.620772008163883</v>
      </c>
    </row>
    <row r="56" spans="1:13" s="40" customFormat="1" x14ac:dyDescent="0.15">
      <c r="A56" s="140"/>
      <c r="B56" s="45">
        <v>80</v>
      </c>
      <c r="C56" s="46">
        <v>10.853548878573175</v>
      </c>
      <c r="D56" s="47">
        <v>10.680974487650174</v>
      </c>
      <c r="E56" s="47">
        <v>11.026123269496177</v>
      </c>
      <c r="F56" s="46">
        <v>7.9882987812719755</v>
      </c>
      <c r="G56" s="47">
        <v>7.7905938904854803</v>
      </c>
      <c r="H56" s="47">
        <v>8.1860036720584706</v>
      </c>
      <c r="I56" s="48">
        <v>73.600799799614762</v>
      </c>
      <c r="J56" s="46">
        <v>2.8652500973012014</v>
      </c>
      <c r="K56" s="47">
        <v>2.6999023680122543</v>
      </c>
      <c r="L56" s="47">
        <v>3.0305978265901485</v>
      </c>
      <c r="M56" s="48">
        <v>26.399200200385259</v>
      </c>
    </row>
    <row r="57" spans="1:13" s="40" customFormat="1" x14ac:dyDescent="0.15">
      <c r="A57" s="139"/>
      <c r="B57" s="45">
        <v>85</v>
      </c>
      <c r="C57" s="46">
        <v>7.6613930725768897</v>
      </c>
      <c r="D57" s="47">
        <v>7.2203690885502763</v>
      </c>
      <c r="E57" s="47">
        <v>8.1024170566035032</v>
      </c>
      <c r="F57" s="46">
        <v>4.9857512006592941</v>
      </c>
      <c r="G57" s="47">
        <v>4.6531301550368829</v>
      </c>
      <c r="H57" s="47">
        <v>5.3183722462817054</v>
      </c>
      <c r="I57" s="48">
        <v>65.076300790586501</v>
      </c>
      <c r="J57" s="46">
        <v>2.6756418719175952</v>
      </c>
      <c r="K57" s="47">
        <v>2.4476302487889221</v>
      </c>
      <c r="L57" s="47">
        <v>2.9036534950462682</v>
      </c>
      <c r="M57" s="48">
        <v>34.923699209413492</v>
      </c>
    </row>
    <row r="58" spans="1:13" s="40" customFormat="1" x14ac:dyDescent="0.15">
      <c r="A58" s="138" t="s">
        <v>22</v>
      </c>
      <c r="B58" s="41">
        <v>65</v>
      </c>
      <c r="C58" s="42">
        <v>23.129225856124716</v>
      </c>
      <c r="D58" s="43">
        <v>22.866245099841581</v>
      </c>
      <c r="E58" s="43">
        <v>23.39220661240785</v>
      </c>
      <c r="F58" s="42">
        <v>20.774201270665142</v>
      </c>
      <c r="G58" s="43">
        <v>20.52167721935691</v>
      </c>
      <c r="H58" s="43">
        <v>21.026725321973373</v>
      </c>
      <c r="I58" s="44">
        <v>89.817970561967797</v>
      </c>
      <c r="J58" s="42">
        <v>2.3550245854595775</v>
      </c>
      <c r="K58" s="43">
        <v>2.2158338300259723</v>
      </c>
      <c r="L58" s="43">
        <v>2.4942153408931826</v>
      </c>
      <c r="M58" s="44">
        <v>10.182029438032217</v>
      </c>
    </row>
    <row r="59" spans="1:13" s="40" customFormat="1" x14ac:dyDescent="0.15">
      <c r="A59" s="140"/>
      <c r="B59" s="45">
        <v>70</v>
      </c>
      <c r="C59" s="46">
        <v>18.749724131925952</v>
      </c>
      <c r="D59" s="47">
        <v>18.511664514208771</v>
      </c>
      <c r="E59" s="47">
        <v>18.987783749643132</v>
      </c>
      <c r="F59" s="46">
        <v>16.374069286202801</v>
      </c>
      <c r="G59" s="47">
        <v>16.141173440227057</v>
      </c>
      <c r="H59" s="47">
        <v>16.606965132178544</v>
      </c>
      <c r="I59" s="48">
        <v>87.329654404471896</v>
      </c>
      <c r="J59" s="46">
        <v>2.3756548457231514</v>
      </c>
      <c r="K59" s="47">
        <v>2.234074106979218</v>
      </c>
      <c r="L59" s="47">
        <v>2.5172355844670848</v>
      </c>
      <c r="M59" s="48">
        <v>12.670345595528113</v>
      </c>
    </row>
    <row r="60" spans="1:13" s="40" customFormat="1" x14ac:dyDescent="0.15">
      <c r="A60" s="140"/>
      <c r="B60" s="45">
        <v>75</v>
      </c>
      <c r="C60" s="46">
        <v>14.559288937570457</v>
      </c>
      <c r="D60" s="47">
        <v>14.353131294110975</v>
      </c>
      <c r="E60" s="47">
        <v>14.76544658102994</v>
      </c>
      <c r="F60" s="46">
        <v>12.165186464179069</v>
      </c>
      <c r="G60" s="47">
        <v>11.954329368478163</v>
      </c>
      <c r="H60" s="47">
        <v>12.376043559879975</v>
      </c>
      <c r="I60" s="48">
        <v>83.556185445201436</v>
      </c>
      <c r="J60" s="46">
        <v>2.3941024733913876</v>
      </c>
      <c r="K60" s="47">
        <v>2.2493222464180702</v>
      </c>
      <c r="L60" s="47">
        <v>2.538882700364705</v>
      </c>
      <c r="M60" s="48">
        <v>16.443814554798561</v>
      </c>
    </row>
    <row r="61" spans="1:13" s="40" customFormat="1" x14ac:dyDescent="0.15">
      <c r="A61" s="140"/>
      <c r="B61" s="45">
        <v>80</v>
      </c>
      <c r="C61" s="46">
        <v>10.776573720123968</v>
      </c>
      <c r="D61" s="47">
        <v>10.622321494280895</v>
      </c>
      <c r="E61" s="47">
        <v>10.930825945967042</v>
      </c>
      <c r="F61" s="46">
        <v>8.3835654458815085</v>
      </c>
      <c r="G61" s="47">
        <v>8.1997450344309772</v>
      </c>
      <c r="H61" s="47">
        <v>8.5673858573320398</v>
      </c>
      <c r="I61" s="48">
        <v>77.794349703433085</v>
      </c>
      <c r="J61" s="46">
        <v>2.393008274242459</v>
      </c>
      <c r="K61" s="47">
        <v>2.2432768943734511</v>
      </c>
      <c r="L61" s="47">
        <v>2.5427396541114669</v>
      </c>
      <c r="M61" s="48">
        <v>22.205650296566905</v>
      </c>
    </row>
    <row r="62" spans="1:13" s="40" customFormat="1" x14ac:dyDescent="0.15">
      <c r="A62" s="139"/>
      <c r="B62" s="49">
        <v>85</v>
      </c>
      <c r="C62" s="50">
        <v>7.3410857373592284</v>
      </c>
      <c r="D62" s="51">
        <v>6.9356672168366895</v>
      </c>
      <c r="E62" s="51">
        <v>7.7465042578817673</v>
      </c>
      <c r="F62" s="50">
        <v>5.0691747021091063</v>
      </c>
      <c r="G62" s="51">
        <v>4.7494521781450985</v>
      </c>
      <c r="H62" s="51">
        <v>5.3888972260731141</v>
      </c>
      <c r="I62" s="52">
        <v>69.052111410601981</v>
      </c>
      <c r="J62" s="50">
        <v>2.2719110352501222</v>
      </c>
      <c r="K62" s="51">
        <v>2.0729316389036567</v>
      </c>
      <c r="L62" s="51">
        <v>2.4708904315965876</v>
      </c>
      <c r="M62" s="52">
        <v>30.947888589398019</v>
      </c>
    </row>
    <row r="63" spans="1:13" s="40" customFormat="1" x14ac:dyDescent="0.15">
      <c r="A63" s="138" t="s">
        <v>23</v>
      </c>
      <c r="B63" s="22">
        <v>65</v>
      </c>
      <c r="C63" s="23">
        <v>22.988688534291885</v>
      </c>
      <c r="D63" s="24">
        <v>22.774264433049058</v>
      </c>
      <c r="E63" s="24">
        <v>23.203112635534712</v>
      </c>
      <c r="F63" s="23">
        <v>19.982785966300167</v>
      </c>
      <c r="G63" s="24">
        <v>19.781111323513102</v>
      </c>
      <c r="H63" s="24">
        <v>20.184460609087232</v>
      </c>
      <c r="I63" s="25">
        <v>86.924427796270948</v>
      </c>
      <c r="J63" s="23">
        <v>3.005902567991718</v>
      </c>
      <c r="K63" s="24">
        <v>2.8739959134807198</v>
      </c>
      <c r="L63" s="24">
        <v>3.1378092225027161</v>
      </c>
      <c r="M63" s="25">
        <v>13.075572203729054</v>
      </c>
    </row>
    <row r="64" spans="1:13" s="40" customFormat="1" x14ac:dyDescent="0.15">
      <c r="A64" s="140"/>
      <c r="B64" s="22">
        <v>70</v>
      </c>
      <c r="C64" s="23">
        <v>18.592797064639559</v>
      </c>
      <c r="D64" s="24">
        <v>18.390436510724157</v>
      </c>
      <c r="E64" s="24">
        <v>18.79515761855496</v>
      </c>
      <c r="F64" s="23">
        <v>15.557678484763768</v>
      </c>
      <c r="G64" s="24">
        <v>15.364627891836706</v>
      </c>
      <c r="H64" s="24">
        <v>15.75072907769083</v>
      </c>
      <c r="I64" s="25">
        <v>83.675836565504781</v>
      </c>
      <c r="J64" s="23">
        <v>3.0351185798757911</v>
      </c>
      <c r="K64" s="24">
        <v>2.9005512023761</v>
      </c>
      <c r="L64" s="24">
        <v>3.1696859573754823</v>
      </c>
      <c r="M64" s="25">
        <v>16.324163434495219</v>
      </c>
    </row>
    <row r="65" spans="1:13" s="40" customFormat="1" x14ac:dyDescent="0.15">
      <c r="A65" s="140"/>
      <c r="B65" s="22">
        <v>75</v>
      </c>
      <c r="C65" s="23">
        <v>14.374637566222624</v>
      </c>
      <c r="D65" s="24">
        <v>14.190848208467731</v>
      </c>
      <c r="E65" s="24">
        <v>14.558426923977517</v>
      </c>
      <c r="F65" s="23">
        <v>11.316846845415624</v>
      </c>
      <c r="G65" s="24">
        <v>11.135141964600544</v>
      </c>
      <c r="H65" s="24">
        <v>11.498551726230703</v>
      </c>
      <c r="I65" s="25">
        <v>78.727876047517427</v>
      </c>
      <c r="J65" s="23">
        <v>3.0577907208070019</v>
      </c>
      <c r="K65" s="24">
        <v>2.9199451056444108</v>
      </c>
      <c r="L65" s="24">
        <v>3.195636335969593</v>
      </c>
      <c r="M65" s="25">
        <v>21.27212395248258</v>
      </c>
    </row>
    <row r="66" spans="1:13" s="40" customFormat="1" x14ac:dyDescent="0.15">
      <c r="A66" s="140"/>
      <c r="B66" s="22">
        <v>80</v>
      </c>
      <c r="C66" s="23">
        <v>10.605334264713784</v>
      </c>
      <c r="D66" s="24">
        <v>10.457489275956526</v>
      </c>
      <c r="E66" s="24">
        <v>10.753179253471043</v>
      </c>
      <c r="F66" s="23">
        <v>7.5599024439447025</v>
      </c>
      <c r="G66" s="24">
        <v>7.3942645672287499</v>
      </c>
      <c r="H66" s="24">
        <v>7.725540320660655</v>
      </c>
      <c r="I66" s="25">
        <v>71.283961969007564</v>
      </c>
      <c r="J66" s="23">
        <v>3.04543182076908</v>
      </c>
      <c r="K66" s="24">
        <v>2.9036210730352963</v>
      </c>
      <c r="L66" s="24">
        <v>3.1872425685028638</v>
      </c>
      <c r="M66" s="25">
        <v>28.716038030992415</v>
      </c>
    </row>
    <row r="67" spans="1:13" s="40" customFormat="1" x14ac:dyDescent="0.15">
      <c r="A67" s="139"/>
      <c r="B67" s="22">
        <v>85</v>
      </c>
      <c r="C67" s="23">
        <v>7.4941894957794446</v>
      </c>
      <c r="D67" s="24">
        <v>7.1320956677749781</v>
      </c>
      <c r="E67" s="24">
        <v>7.8562833237839111</v>
      </c>
      <c r="F67" s="23">
        <v>4.5969694393328266</v>
      </c>
      <c r="G67" s="24">
        <v>4.3325103749262928</v>
      </c>
      <c r="H67" s="24">
        <v>4.8614285037393605</v>
      </c>
      <c r="I67" s="25">
        <v>61.3404483823332</v>
      </c>
      <c r="J67" s="23">
        <v>2.8972200564466171</v>
      </c>
      <c r="K67" s="24">
        <v>2.6967176052746562</v>
      </c>
      <c r="L67" s="24">
        <v>3.0977225076185779</v>
      </c>
      <c r="M67" s="25">
        <v>38.659551617666793</v>
      </c>
    </row>
    <row r="68" spans="1:13" s="40" customFormat="1" x14ac:dyDescent="0.15">
      <c r="A68" s="138" t="s">
        <v>24</v>
      </c>
      <c r="B68" s="41">
        <v>65</v>
      </c>
      <c r="C68" s="42">
        <v>22.928404411122859</v>
      </c>
      <c r="D68" s="43">
        <v>22.552362423714126</v>
      </c>
      <c r="E68" s="43">
        <v>23.304446398531592</v>
      </c>
      <c r="F68" s="42">
        <v>19.89138580681044</v>
      </c>
      <c r="G68" s="43">
        <v>19.54225786262182</v>
      </c>
      <c r="H68" s="43">
        <v>20.24051375099906</v>
      </c>
      <c r="I68" s="44">
        <v>86.754339508949329</v>
      </c>
      <c r="J68" s="42">
        <v>3.0370186043124221</v>
      </c>
      <c r="K68" s="43">
        <v>2.8282075406622953</v>
      </c>
      <c r="L68" s="43">
        <v>3.2458296679625489</v>
      </c>
      <c r="M68" s="44">
        <v>13.245660491050682</v>
      </c>
    </row>
    <row r="69" spans="1:13" s="40" customFormat="1" x14ac:dyDescent="0.15">
      <c r="A69" s="140"/>
      <c r="B69" s="45">
        <v>70</v>
      </c>
      <c r="C69" s="46">
        <v>18.680134418584704</v>
      </c>
      <c r="D69" s="47">
        <v>18.339013340115002</v>
      </c>
      <c r="E69" s="47">
        <v>19.021255497054405</v>
      </c>
      <c r="F69" s="46">
        <v>15.590343115575143</v>
      </c>
      <c r="G69" s="47">
        <v>15.267002713419323</v>
      </c>
      <c r="H69" s="47">
        <v>15.913683517730963</v>
      </c>
      <c r="I69" s="48">
        <v>83.459480356118036</v>
      </c>
      <c r="J69" s="46">
        <v>3.0897913030095654</v>
      </c>
      <c r="K69" s="47">
        <v>2.8765552001727897</v>
      </c>
      <c r="L69" s="47">
        <v>3.3030274058463411</v>
      </c>
      <c r="M69" s="48">
        <v>16.540519643882</v>
      </c>
    </row>
    <row r="70" spans="1:13" s="40" customFormat="1" x14ac:dyDescent="0.15">
      <c r="A70" s="140"/>
      <c r="B70" s="45">
        <v>75</v>
      </c>
      <c r="C70" s="46">
        <v>14.706134328875981</v>
      </c>
      <c r="D70" s="47">
        <v>14.410453679785972</v>
      </c>
      <c r="E70" s="47">
        <v>15.00181497796599</v>
      </c>
      <c r="F70" s="46">
        <v>11.622879983413727</v>
      </c>
      <c r="G70" s="47">
        <v>11.32868388164731</v>
      </c>
      <c r="H70" s="47">
        <v>11.917076085180144</v>
      </c>
      <c r="I70" s="48">
        <v>79.034229685987683</v>
      </c>
      <c r="J70" s="46">
        <v>3.0832543454622536</v>
      </c>
      <c r="K70" s="47">
        <v>2.8654616376507702</v>
      </c>
      <c r="L70" s="47">
        <v>3.301047053273737</v>
      </c>
      <c r="M70" s="48">
        <v>20.965770314012307</v>
      </c>
    </row>
    <row r="71" spans="1:13" s="40" customFormat="1" x14ac:dyDescent="0.15">
      <c r="A71" s="140"/>
      <c r="B71" s="45">
        <v>80</v>
      </c>
      <c r="C71" s="46">
        <v>11.261707335441322</v>
      </c>
      <c r="D71" s="47">
        <v>11.040990414441941</v>
      </c>
      <c r="E71" s="47">
        <v>11.482424256440703</v>
      </c>
      <c r="F71" s="46">
        <v>8.1158386823368964</v>
      </c>
      <c r="G71" s="47">
        <v>7.8517683301787562</v>
      </c>
      <c r="H71" s="47">
        <v>8.3799090344950358</v>
      </c>
      <c r="I71" s="48">
        <v>72.065792873127037</v>
      </c>
      <c r="J71" s="46">
        <v>3.1458686531044266</v>
      </c>
      <c r="K71" s="47">
        <v>2.917574587210491</v>
      </c>
      <c r="L71" s="47">
        <v>3.3741627189983623</v>
      </c>
      <c r="M71" s="48">
        <v>27.934207126872977</v>
      </c>
    </row>
    <row r="72" spans="1:13" s="40" customFormat="1" x14ac:dyDescent="0.15">
      <c r="A72" s="139"/>
      <c r="B72" s="49">
        <v>85</v>
      </c>
      <c r="C72" s="50">
        <v>7.9854283447524246</v>
      </c>
      <c r="D72" s="51">
        <v>7.371743260616987</v>
      </c>
      <c r="E72" s="51">
        <v>8.5991134288878612</v>
      </c>
      <c r="F72" s="50">
        <v>5.0568011551578156</v>
      </c>
      <c r="G72" s="51">
        <v>4.6035171514788686</v>
      </c>
      <c r="H72" s="51">
        <v>5.5100851588367625</v>
      </c>
      <c r="I72" s="52">
        <v>63.325358851674643</v>
      </c>
      <c r="J72" s="50">
        <v>2.9286271895946094</v>
      </c>
      <c r="K72" s="51">
        <v>2.604440076002176</v>
      </c>
      <c r="L72" s="51">
        <v>3.2528143031870429</v>
      </c>
      <c r="M72" s="52">
        <v>36.674641148325357</v>
      </c>
    </row>
    <row r="73" spans="1:13" s="40" customFormat="1" x14ac:dyDescent="0.15">
      <c r="A73" s="138" t="s">
        <v>25</v>
      </c>
      <c r="B73" s="45">
        <v>65</v>
      </c>
      <c r="C73" s="46">
        <v>22.687975639813157</v>
      </c>
      <c r="D73" s="47">
        <v>22.390253890994195</v>
      </c>
      <c r="E73" s="47">
        <v>22.985697388632119</v>
      </c>
      <c r="F73" s="46">
        <v>19.920197231692612</v>
      </c>
      <c r="G73" s="47">
        <v>19.642034625308295</v>
      </c>
      <c r="H73" s="47">
        <v>20.198359838076929</v>
      </c>
      <c r="I73" s="48">
        <v>87.800681506094307</v>
      </c>
      <c r="J73" s="46">
        <v>2.7677784081205448</v>
      </c>
      <c r="K73" s="47">
        <v>2.6083617175893017</v>
      </c>
      <c r="L73" s="47">
        <v>2.9271950986517878</v>
      </c>
      <c r="M73" s="48">
        <v>12.199318493905691</v>
      </c>
    </row>
    <row r="74" spans="1:13" s="40" customFormat="1" x14ac:dyDescent="0.15">
      <c r="A74" s="140"/>
      <c r="B74" s="45">
        <v>70</v>
      </c>
      <c r="C74" s="46">
        <v>18.345353191622806</v>
      </c>
      <c r="D74" s="47">
        <v>18.082739618643469</v>
      </c>
      <c r="E74" s="47">
        <v>18.607966764602143</v>
      </c>
      <c r="F74" s="46">
        <v>15.553374696020718</v>
      </c>
      <c r="G74" s="47">
        <v>15.302645788876109</v>
      </c>
      <c r="H74" s="47">
        <v>15.804103603165327</v>
      </c>
      <c r="I74" s="48">
        <v>84.781004396922626</v>
      </c>
      <c r="J74" s="46">
        <v>2.7919784956020877</v>
      </c>
      <c r="K74" s="47">
        <v>2.6306215773526005</v>
      </c>
      <c r="L74" s="47">
        <v>2.9533354138515748</v>
      </c>
      <c r="M74" s="48">
        <v>15.218995603077365</v>
      </c>
    </row>
    <row r="75" spans="1:13" s="40" customFormat="1" x14ac:dyDescent="0.15">
      <c r="A75" s="140"/>
      <c r="B75" s="45">
        <v>75</v>
      </c>
      <c r="C75" s="46">
        <v>14.222950655975749</v>
      </c>
      <c r="D75" s="47">
        <v>13.999371739842971</v>
      </c>
      <c r="E75" s="47">
        <v>14.446529572108528</v>
      </c>
      <c r="F75" s="46">
        <v>11.448163742439027</v>
      </c>
      <c r="G75" s="47">
        <v>11.224269192648803</v>
      </c>
      <c r="H75" s="47">
        <v>11.67205829222925</v>
      </c>
      <c r="I75" s="48">
        <v>80.490778737456282</v>
      </c>
      <c r="J75" s="46">
        <v>2.7747869135367207</v>
      </c>
      <c r="K75" s="47">
        <v>2.6114415778402718</v>
      </c>
      <c r="L75" s="47">
        <v>2.9381322492331696</v>
      </c>
      <c r="M75" s="48">
        <v>19.509221262543708</v>
      </c>
    </row>
    <row r="76" spans="1:13" s="40" customFormat="1" x14ac:dyDescent="0.15">
      <c r="A76" s="140"/>
      <c r="B76" s="45">
        <v>80</v>
      </c>
      <c r="C76" s="46">
        <v>10.482897739635419</v>
      </c>
      <c r="D76" s="47">
        <v>10.311212805151795</v>
      </c>
      <c r="E76" s="47">
        <v>10.654582674119043</v>
      </c>
      <c r="F76" s="46">
        <v>7.7083369845483647</v>
      </c>
      <c r="G76" s="47">
        <v>7.5089181094079311</v>
      </c>
      <c r="H76" s="47">
        <v>7.9077558596887982</v>
      </c>
      <c r="I76" s="48">
        <v>73.53250194746677</v>
      </c>
      <c r="J76" s="46">
        <v>2.7745607550870535</v>
      </c>
      <c r="K76" s="47">
        <v>2.6061536015713611</v>
      </c>
      <c r="L76" s="47">
        <v>2.9429679086027458</v>
      </c>
      <c r="M76" s="48">
        <v>26.467498052533223</v>
      </c>
    </row>
    <row r="77" spans="1:13" s="40" customFormat="1" x14ac:dyDescent="0.15">
      <c r="A77" s="139"/>
      <c r="B77" s="45">
        <v>85</v>
      </c>
      <c r="C77" s="46">
        <v>7.3405250178079271</v>
      </c>
      <c r="D77" s="47">
        <v>6.8962845228532377</v>
      </c>
      <c r="E77" s="47">
        <v>7.7847655127626165</v>
      </c>
      <c r="F77" s="46">
        <v>4.7198661452024231</v>
      </c>
      <c r="G77" s="47">
        <v>4.3848919713296173</v>
      </c>
      <c r="H77" s="47">
        <v>5.0548403190752289</v>
      </c>
      <c r="I77" s="48">
        <v>64.298754295532646</v>
      </c>
      <c r="J77" s="46">
        <v>2.620658872605504</v>
      </c>
      <c r="K77" s="47">
        <v>2.3845008251383506</v>
      </c>
      <c r="L77" s="47">
        <v>2.8568169200726574</v>
      </c>
      <c r="M77" s="48">
        <v>35.701245704467354</v>
      </c>
    </row>
    <row r="78" spans="1:13" s="40" customFormat="1" x14ac:dyDescent="0.15">
      <c r="A78" s="138" t="s">
        <v>26</v>
      </c>
      <c r="B78" s="26">
        <v>65</v>
      </c>
      <c r="C78" s="27">
        <v>23.396054928088091</v>
      </c>
      <c r="D78" s="28">
        <v>23.1656324488245</v>
      </c>
      <c r="E78" s="28">
        <v>23.626477407351683</v>
      </c>
      <c r="F78" s="27">
        <v>20.093704593891136</v>
      </c>
      <c r="G78" s="28">
        <v>19.873086756744417</v>
      </c>
      <c r="H78" s="28">
        <v>20.314322431037855</v>
      </c>
      <c r="I78" s="29">
        <v>85.885012048623949</v>
      </c>
      <c r="J78" s="27">
        <v>3.3023503341969564</v>
      </c>
      <c r="K78" s="28">
        <v>3.1478290652433385</v>
      </c>
      <c r="L78" s="28">
        <v>3.4568716031505744</v>
      </c>
      <c r="M78" s="29">
        <v>14.114987951376049</v>
      </c>
    </row>
    <row r="79" spans="1:13" s="40" customFormat="1" x14ac:dyDescent="0.15">
      <c r="A79" s="140"/>
      <c r="B79" s="22">
        <v>70</v>
      </c>
      <c r="C79" s="23">
        <v>18.98648732953367</v>
      </c>
      <c r="D79" s="24">
        <v>18.770619980281367</v>
      </c>
      <c r="E79" s="24">
        <v>19.202354678785973</v>
      </c>
      <c r="F79" s="23">
        <v>15.640740117125425</v>
      </c>
      <c r="G79" s="24">
        <v>15.429730327998522</v>
      </c>
      <c r="H79" s="24">
        <v>15.851749906252328</v>
      </c>
      <c r="I79" s="25">
        <v>82.378271692184455</v>
      </c>
      <c r="J79" s="23">
        <v>3.3457472124082459</v>
      </c>
      <c r="K79" s="24">
        <v>3.1881500095109123</v>
      </c>
      <c r="L79" s="24">
        <v>3.5033444153055795</v>
      </c>
      <c r="M79" s="25">
        <v>17.621728307815545</v>
      </c>
    </row>
    <row r="80" spans="1:13" s="40" customFormat="1" x14ac:dyDescent="0.15">
      <c r="A80" s="140"/>
      <c r="B80" s="22">
        <v>75</v>
      </c>
      <c r="C80" s="23">
        <v>14.803066757846796</v>
      </c>
      <c r="D80" s="24">
        <v>14.607117523970194</v>
      </c>
      <c r="E80" s="24">
        <v>14.999015991723398</v>
      </c>
      <c r="F80" s="23">
        <v>11.400656437503402</v>
      </c>
      <c r="G80" s="24">
        <v>11.199854629395572</v>
      </c>
      <c r="H80" s="24">
        <v>11.601458245611232</v>
      </c>
      <c r="I80" s="25">
        <v>77.015503773636311</v>
      </c>
      <c r="J80" s="23">
        <v>3.4024103203433955</v>
      </c>
      <c r="K80" s="24">
        <v>3.240069456812166</v>
      </c>
      <c r="L80" s="24">
        <v>3.5647511838746251</v>
      </c>
      <c r="M80" s="25">
        <v>22.984496226363696</v>
      </c>
    </row>
    <row r="81" spans="1:13" s="40" customFormat="1" x14ac:dyDescent="0.15">
      <c r="A81" s="140"/>
      <c r="B81" s="22">
        <v>80</v>
      </c>
      <c r="C81" s="23">
        <v>10.961845032006027</v>
      </c>
      <c r="D81" s="24">
        <v>10.804156792490257</v>
      </c>
      <c r="E81" s="24">
        <v>11.119533271521796</v>
      </c>
      <c r="F81" s="23">
        <v>7.5755149750922088</v>
      </c>
      <c r="G81" s="24">
        <v>7.3889532581227204</v>
      </c>
      <c r="H81" s="24">
        <v>7.7620766920616973</v>
      </c>
      <c r="I81" s="25">
        <v>69.10802837454348</v>
      </c>
      <c r="J81" s="23">
        <v>3.3863300569138182</v>
      </c>
      <c r="K81" s="24">
        <v>3.2192050469765738</v>
      </c>
      <c r="L81" s="24">
        <v>3.5534550668510625</v>
      </c>
      <c r="M81" s="25">
        <v>30.891971625456531</v>
      </c>
    </row>
    <row r="82" spans="1:13" s="40" customFormat="1" x14ac:dyDescent="0.15">
      <c r="A82" s="139"/>
      <c r="B82" s="30">
        <v>85</v>
      </c>
      <c r="C82" s="31">
        <v>7.5976038127540821</v>
      </c>
      <c r="D82" s="32">
        <v>7.1793943554812358</v>
      </c>
      <c r="E82" s="32">
        <v>8.0158132700269284</v>
      </c>
      <c r="F82" s="31">
        <v>4.3592063585485592</v>
      </c>
      <c r="G82" s="32">
        <v>4.0669942169592579</v>
      </c>
      <c r="H82" s="32">
        <v>4.6514185001378605</v>
      </c>
      <c r="I82" s="33">
        <v>57.376068376068368</v>
      </c>
      <c r="J82" s="31">
        <v>3.2383974542055221</v>
      </c>
      <c r="K82" s="32">
        <v>2.9942938411978659</v>
      </c>
      <c r="L82" s="32">
        <v>3.4825010672131782</v>
      </c>
      <c r="M82" s="33">
        <v>42.623931623931625</v>
      </c>
    </row>
    <row r="83" spans="1:13" s="40" customFormat="1" x14ac:dyDescent="0.15">
      <c r="A83" s="138" t="s">
        <v>27</v>
      </c>
      <c r="B83" s="26">
        <v>65</v>
      </c>
      <c r="C83" s="27">
        <v>23.354215626609111</v>
      </c>
      <c r="D83" s="28">
        <v>23.206895895049051</v>
      </c>
      <c r="E83" s="28">
        <v>23.501535358169171</v>
      </c>
      <c r="F83" s="27">
        <v>20.101210071196981</v>
      </c>
      <c r="G83" s="28">
        <v>19.959698816989725</v>
      </c>
      <c r="H83" s="28">
        <v>20.242721325404236</v>
      </c>
      <c r="I83" s="29">
        <v>86.07101344176273</v>
      </c>
      <c r="J83" s="27">
        <v>3.2530055554121327</v>
      </c>
      <c r="K83" s="28">
        <v>3.1544664077756388</v>
      </c>
      <c r="L83" s="28">
        <v>3.3515447030486265</v>
      </c>
      <c r="M83" s="29">
        <v>13.928986558237277</v>
      </c>
    </row>
    <row r="84" spans="1:13" s="40" customFormat="1" x14ac:dyDescent="0.15">
      <c r="A84" s="140"/>
      <c r="B84" s="22">
        <v>70</v>
      </c>
      <c r="C84" s="23">
        <v>18.923984875805086</v>
      </c>
      <c r="D84" s="24">
        <v>18.785416250400562</v>
      </c>
      <c r="E84" s="24">
        <v>19.06255350120961</v>
      </c>
      <c r="F84" s="23">
        <v>15.644259921851718</v>
      </c>
      <c r="G84" s="24">
        <v>15.508592265943069</v>
      </c>
      <c r="H84" s="24">
        <v>15.779927577760368</v>
      </c>
      <c r="I84" s="25">
        <v>82.668951727251695</v>
      </c>
      <c r="J84" s="23">
        <v>3.2797249539533673</v>
      </c>
      <c r="K84" s="24">
        <v>3.1793682608582778</v>
      </c>
      <c r="L84" s="24">
        <v>3.3800816470484567</v>
      </c>
      <c r="M84" s="25">
        <v>17.331048272748301</v>
      </c>
    </row>
    <row r="85" spans="1:13" s="40" customFormat="1" x14ac:dyDescent="0.15">
      <c r="A85" s="140"/>
      <c r="B85" s="22">
        <v>75</v>
      </c>
      <c r="C85" s="23">
        <v>14.726799682526394</v>
      </c>
      <c r="D85" s="24">
        <v>14.601537177272009</v>
      </c>
      <c r="E85" s="24">
        <v>14.852062187780779</v>
      </c>
      <c r="F85" s="23">
        <v>11.412717397007794</v>
      </c>
      <c r="G85" s="24">
        <v>11.284213533986913</v>
      </c>
      <c r="H85" s="24">
        <v>11.541221260028676</v>
      </c>
      <c r="I85" s="25">
        <v>77.496249307642742</v>
      </c>
      <c r="J85" s="23">
        <v>3.3140822855185994</v>
      </c>
      <c r="K85" s="24">
        <v>3.2109837637046317</v>
      </c>
      <c r="L85" s="24">
        <v>3.4171808073325671</v>
      </c>
      <c r="M85" s="25">
        <v>22.503750692357254</v>
      </c>
    </row>
    <row r="86" spans="1:13" s="40" customFormat="1" x14ac:dyDescent="0.15">
      <c r="A86" s="140"/>
      <c r="B86" s="22">
        <v>80</v>
      </c>
      <c r="C86" s="23">
        <v>10.892780566077878</v>
      </c>
      <c r="D86" s="24">
        <v>10.791951400087319</v>
      </c>
      <c r="E86" s="24">
        <v>10.993609732068437</v>
      </c>
      <c r="F86" s="23">
        <v>7.5830889319427284</v>
      </c>
      <c r="G86" s="24">
        <v>7.4636764692248372</v>
      </c>
      <c r="H86" s="24">
        <v>7.7025013946606196</v>
      </c>
      <c r="I86" s="25">
        <v>69.61573205245557</v>
      </c>
      <c r="J86" s="23">
        <v>3.309691634135151</v>
      </c>
      <c r="K86" s="24">
        <v>3.2032675301521043</v>
      </c>
      <c r="L86" s="24">
        <v>3.4161157381181977</v>
      </c>
      <c r="M86" s="25">
        <v>30.384267947544448</v>
      </c>
    </row>
    <row r="87" spans="1:13" s="40" customFormat="1" x14ac:dyDescent="0.15">
      <c r="A87" s="139"/>
      <c r="B87" s="30">
        <v>85</v>
      </c>
      <c r="C87" s="31">
        <v>7.5719035605469074</v>
      </c>
      <c r="D87" s="32">
        <v>7.3027596835526563</v>
      </c>
      <c r="E87" s="32">
        <v>7.8410474375411585</v>
      </c>
      <c r="F87" s="31">
        <v>4.4002709162634028</v>
      </c>
      <c r="G87" s="32">
        <v>4.210584708667259</v>
      </c>
      <c r="H87" s="32">
        <v>4.5899571238595467</v>
      </c>
      <c r="I87" s="33">
        <v>58.113139992839237</v>
      </c>
      <c r="J87" s="31">
        <v>3.1716326442835046</v>
      </c>
      <c r="K87" s="32">
        <v>3.0159830524199704</v>
      </c>
      <c r="L87" s="32">
        <v>3.3272822361470387</v>
      </c>
      <c r="M87" s="33">
        <v>41.886860007160763</v>
      </c>
    </row>
    <row r="88" spans="1:13" s="40" customFormat="1" x14ac:dyDescent="0.15">
      <c r="A88" s="138" t="s">
        <v>28</v>
      </c>
      <c r="B88" s="41">
        <v>65</v>
      </c>
      <c r="C88" s="42">
        <v>23.437401616189714</v>
      </c>
      <c r="D88" s="43">
        <v>22.98110429984489</v>
      </c>
      <c r="E88" s="43">
        <v>23.893698932534537</v>
      </c>
      <c r="F88" s="42">
        <v>20.145449058783349</v>
      </c>
      <c r="G88" s="43">
        <v>19.718722445842058</v>
      </c>
      <c r="H88" s="43">
        <v>20.57217567172464</v>
      </c>
      <c r="I88" s="44">
        <v>85.954276795204109</v>
      </c>
      <c r="J88" s="42">
        <v>3.2919525574063639</v>
      </c>
      <c r="K88" s="43">
        <v>3.0254213149070841</v>
      </c>
      <c r="L88" s="43">
        <v>3.5584837999056438</v>
      </c>
      <c r="M88" s="44">
        <v>14.045723204795882</v>
      </c>
    </row>
    <row r="89" spans="1:13" s="40" customFormat="1" x14ac:dyDescent="0.15">
      <c r="A89" s="140"/>
      <c r="B89" s="45">
        <v>70</v>
      </c>
      <c r="C89" s="46">
        <v>19.079649335471998</v>
      </c>
      <c r="D89" s="47">
        <v>18.684750631988713</v>
      </c>
      <c r="E89" s="47">
        <v>19.474548038955284</v>
      </c>
      <c r="F89" s="46">
        <v>15.735567238734152</v>
      </c>
      <c r="G89" s="47">
        <v>15.353429994102878</v>
      </c>
      <c r="H89" s="47">
        <v>16.117704483365426</v>
      </c>
      <c r="I89" s="48">
        <v>82.473042151143289</v>
      </c>
      <c r="J89" s="46">
        <v>3.344082096737846</v>
      </c>
      <c r="K89" s="47">
        <v>3.0743060411845979</v>
      </c>
      <c r="L89" s="47">
        <v>3.613858152291094</v>
      </c>
      <c r="M89" s="48">
        <v>17.526957848856707</v>
      </c>
    </row>
    <row r="90" spans="1:13" s="40" customFormat="1" x14ac:dyDescent="0.15">
      <c r="A90" s="140"/>
      <c r="B90" s="45">
        <v>75</v>
      </c>
      <c r="C90" s="46">
        <v>14.820731238670728</v>
      </c>
      <c r="D90" s="47">
        <v>14.487893213832665</v>
      </c>
      <c r="E90" s="47">
        <v>15.153569263508791</v>
      </c>
      <c r="F90" s="46">
        <v>11.482938758121103</v>
      </c>
      <c r="G90" s="47">
        <v>11.139904156078739</v>
      </c>
      <c r="H90" s="47">
        <v>11.825973360163466</v>
      </c>
      <c r="I90" s="48">
        <v>77.478894753583077</v>
      </c>
      <c r="J90" s="46">
        <v>3.3377924805496262</v>
      </c>
      <c r="K90" s="47">
        <v>3.0666860775081908</v>
      </c>
      <c r="L90" s="47">
        <v>3.6088988835910616</v>
      </c>
      <c r="M90" s="48">
        <v>22.52110524641693</v>
      </c>
    </row>
    <row r="91" spans="1:13" s="40" customFormat="1" x14ac:dyDescent="0.15">
      <c r="A91" s="140"/>
      <c r="B91" s="45">
        <v>80</v>
      </c>
      <c r="C91" s="46">
        <v>10.775446628618113</v>
      </c>
      <c r="D91" s="47">
        <v>10.512776568112479</v>
      </c>
      <c r="E91" s="47">
        <v>11.038116689123747</v>
      </c>
      <c r="F91" s="46">
        <v>7.6067109069682219</v>
      </c>
      <c r="G91" s="47">
        <v>7.2991908036544793</v>
      </c>
      <c r="H91" s="47">
        <v>7.9142310102819646</v>
      </c>
      <c r="I91" s="48">
        <v>70.592998778963249</v>
      </c>
      <c r="J91" s="46">
        <v>3.1687357216498913</v>
      </c>
      <c r="K91" s="47">
        <v>2.8999376801152641</v>
      </c>
      <c r="L91" s="47">
        <v>3.4375337631845184</v>
      </c>
      <c r="M91" s="48">
        <v>29.407001221036744</v>
      </c>
    </row>
    <row r="92" spans="1:13" s="40" customFormat="1" x14ac:dyDescent="0.15">
      <c r="A92" s="139"/>
      <c r="B92" s="49">
        <v>85</v>
      </c>
      <c r="C92" s="50">
        <v>7.4550225656907321</v>
      </c>
      <c r="D92" s="51">
        <v>6.7818919351464197</v>
      </c>
      <c r="E92" s="51">
        <v>8.1281531962350435</v>
      </c>
      <c r="F92" s="50">
        <v>4.5303598668428302</v>
      </c>
      <c r="G92" s="51">
        <v>4.0419785202548182</v>
      </c>
      <c r="H92" s="51">
        <v>5.0187412134308422</v>
      </c>
      <c r="I92" s="52">
        <v>60.769230769230774</v>
      </c>
      <c r="J92" s="50">
        <v>2.9246626988479028</v>
      </c>
      <c r="K92" s="51">
        <v>2.5492635422711478</v>
      </c>
      <c r="L92" s="51">
        <v>3.3000618554246577</v>
      </c>
      <c r="M92" s="52">
        <v>39.230769230769234</v>
      </c>
    </row>
    <row r="93" spans="1:13" s="40" customFormat="1" x14ac:dyDescent="0.15">
      <c r="A93" s="138" t="s">
        <v>29</v>
      </c>
      <c r="B93" s="22">
        <v>65</v>
      </c>
      <c r="C93" s="23">
        <v>22.643303539034161</v>
      </c>
      <c r="D93" s="24">
        <v>22.476129394437848</v>
      </c>
      <c r="E93" s="24">
        <v>22.810477683630474</v>
      </c>
      <c r="F93" s="23">
        <v>19.854731810368648</v>
      </c>
      <c r="G93" s="24">
        <v>19.695844836029465</v>
      </c>
      <c r="H93" s="24">
        <v>20.01361878470783</v>
      </c>
      <c r="I93" s="25">
        <v>87.684784051680566</v>
      </c>
      <c r="J93" s="23">
        <v>2.7885717286655134</v>
      </c>
      <c r="K93" s="24">
        <v>2.6891019788594521</v>
      </c>
      <c r="L93" s="24">
        <v>2.8880414784715747</v>
      </c>
      <c r="M93" s="25">
        <v>12.315215948319432</v>
      </c>
    </row>
    <row r="94" spans="1:13" s="40" customFormat="1" x14ac:dyDescent="0.15">
      <c r="A94" s="140"/>
      <c r="B94" s="22">
        <v>70</v>
      </c>
      <c r="C94" s="23">
        <v>18.303558192569778</v>
      </c>
      <c r="D94" s="24">
        <v>18.148635470872986</v>
      </c>
      <c r="E94" s="24">
        <v>18.45848091426657</v>
      </c>
      <c r="F94" s="23">
        <v>15.484105306106787</v>
      </c>
      <c r="G94" s="24">
        <v>15.334136234111361</v>
      </c>
      <c r="H94" s="24">
        <v>15.634074378102214</v>
      </c>
      <c r="I94" s="25">
        <v>84.596148700707104</v>
      </c>
      <c r="J94" s="23">
        <v>2.8194528864629942</v>
      </c>
      <c r="K94" s="24">
        <v>2.717843124231293</v>
      </c>
      <c r="L94" s="24">
        <v>2.9210626486946953</v>
      </c>
      <c r="M94" s="25">
        <v>15.403851299292914</v>
      </c>
    </row>
    <row r="95" spans="1:13" s="40" customFormat="1" x14ac:dyDescent="0.15">
      <c r="A95" s="140"/>
      <c r="B95" s="22">
        <v>75</v>
      </c>
      <c r="C95" s="23">
        <v>14.156939292448213</v>
      </c>
      <c r="D95" s="24">
        <v>14.019866245057445</v>
      </c>
      <c r="E95" s="24">
        <v>14.29401233983898</v>
      </c>
      <c r="F95" s="23">
        <v>11.324291842720191</v>
      </c>
      <c r="G95" s="24">
        <v>11.185507378137823</v>
      </c>
      <c r="H95" s="24">
        <v>11.463076307302559</v>
      </c>
      <c r="I95" s="25">
        <v>79.991102658474702</v>
      </c>
      <c r="J95" s="23">
        <v>2.8326474497280225</v>
      </c>
      <c r="K95" s="24">
        <v>2.7284726974602806</v>
      </c>
      <c r="L95" s="24">
        <v>2.9368222019957644</v>
      </c>
      <c r="M95" s="25">
        <v>20.008897341525312</v>
      </c>
    </row>
    <row r="96" spans="1:13" s="40" customFormat="1" x14ac:dyDescent="0.15">
      <c r="A96" s="140"/>
      <c r="B96" s="22">
        <v>80</v>
      </c>
      <c r="C96" s="23">
        <v>10.333622963246611</v>
      </c>
      <c r="D96" s="24">
        <v>10.225050880095843</v>
      </c>
      <c r="E96" s="24">
        <v>10.44219504639738</v>
      </c>
      <c r="F96" s="23">
        <v>7.5360419282107189</v>
      </c>
      <c r="G96" s="24">
        <v>7.4104235218975836</v>
      </c>
      <c r="H96" s="24">
        <v>7.6616603345238543</v>
      </c>
      <c r="I96" s="25">
        <v>72.927393954801786</v>
      </c>
      <c r="J96" s="23">
        <v>2.7975810350358925</v>
      </c>
      <c r="K96" s="24">
        <v>2.6905305083195801</v>
      </c>
      <c r="L96" s="24">
        <v>2.9046315617522049</v>
      </c>
      <c r="M96" s="25">
        <v>27.07260604519821</v>
      </c>
    </row>
    <row r="97" spans="1:14" s="40" customFormat="1" x14ac:dyDescent="0.15">
      <c r="A97" s="139"/>
      <c r="B97" s="22">
        <v>85</v>
      </c>
      <c r="C97" s="23">
        <v>7.049211579373055</v>
      </c>
      <c r="D97" s="24">
        <v>6.783601455711846</v>
      </c>
      <c r="E97" s="24">
        <v>7.3148217030342639</v>
      </c>
      <c r="F97" s="23">
        <v>4.4141623747443681</v>
      </c>
      <c r="G97" s="24">
        <v>4.2156820603169116</v>
      </c>
      <c r="H97" s="24">
        <v>4.6126426891718246</v>
      </c>
      <c r="I97" s="25">
        <v>62.619235144832416</v>
      </c>
      <c r="J97" s="23">
        <v>2.6350492046286864</v>
      </c>
      <c r="K97" s="24">
        <v>2.4881172033899315</v>
      </c>
      <c r="L97" s="24">
        <v>2.7819812058674414</v>
      </c>
      <c r="M97" s="25">
        <v>37.380764855167584</v>
      </c>
    </row>
    <row r="98" spans="1:14" s="40" customFormat="1" x14ac:dyDescent="0.15">
      <c r="A98" s="138" t="s">
        <v>30</v>
      </c>
      <c r="B98" s="26">
        <v>65</v>
      </c>
      <c r="C98" s="27">
        <v>23.646395574051933</v>
      </c>
      <c r="D98" s="28">
        <v>23.417117163829857</v>
      </c>
      <c r="E98" s="28">
        <v>23.875673984274009</v>
      </c>
      <c r="F98" s="27">
        <v>20.033736867776092</v>
      </c>
      <c r="G98" s="28">
        <v>19.815203660973093</v>
      </c>
      <c r="H98" s="28">
        <v>20.252270074579091</v>
      </c>
      <c r="I98" s="29">
        <v>84.722159049727878</v>
      </c>
      <c r="J98" s="27">
        <v>3.6126587062758424</v>
      </c>
      <c r="K98" s="28">
        <v>3.455909009633658</v>
      </c>
      <c r="L98" s="28">
        <v>3.7694084029180268</v>
      </c>
      <c r="M98" s="29">
        <v>15.277840950272129</v>
      </c>
      <c r="N98" s="53"/>
    </row>
    <row r="99" spans="1:14" s="40" customFormat="1" x14ac:dyDescent="0.15">
      <c r="A99" s="140"/>
      <c r="B99" s="22">
        <v>70</v>
      </c>
      <c r="C99" s="23">
        <v>19.203389524466505</v>
      </c>
      <c r="D99" s="24">
        <v>18.986957809971962</v>
      </c>
      <c r="E99" s="24">
        <v>19.419821238961049</v>
      </c>
      <c r="F99" s="23">
        <v>15.555687819091606</v>
      </c>
      <c r="G99" s="24">
        <v>15.345350320279747</v>
      </c>
      <c r="H99" s="24">
        <v>15.766025317903464</v>
      </c>
      <c r="I99" s="25">
        <v>81.004906968493955</v>
      </c>
      <c r="J99" s="23">
        <v>3.6477017053748995</v>
      </c>
      <c r="K99" s="24">
        <v>3.4881985684219483</v>
      </c>
      <c r="L99" s="24">
        <v>3.8072048423278506</v>
      </c>
      <c r="M99" s="25">
        <v>18.995093031506048</v>
      </c>
      <c r="N99" s="53"/>
    </row>
    <row r="100" spans="1:14" s="40" customFormat="1" x14ac:dyDescent="0.15">
      <c r="A100" s="140"/>
      <c r="B100" s="22">
        <v>75</v>
      </c>
      <c r="C100" s="23">
        <v>15.03383677882228</v>
      </c>
      <c r="D100" s="24">
        <v>14.839866520838635</v>
      </c>
      <c r="E100" s="24">
        <v>15.227807036805926</v>
      </c>
      <c r="F100" s="23">
        <v>11.371947443715497</v>
      </c>
      <c r="G100" s="24">
        <v>11.173590552116117</v>
      </c>
      <c r="H100" s="24">
        <v>11.570304335314876</v>
      </c>
      <c r="I100" s="25">
        <v>75.642350060197685</v>
      </c>
      <c r="J100" s="23">
        <v>3.6618893351067832</v>
      </c>
      <c r="K100" s="24">
        <v>3.4988130925243572</v>
      </c>
      <c r="L100" s="24">
        <v>3.8249655776892091</v>
      </c>
      <c r="M100" s="25">
        <v>24.357649939802311</v>
      </c>
      <c r="N100" s="53"/>
    </row>
    <row r="101" spans="1:14" s="40" customFormat="1" x14ac:dyDescent="0.15">
      <c r="A101" s="140"/>
      <c r="B101" s="22">
        <v>80</v>
      </c>
      <c r="C101" s="23">
        <v>11.148656649255372</v>
      </c>
      <c r="D101" s="24">
        <v>10.992164989945882</v>
      </c>
      <c r="E101" s="24">
        <v>11.305148308564862</v>
      </c>
      <c r="F101" s="23">
        <v>7.5223467319580699</v>
      </c>
      <c r="G101" s="24">
        <v>7.3377826472258612</v>
      </c>
      <c r="H101" s="24">
        <v>7.7069108166902787</v>
      </c>
      <c r="I101" s="25">
        <v>67.473122265905403</v>
      </c>
      <c r="J101" s="23">
        <v>3.6263099172973026</v>
      </c>
      <c r="K101" s="24">
        <v>3.4597903726198238</v>
      </c>
      <c r="L101" s="24">
        <v>3.7928294619747813</v>
      </c>
      <c r="M101" s="25">
        <v>32.526877734094597</v>
      </c>
      <c r="N101" s="53"/>
    </row>
    <row r="102" spans="1:14" s="40" customFormat="1" x14ac:dyDescent="0.15">
      <c r="A102" s="139"/>
      <c r="B102" s="30">
        <v>85</v>
      </c>
      <c r="C102" s="31">
        <v>7.8081251984148148</v>
      </c>
      <c r="D102" s="32">
        <v>7.3933451453058243</v>
      </c>
      <c r="E102" s="32">
        <v>8.2229052515238052</v>
      </c>
      <c r="F102" s="31">
        <v>4.4861217564023992</v>
      </c>
      <c r="G102" s="32">
        <v>4.1979524948042455</v>
      </c>
      <c r="H102" s="32">
        <v>4.7742910180005529</v>
      </c>
      <c r="I102" s="33">
        <v>57.454531560446284</v>
      </c>
      <c r="J102" s="31">
        <v>3.322003442012416</v>
      </c>
      <c r="K102" s="32">
        <v>3.0824380030717382</v>
      </c>
      <c r="L102" s="32">
        <v>3.5615688809530939</v>
      </c>
      <c r="M102" s="33">
        <v>42.545468439553716</v>
      </c>
      <c r="N102" s="53"/>
    </row>
    <row r="103" spans="1:14" s="40" customFormat="1" x14ac:dyDescent="0.15">
      <c r="A103" s="138" t="s">
        <v>31</v>
      </c>
      <c r="B103" s="26">
        <v>65</v>
      </c>
      <c r="C103" s="27">
        <v>23.041998397336638</v>
      </c>
      <c r="D103" s="28">
        <v>22.829045639328751</v>
      </c>
      <c r="E103" s="28">
        <v>23.254951155344525</v>
      </c>
      <c r="F103" s="27">
        <v>20.183128952269236</v>
      </c>
      <c r="G103" s="28">
        <v>19.976979056002673</v>
      </c>
      <c r="H103" s="28">
        <v>20.389278848535799</v>
      </c>
      <c r="I103" s="29">
        <v>87.592788629835809</v>
      </c>
      <c r="J103" s="27">
        <v>2.8588694450674037</v>
      </c>
      <c r="K103" s="28">
        <v>2.721203720267531</v>
      </c>
      <c r="L103" s="28">
        <v>2.9965351698672764</v>
      </c>
      <c r="M103" s="29">
        <v>12.407211370164198</v>
      </c>
    </row>
    <row r="104" spans="1:14" s="40" customFormat="1" x14ac:dyDescent="0.15">
      <c r="A104" s="140"/>
      <c r="B104" s="22">
        <v>70</v>
      </c>
      <c r="C104" s="23">
        <v>18.628322834137268</v>
      </c>
      <c r="D104" s="24">
        <v>18.426894340109943</v>
      </c>
      <c r="E104" s="24">
        <v>18.829751328164594</v>
      </c>
      <c r="F104" s="23">
        <v>15.742081368931029</v>
      </c>
      <c r="G104" s="24">
        <v>15.543784596492751</v>
      </c>
      <c r="H104" s="24">
        <v>15.940378141369306</v>
      </c>
      <c r="I104" s="25">
        <v>84.506165740712476</v>
      </c>
      <c r="J104" s="23">
        <v>2.8862414652062389</v>
      </c>
      <c r="K104" s="24">
        <v>2.7456668880769715</v>
      </c>
      <c r="L104" s="24">
        <v>3.0268160423355064</v>
      </c>
      <c r="M104" s="25">
        <v>15.493834259287514</v>
      </c>
    </row>
    <row r="105" spans="1:14" s="40" customFormat="1" x14ac:dyDescent="0.15">
      <c r="A105" s="140"/>
      <c r="B105" s="22">
        <v>75</v>
      </c>
      <c r="C105" s="23">
        <v>14.386316472471204</v>
      </c>
      <c r="D105" s="24">
        <v>14.200522091401831</v>
      </c>
      <c r="E105" s="24">
        <v>14.572110853540577</v>
      </c>
      <c r="F105" s="23">
        <v>11.484780976409438</v>
      </c>
      <c r="G105" s="24">
        <v>11.295306958681229</v>
      </c>
      <c r="H105" s="24">
        <v>11.674254994137646</v>
      </c>
      <c r="I105" s="25">
        <v>79.831282721925575</v>
      </c>
      <c r="J105" s="23">
        <v>2.9015354960617694</v>
      </c>
      <c r="K105" s="24">
        <v>2.7569882049763264</v>
      </c>
      <c r="L105" s="24">
        <v>3.0460827871472125</v>
      </c>
      <c r="M105" s="25">
        <v>20.168717278074443</v>
      </c>
    </row>
    <row r="106" spans="1:14" s="40" customFormat="1" x14ac:dyDescent="0.15">
      <c r="A106" s="140"/>
      <c r="B106" s="22">
        <v>80</v>
      </c>
      <c r="C106" s="23">
        <v>10.522310072264233</v>
      </c>
      <c r="D106" s="24">
        <v>10.368434137307494</v>
      </c>
      <c r="E106" s="24">
        <v>10.676186007220972</v>
      </c>
      <c r="F106" s="23">
        <v>7.6539400471418979</v>
      </c>
      <c r="G106" s="24">
        <v>7.4780805221364224</v>
      </c>
      <c r="H106" s="24">
        <v>7.8297995721473734</v>
      </c>
      <c r="I106" s="25">
        <v>72.740111197796068</v>
      </c>
      <c r="J106" s="23">
        <v>2.8683700251223367</v>
      </c>
      <c r="K106" s="24">
        <v>2.7188907893365659</v>
      </c>
      <c r="L106" s="24">
        <v>3.0178492609081076</v>
      </c>
      <c r="M106" s="25">
        <v>27.259888802203957</v>
      </c>
    </row>
    <row r="107" spans="1:14" s="40" customFormat="1" x14ac:dyDescent="0.15">
      <c r="A107" s="139"/>
      <c r="B107" s="30">
        <v>85</v>
      </c>
      <c r="C107" s="31">
        <v>7.3540772236827419</v>
      </c>
      <c r="D107" s="32">
        <v>6.9656828518357772</v>
      </c>
      <c r="E107" s="32">
        <v>7.7424715955297065</v>
      </c>
      <c r="F107" s="31">
        <v>4.5991121738409033</v>
      </c>
      <c r="G107" s="32">
        <v>4.3118428170608256</v>
      </c>
      <c r="H107" s="32">
        <v>4.886381530620981</v>
      </c>
      <c r="I107" s="33">
        <v>62.538263251168047</v>
      </c>
      <c r="J107" s="31">
        <v>2.7549650498418394</v>
      </c>
      <c r="K107" s="32">
        <v>2.5435514836935598</v>
      </c>
      <c r="L107" s="32">
        <v>2.9663786159901191</v>
      </c>
      <c r="M107" s="33">
        <v>37.461736748831967</v>
      </c>
    </row>
    <row r="108" spans="1:14" s="40" customFormat="1" x14ac:dyDescent="0.15">
      <c r="A108" s="138" t="s">
        <v>32</v>
      </c>
      <c r="B108" s="41">
        <v>65</v>
      </c>
      <c r="C108" s="42">
        <v>23.626600682507188</v>
      </c>
      <c r="D108" s="43">
        <v>23.385729268283441</v>
      </c>
      <c r="E108" s="43">
        <v>23.867472096730936</v>
      </c>
      <c r="F108" s="42">
        <v>20.192468453464713</v>
      </c>
      <c r="G108" s="43">
        <v>19.962245085523517</v>
      </c>
      <c r="H108" s="43">
        <v>20.422691821405909</v>
      </c>
      <c r="I108" s="44">
        <v>85.464975367425325</v>
      </c>
      <c r="J108" s="42">
        <v>3.4341322290424747</v>
      </c>
      <c r="K108" s="43">
        <v>3.27056332942835</v>
      </c>
      <c r="L108" s="43">
        <v>3.5977011286565994</v>
      </c>
      <c r="M108" s="44">
        <v>14.53502463257467</v>
      </c>
    </row>
    <row r="109" spans="1:14" s="40" customFormat="1" x14ac:dyDescent="0.15">
      <c r="A109" s="140"/>
      <c r="B109" s="45">
        <v>70</v>
      </c>
      <c r="C109" s="46">
        <v>19.194242255540967</v>
      </c>
      <c r="D109" s="47">
        <v>18.96651952744088</v>
      </c>
      <c r="E109" s="47">
        <v>19.421964983641054</v>
      </c>
      <c r="F109" s="46">
        <v>15.721424928985705</v>
      </c>
      <c r="G109" s="47">
        <v>15.499699306640812</v>
      </c>
      <c r="H109" s="47">
        <v>15.943150551330598</v>
      </c>
      <c r="I109" s="48">
        <v>81.906983978214953</v>
      </c>
      <c r="J109" s="46">
        <v>3.4728173265552607</v>
      </c>
      <c r="K109" s="47">
        <v>3.3061398122422241</v>
      </c>
      <c r="L109" s="47">
        <v>3.6394948408682972</v>
      </c>
      <c r="M109" s="48">
        <v>18.093016021785036</v>
      </c>
    </row>
    <row r="110" spans="1:14" s="40" customFormat="1" x14ac:dyDescent="0.15">
      <c r="A110" s="140"/>
      <c r="B110" s="45">
        <v>75</v>
      </c>
      <c r="C110" s="46">
        <v>14.983516010184267</v>
      </c>
      <c r="D110" s="47">
        <v>14.776313302188802</v>
      </c>
      <c r="E110" s="47">
        <v>15.190718718179733</v>
      </c>
      <c r="F110" s="46">
        <v>11.470429130515807</v>
      </c>
      <c r="G110" s="47">
        <v>11.259415248728461</v>
      </c>
      <c r="H110" s="47">
        <v>11.681443012303154</v>
      </c>
      <c r="I110" s="48">
        <v>76.553654847896695</v>
      </c>
      <c r="J110" s="46">
        <v>3.513086879668458</v>
      </c>
      <c r="K110" s="47">
        <v>3.3420044854924198</v>
      </c>
      <c r="L110" s="47">
        <v>3.6841692738444962</v>
      </c>
      <c r="M110" s="48">
        <v>23.44634515210328</v>
      </c>
    </row>
    <row r="111" spans="1:14" s="40" customFormat="1" x14ac:dyDescent="0.15">
      <c r="A111" s="140"/>
      <c r="B111" s="45">
        <v>80</v>
      </c>
      <c r="C111" s="46">
        <v>11.186908019314256</v>
      </c>
      <c r="D111" s="47">
        <v>11.020116581712573</v>
      </c>
      <c r="E111" s="47">
        <v>11.353699456915939</v>
      </c>
      <c r="F111" s="46">
        <v>7.6771565711403058</v>
      </c>
      <c r="G111" s="47">
        <v>7.4805982641978686</v>
      </c>
      <c r="H111" s="47">
        <v>7.8737148780827431</v>
      </c>
      <c r="I111" s="48">
        <v>68.626259891344915</v>
      </c>
      <c r="J111" s="46">
        <v>3.5097514481739505</v>
      </c>
      <c r="K111" s="47">
        <v>3.3332226342729081</v>
      </c>
      <c r="L111" s="47">
        <v>3.6862802620749928</v>
      </c>
      <c r="M111" s="48">
        <v>31.373740108655102</v>
      </c>
    </row>
    <row r="112" spans="1:14" s="40" customFormat="1" x14ac:dyDescent="0.15">
      <c r="A112" s="139"/>
      <c r="B112" s="49">
        <v>85</v>
      </c>
      <c r="C112" s="50">
        <v>7.8996418533219348</v>
      </c>
      <c r="D112" s="51">
        <v>7.4476702873915137</v>
      </c>
      <c r="E112" s="51">
        <v>8.3516134192523559</v>
      </c>
      <c r="F112" s="50">
        <v>4.5193564144678877</v>
      </c>
      <c r="G112" s="51">
        <v>4.205487989132827</v>
      </c>
      <c r="H112" s="51">
        <v>4.8332248398029485</v>
      </c>
      <c r="I112" s="52">
        <v>57.20963682128729</v>
      </c>
      <c r="J112" s="50">
        <v>3.3802854388540462</v>
      </c>
      <c r="K112" s="51">
        <v>3.1174966608009846</v>
      </c>
      <c r="L112" s="51">
        <v>3.6430742169071078</v>
      </c>
      <c r="M112" s="52">
        <v>42.790363178712695</v>
      </c>
    </row>
    <row r="113" spans="1:13" s="40" customFormat="1" x14ac:dyDescent="0.15">
      <c r="A113" s="138" t="s">
        <v>33</v>
      </c>
      <c r="B113" s="41">
        <v>65</v>
      </c>
      <c r="C113" s="42">
        <v>22.998308565778583</v>
      </c>
      <c r="D113" s="43">
        <v>22.610491666654809</v>
      </c>
      <c r="E113" s="43">
        <v>23.386125464902356</v>
      </c>
      <c r="F113" s="42">
        <v>20.16521669106362</v>
      </c>
      <c r="G113" s="43">
        <v>19.808596227194663</v>
      </c>
      <c r="H113" s="43">
        <v>20.521837154932577</v>
      </c>
      <c r="I113" s="44">
        <v>87.681303315798644</v>
      </c>
      <c r="J113" s="42">
        <v>2.8330918747149663</v>
      </c>
      <c r="K113" s="43">
        <v>2.6429632255140438</v>
      </c>
      <c r="L113" s="43">
        <v>3.0232205239158887</v>
      </c>
      <c r="M113" s="44">
        <v>12.318696684201372</v>
      </c>
    </row>
    <row r="114" spans="1:13" s="40" customFormat="1" x14ac:dyDescent="0.15">
      <c r="A114" s="140"/>
      <c r="B114" s="45">
        <v>70</v>
      </c>
      <c r="C114" s="46">
        <v>18.83268350373455</v>
      </c>
      <c r="D114" s="47">
        <v>18.5003076703753</v>
      </c>
      <c r="E114" s="47">
        <v>19.165059337093801</v>
      </c>
      <c r="F114" s="46">
        <v>15.974005870660354</v>
      </c>
      <c r="G114" s="47">
        <v>15.66182085934429</v>
      </c>
      <c r="H114" s="47">
        <v>16.286190881976417</v>
      </c>
      <c r="I114" s="48">
        <v>84.820656957850346</v>
      </c>
      <c r="J114" s="46">
        <v>2.8586776330741928</v>
      </c>
      <c r="K114" s="47">
        <v>2.6665016420404042</v>
      </c>
      <c r="L114" s="47">
        <v>3.0508536241079813</v>
      </c>
      <c r="M114" s="48">
        <v>15.179343042149638</v>
      </c>
    </row>
    <row r="115" spans="1:13" s="40" customFormat="1" x14ac:dyDescent="0.15">
      <c r="A115" s="140"/>
      <c r="B115" s="45">
        <v>75</v>
      </c>
      <c r="C115" s="46">
        <v>14.782869744867138</v>
      </c>
      <c r="D115" s="47">
        <v>14.509175908637005</v>
      </c>
      <c r="E115" s="47">
        <v>15.056563581097272</v>
      </c>
      <c r="F115" s="46">
        <v>11.906740730073746</v>
      </c>
      <c r="G115" s="47">
        <v>11.635667664682668</v>
      </c>
      <c r="H115" s="47">
        <v>12.177813795464825</v>
      </c>
      <c r="I115" s="48">
        <v>80.544176709721512</v>
      </c>
      <c r="J115" s="46">
        <v>2.8761290147933938</v>
      </c>
      <c r="K115" s="47">
        <v>2.6819782725345194</v>
      </c>
      <c r="L115" s="47">
        <v>3.0702797570522682</v>
      </c>
      <c r="M115" s="48">
        <v>19.455823290278495</v>
      </c>
    </row>
    <row r="116" spans="1:13" s="40" customFormat="1" x14ac:dyDescent="0.15">
      <c r="A116" s="140"/>
      <c r="B116" s="45">
        <v>80</v>
      </c>
      <c r="C116" s="46">
        <v>10.973935682686955</v>
      </c>
      <c r="D116" s="47">
        <v>10.768633252684612</v>
      </c>
      <c r="E116" s="47">
        <v>11.179238112689298</v>
      </c>
      <c r="F116" s="46">
        <v>8.1413296919775071</v>
      </c>
      <c r="G116" s="47">
        <v>7.9068278312466775</v>
      </c>
      <c r="H116" s="47">
        <v>8.3758315527083358</v>
      </c>
      <c r="I116" s="48">
        <v>74.187875046704406</v>
      </c>
      <c r="J116" s="46">
        <v>2.832605990709447</v>
      </c>
      <c r="K116" s="47">
        <v>2.6366663494825802</v>
      </c>
      <c r="L116" s="47">
        <v>3.0285456319363138</v>
      </c>
      <c r="M116" s="48">
        <v>25.81212495329558</v>
      </c>
    </row>
    <row r="117" spans="1:13" s="40" customFormat="1" x14ac:dyDescent="0.15">
      <c r="A117" s="139"/>
      <c r="B117" s="49">
        <v>85</v>
      </c>
      <c r="C117" s="50">
        <v>7.6505618563929954</v>
      </c>
      <c r="D117" s="51">
        <v>7.1295283445598994</v>
      </c>
      <c r="E117" s="51">
        <v>8.1715953682260913</v>
      </c>
      <c r="F117" s="50">
        <v>4.9144031828226398</v>
      </c>
      <c r="G117" s="51">
        <v>4.5253532315849254</v>
      </c>
      <c r="H117" s="51">
        <v>5.3034531340603541</v>
      </c>
      <c r="I117" s="52">
        <v>64.23584666158925</v>
      </c>
      <c r="J117" s="50">
        <v>2.7361586735703565</v>
      </c>
      <c r="K117" s="51">
        <v>2.4640078458288688</v>
      </c>
      <c r="L117" s="51">
        <v>3.0083095013118442</v>
      </c>
      <c r="M117" s="52">
        <v>35.764153338410772</v>
      </c>
    </row>
    <row r="118" spans="1:13" s="40" customFormat="1" x14ac:dyDescent="0.15">
      <c r="A118" s="138" t="s">
        <v>34</v>
      </c>
      <c r="B118" s="41">
        <v>65</v>
      </c>
      <c r="C118" s="42">
        <v>22.498186175743122</v>
      </c>
      <c r="D118" s="43">
        <v>22.220026329758145</v>
      </c>
      <c r="E118" s="43">
        <v>22.776346021728099</v>
      </c>
      <c r="F118" s="42">
        <v>19.217081709661578</v>
      </c>
      <c r="G118" s="43">
        <v>18.957464824372408</v>
      </c>
      <c r="H118" s="43">
        <v>19.476698594950747</v>
      </c>
      <c r="I118" s="44">
        <v>85.416137814615766</v>
      </c>
      <c r="J118" s="42">
        <v>3.2811044660815485</v>
      </c>
      <c r="K118" s="43">
        <v>3.0942200287433628</v>
      </c>
      <c r="L118" s="43">
        <v>3.4679889034197342</v>
      </c>
      <c r="M118" s="44">
        <v>14.583862185384252</v>
      </c>
    </row>
    <row r="119" spans="1:13" s="40" customFormat="1" x14ac:dyDescent="0.15">
      <c r="A119" s="140"/>
      <c r="B119" s="45">
        <v>70</v>
      </c>
      <c r="C119" s="46">
        <v>18.063079972996416</v>
      </c>
      <c r="D119" s="47">
        <v>17.797206729159139</v>
      </c>
      <c r="E119" s="47">
        <v>18.328953216833693</v>
      </c>
      <c r="F119" s="46">
        <v>14.760387378355025</v>
      </c>
      <c r="G119" s="47">
        <v>14.509062033916118</v>
      </c>
      <c r="H119" s="47">
        <v>15.011712722793932</v>
      </c>
      <c r="I119" s="48">
        <v>81.715783800000978</v>
      </c>
      <c r="J119" s="46">
        <v>3.3026925946413921</v>
      </c>
      <c r="K119" s="47">
        <v>3.1121200326796301</v>
      </c>
      <c r="L119" s="47">
        <v>3.4932651566031541</v>
      </c>
      <c r="M119" s="48">
        <v>18.284216199999033</v>
      </c>
    </row>
    <row r="120" spans="1:13" s="40" customFormat="1" x14ac:dyDescent="0.15">
      <c r="A120" s="140"/>
      <c r="B120" s="45">
        <v>75</v>
      </c>
      <c r="C120" s="46">
        <v>13.885201874929574</v>
      </c>
      <c r="D120" s="47">
        <v>13.63930539441424</v>
      </c>
      <c r="E120" s="47">
        <v>14.131098355444909</v>
      </c>
      <c r="F120" s="46">
        <v>10.566144255362419</v>
      </c>
      <c r="G120" s="47">
        <v>10.325702578068288</v>
      </c>
      <c r="H120" s="47">
        <v>10.806585932656549</v>
      </c>
      <c r="I120" s="48">
        <v>76.096439580328465</v>
      </c>
      <c r="J120" s="46">
        <v>3.3190576195671584</v>
      </c>
      <c r="K120" s="47">
        <v>3.1229313859177701</v>
      </c>
      <c r="L120" s="47">
        <v>3.5151838532165467</v>
      </c>
      <c r="M120" s="48">
        <v>23.903560419671553</v>
      </c>
    </row>
    <row r="121" spans="1:13" s="40" customFormat="1" x14ac:dyDescent="0.15">
      <c r="A121" s="140"/>
      <c r="B121" s="45">
        <v>80</v>
      </c>
      <c r="C121" s="46">
        <v>10.062384587691115</v>
      </c>
      <c r="D121" s="47">
        <v>9.8556032312066506</v>
      </c>
      <c r="E121" s="47">
        <v>10.26916594417558</v>
      </c>
      <c r="F121" s="46">
        <v>6.7754545125430257</v>
      </c>
      <c r="G121" s="47">
        <v>6.5502132193468112</v>
      </c>
      <c r="H121" s="47">
        <v>7.0006958057392401</v>
      </c>
      <c r="I121" s="48">
        <v>67.334481737372158</v>
      </c>
      <c r="J121" s="46">
        <v>3.2869300751480903</v>
      </c>
      <c r="K121" s="47">
        <v>3.0849335806923688</v>
      </c>
      <c r="L121" s="47">
        <v>3.4889265696038119</v>
      </c>
      <c r="M121" s="48">
        <v>32.665518262627842</v>
      </c>
    </row>
    <row r="122" spans="1:13" s="40" customFormat="1" x14ac:dyDescent="0.15">
      <c r="A122" s="139"/>
      <c r="B122" s="49">
        <v>85</v>
      </c>
      <c r="C122" s="50">
        <v>7.0243622604377052</v>
      </c>
      <c r="D122" s="51">
        <v>6.5472001447454309</v>
      </c>
      <c r="E122" s="51">
        <v>7.5015243761299795</v>
      </c>
      <c r="F122" s="50">
        <v>3.8411044413039663</v>
      </c>
      <c r="G122" s="51">
        <v>3.5121751015049703</v>
      </c>
      <c r="H122" s="51">
        <v>4.170033781102962</v>
      </c>
      <c r="I122" s="52">
        <v>54.682607458013102</v>
      </c>
      <c r="J122" s="50">
        <v>3.1832578191337393</v>
      </c>
      <c r="K122" s="51">
        <v>2.8885181981388297</v>
      </c>
      <c r="L122" s="51">
        <v>3.4779974401286489</v>
      </c>
      <c r="M122" s="52">
        <v>45.317392541986905</v>
      </c>
    </row>
    <row r="123" spans="1:13" s="40" customFormat="1" x14ac:dyDescent="0.15">
      <c r="A123" s="138" t="s">
        <v>35</v>
      </c>
      <c r="B123" s="41">
        <v>65</v>
      </c>
      <c r="C123" s="42">
        <v>22.74712872993506</v>
      </c>
      <c r="D123" s="43">
        <v>22.476355950200844</v>
      </c>
      <c r="E123" s="43">
        <v>23.017901509669276</v>
      </c>
      <c r="F123" s="42">
        <v>19.60816100598035</v>
      </c>
      <c r="G123" s="43">
        <v>19.352043158250769</v>
      </c>
      <c r="H123" s="43">
        <v>19.86427885370993</v>
      </c>
      <c r="I123" s="44">
        <v>86.200598056914984</v>
      </c>
      <c r="J123" s="42">
        <v>3.1389677239547109</v>
      </c>
      <c r="K123" s="43">
        <v>2.9738756234915278</v>
      </c>
      <c r="L123" s="43">
        <v>3.304059824417894</v>
      </c>
      <c r="M123" s="44">
        <v>13.799401943085027</v>
      </c>
    </row>
    <row r="124" spans="1:13" s="40" customFormat="1" x14ac:dyDescent="0.15">
      <c r="A124" s="140"/>
      <c r="B124" s="45">
        <v>70</v>
      </c>
      <c r="C124" s="46">
        <v>18.429009623601775</v>
      </c>
      <c r="D124" s="47">
        <v>18.183493690172153</v>
      </c>
      <c r="E124" s="47">
        <v>18.674525557031398</v>
      </c>
      <c r="F124" s="46">
        <v>15.260489889434238</v>
      </c>
      <c r="G124" s="47">
        <v>15.022312074618704</v>
      </c>
      <c r="H124" s="47">
        <v>15.498667704249772</v>
      </c>
      <c r="I124" s="48">
        <v>82.806890880833564</v>
      </c>
      <c r="J124" s="46">
        <v>3.1685197341675391</v>
      </c>
      <c r="K124" s="47">
        <v>3.0004310706616115</v>
      </c>
      <c r="L124" s="47">
        <v>3.3366083976734666</v>
      </c>
      <c r="M124" s="48">
        <v>17.193109119166447</v>
      </c>
    </row>
    <row r="125" spans="1:13" s="40" customFormat="1" x14ac:dyDescent="0.15">
      <c r="A125" s="140"/>
      <c r="B125" s="45">
        <v>75</v>
      </c>
      <c r="C125" s="46">
        <v>14.235380295859494</v>
      </c>
      <c r="D125" s="47">
        <v>14.020659515032118</v>
      </c>
      <c r="E125" s="47">
        <v>14.45010107668687</v>
      </c>
      <c r="F125" s="46">
        <v>11.091600732824775</v>
      </c>
      <c r="G125" s="47">
        <v>10.872522428255349</v>
      </c>
      <c r="H125" s="47">
        <v>11.3106790373942</v>
      </c>
      <c r="I125" s="48">
        <v>77.915731805569536</v>
      </c>
      <c r="J125" s="46">
        <v>3.1437795630347192</v>
      </c>
      <c r="K125" s="47">
        <v>2.9734069375856693</v>
      </c>
      <c r="L125" s="47">
        <v>3.314152188483769</v>
      </c>
      <c r="M125" s="48">
        <v>22.084268194430461</v>
      </c>
    </row>
    <row r="126" spans="1:13" s="40" customFormat="1" x14ac:dyDescent="0.15">
      <c r="A126" s="140"/>
      <c r="B126" s="45">
        <v>80</v>
      </c>
      <c r="C126" s="46">
        <v>10.456733845602475</v>
      </c>
      <c r="D126" s="47">
        <v>10.287231662392797</v>
      </c>
      <c r="E126" s="47">
        <v>10.626236028812153</v>
      </c>
      <c r="F126" s="46">
        <v>7.4067882589122913</v>
      </c>
      <c r="G126" s="47">
        <v>7.2070867340925853</v>
      </c>
      <c r="H126" s="47">
        <v>7.6064897837319974</v>
      </c>
      <c r="I126" s="48">
        <v>70.832712855431211</v>
      </c>
      <c r="J126" s="46">
        <v>3.0499455866901823</v>
      </c>
      <c r="K126" s="47">
        <v>2.8759088176830589</v>
      </c>
      <c r="L126" s="47">
        <v>3.2239823556973057</v>
      </c>
      <c r="M126" s="48">
        <v>29.167287144568771</v>
      </c>
    </row>
    <row r="127" spans="1:13" s="40" customFormat="1" x14ac:dyDescent="0.15">
      <c r="A127" s="139"/>
      <c r="B127" s="49">
        <v>85</v>
      </c>
      <c r="C127" s="50">
        <v>7.1688251586207397</v>
      </c>
      <c r="D127" s="51">
        <v>6.7446010956220404</v>
      </c>
      <c r="E127" s="51">
        <v>7.593049221619439</v>
      </c>
      <c r="F127" s="50">
        <v>4.4150127932941885</v>
      </c>
      <c r="G127" s="51">
        <v>4.1014921437989775</v>
      </c>
      <c r="H127" s="51">
        <v>4.7285334427893995</v>
      </c>
      <c r="I127" s="52">
        <v>61.586280814576646</v>
      </c>
      <c r="J127" s="50">
        <v>2.7538123653265525</v>
      </c>
      <c r="K127" s="51">
        <v>2.5159206830252425</v>
      </c>
      <c r="L127" s="51">
        <v>2.9917040476278625</v>
      </c>
      <c r="M127" s="52">
        <v>38.413719185423375</v>
      </c>
    </row>
    <row r="128" spans="1:13" s="40" customFormat="1" x14ac:dyDescent="0.15">
      <c r="A128" s="138" t="s">
        <v>36</v>
      </c>
      <c r="B128" s="41">
        <v>65</v>
      </c>
      <c r="C128" s="42">
        <v>22.201175115926223</v>
      </c>
      <c r="D128" s="43">
        <v>21.880376053029043</v>
      </c>
      <c r="E128" s="43">
        <v>22.521974178823402</v>
      </c>
      <c r="F128" s="42">
        <v>19.391342821844123</v>
      </c>
      <c r="G128" s="43">
        <v>19.09510763809747</v>
      </c>
      <c r="H128" s="43">
        <v>19.687578005590776</v>
      </c>
      <c r="I128" s="44">
        <v>87.343767708645117</v>
      </c>
      <c r="J128" s="42">
        <v>2.809832294082101</v>
      </c>
      <c r="K128" s="43">
        <v>2.6351066500562177</v>
      </c>
      <c r="L128" s="43">
        <v>2.9845579381079843</v>
      </c>
      <c r="M128" s="44">
        <v>12.656232291354891</v>
      </c>
    </row>
    <row r="129" spans="1:13" s="40" customFormat="1" x14ac:dyDescent="0.15">
      <c r="A129" s="140"/>
      <c r="B129" s="45">
        <v>70</v>
      </c>
      <c r="C129" s="46">
        <v>17.796925170204361</v>
      </c>
      <c r="D129" s="47">
        <v>17.50599817468548</v>
      </c>
      <c r="E129" s="47">
        <v>18.087852165723241</v>
      </c>
      <c r="F129" s="46">
        <v>14.971715835989606</v>
      </c>
      <c r="G129" s="47">
        <v>14.699016021908523</v>
      </c>
      <c r="H129" s="47">
        <v>15.244415650070689</v>
      </c>
      <c r="I129" s="48">
        <v>84.12529520018029</v>
      </c>
      <c r="J129" s="46">
        <v>2.8252093342147515</v>
      </c>
      <c r="K129" s="47">
        <v>2.6484570694490643</v>
      </c>
      <c r="L129" s="47">
        <v>3.0019615989804387</v>
      </c>
      <c r="M129" s="48">
        <v>15.874704799819698</v>
      </c>
    </row>
    <row r="130" spans="1:13" s="40" customFormat="1" x14ac:dyDescent="0.15">
      <c r="A130" s="140"/>
      <c r="B130" s="45">
        <v>75</v>
      </c>
      <c r="C130" s="46">
        <v>13.672096333421662</v>
      </c>
      <c r="D130" s="47">
        <v>13.422465850929964</v>
      </c>
      <c r="E130" s="47">
        <v>13.92172681591336</v>
      </c>
      <c r="F130" s="46">
        <v>10.837969759179995</v>
      </c>
      <c r="G130" s="47">
        <v>10.593510785126131</v>
      </c>
      <c r="H130" s="47">
        <v>11.082428733233858</v>
      </c>
      <c r="I130" s="48">
        <v>79.270724070941483</v>
      </c>
      <c r="J130" s="46">
        <v>2.8341265742416653</v>
      </c>
      <c r="K130" s="47">
        <v>2.6549044014289476</v>
      </c>
      <c r="L130" s="47">
        <v>3.0133487470543829</v>
      </c>
      <c r="M130" s="48">
        <v>20.729275929058495</v>
      </c>
    </row>
    <row r="131" spans="1:13" s="40" customFormat="1" x14ac:dyDescent="0.15">
      <c r="A131" s="140"/>
      <c r="B131" s="45">
        <v>80</v>
      </c>
      <c r="C131" s="46">
        <v>9.995819458010061</v>
      </c>
      <c r="D131" s="47">
        <v>9.8082465176782954</v>
      </c>
      <c r="E131" s="47">
        <v>10.183392398341827</v>
      </c>
      <c r="F131" s="46">
        <v>7.2220105127250083</v>
      </c>
      <c r="G131" s="47">
        <v>7.009182088259271</v>
      </c>
      <c r="H131" s="47">
        <v>7.4348389371907455</v>
      </c>
      <c r="I131" s="48">
        <v>72.250309672587321</v>
      </c>
      <c r="J131" s="46">
        <v>2.7738089452850527</v>
      </c>
      <c r="K131" s="47">
        <v>2.5922114319949281</v>
      </c>
      <c r="L131" s="47">
        <v>2.9554064585751774</v>
      </c>
      <c r="M131" s="48">
        <v>27.749690327412686</v>
      </c>
    </row>
    <row r="132" spans="1:13" s="40" customFormat="1" x14ac:dyDescent="0.15">
      <c r="A132" s="139"/>
      <c r="B132" s="49">
        <v>85</v>
      </c>
      <c r="C132" s="50">
        <v>6.7933964472029622</v>
      </c>
      <c r="D132" s="51">
        <v>6.3556449158965025</v>
      </c>
      <c r="E132" s="51">
        <v>7.2311479785094219</v>
      </c>
      <c r="F132" s="50">
        <v>4.1849098877118323</v>
      </c>
      <c r="G132" s="51">
        <v>3.8588798088033225</v>
      </c>
      <c r="H132" s="51">
        <v>4.5109399666203425</v>
      </c>
      <c r="I132" s="52">
        <v>61.602615425673868</v>
      </c>
      <c r="J132" s="50">
        <v>2.6084865594911291</v>
      </c>
      <c r="K132" s="51">
        <v>2.3598336626099345</v>
      </c>
      <c r="L132" s="51">
        <v>2.8571394563723236</v>
      </c>
      <c r="M132" s="52">
        <v>38.397384574326118</v>
      </c>
    </row>
    <row r="133" spans="1:13" s="40" customFormat="1" x14ac:dyDescent="0.15">
      <c r="A133" s="138" t="s">
        <v>37</v>
      </c>
      <c r="B133" s="26">
        <v>65</v>
      </c>
      <c r="C133" s="27">
        <v>22.975268083952827</v>
      </c>
      <c r="D133" s="28">
        <v>22.671738686527043</v>
      </c>
      <c r="E133" s="28">
        <v>23.278797481378611</v>
      </c>
      <c r="F133" s="27">
        <v>19.903349033199287</v>
      </c>
      <c r="G133" s="28">
        <v>19.614645635710481</v>
      </c>
      <c r="H133" s="28">
        <v>20.192052430688094</v>
      </c>
      <c r="I133" s="29">
        <v>86.629452855441826</v>
      </c>
      <c r="J133" s="27">
        <v>3.0719190507535403</v>
      </c>
      <c r="K133" s="28">
        <v>2.8782318615431786</v>
      </c>
      <c r="L133" s="28">
        <v>3.2656062399639021</v>
      </c>
      <c r="M133" s="29">
        <v>13.370547144558175</v>
      </c>
    </row>
    <row r="134" spans="1:13" s="40" customFormat="1" x14ac:dyDescent="0.15">
      <c r="A134" s="140"/>
      <c r="B134" s="22">
        <v>70</v>
      </c>
      <c r="C134" s="23">
        <v>18.478373855532389</v>
      </c>
      <c r="D134" s="24">
        <v>18.187767772140678</v>
      </c>
      <c r="E134" s="24">
        <v>18.768979938924101</v>
      </c>
      <c r="F134" s="23">
        <v>15.387067447959559</v>
      </c>
      <c r="G134" s="24">
        <v>15.107199419471693</v>
      </c>
      <c r="H134" s="24">
        <v>15.666935476447426</v>
      </c>
      <c r="I134" s="25">
        <v>83.270679380440725</v>
      </c>
      <c r="J134" s="23">
        <v>3.0913064075728287</v>
      </c>
      <c r="K134" s="24">
        <v>2.8943154222135479</v>
      </c>
      <c r="L134" s="24">
        <v>3.2882973929321095</v>
      </c>
      <c r="M134" s="25">
        <v>16.729320619559267</v>
      </c>
    </row>
    <row r="135" spans="1:13" s="40" customFormat="1" x14ac:dyDescent="0.15">
      <c r="A135" s="140"/>
      <c r="B135" s="22">
        <v>75</v>
      </c>
      <c r="C135" s="23">
        <v>14.453519760615739</v>
      </c>
      <c r="D135" s="24">
        <v>14.195258367054269</v>
      </c>
      <c r="E135" s="24">
        <v>14.71178115417721</v>
      </c>
      <c r="F135" s="23">
        <v>11.292009747134305</v>
      </c>
      <c r="G135" s="24">
        <v>11.029982709848802</v>
      </c>
      <c r="H135" s="24">
        <v>11.554036784419807</v>
      </c>
      <c r="I135" s="25">
        <v>78.126365993588607</v>
      </c>
      <c r="J135" s="23">
        <v>3.1615100134814358</v>
      </c>
      <c r="K135" s="24">
        <v>2.9573875886251701</v>
      </c>
      <c r="L135" s="24">
        <v>3.3656324383377014</v>
      </c>
      <c r="M135" s="25">
        <v>21.8736340064114</v>
      </c>
    </row>
    <row r="136" spans="1:13" s="40" customFormat="1" x14ac:dyDescent="0.15">
      <c r="A136" s="140"/>
      <c r="B136" s="22">
        <v>80</v>
      </c>
      <c r="C136" s="23">
        <v>10.731188433165066</v>
      </c>
      <c r="D136" s="24">
        <v>10.532793111593284</v>
      </c>
      <c r="E136" s="24">
        <v>10.929583754736848</v>
      </c>
      <c r="F136" s="23">
        <v>7.5969989265875064</v>
      </c>
      <c r="G136" s="24">
        <v>7.3599164250906126</v>
      </c>
      <c r="H136" s="24">
        <v>7.8340814280844002</v>
      </c>
      <c r="I136" s="25">
        <v>70.793640181629357</v>
      </c>
      <c r="J136" s="23">
        <v>3.1341895065775605</v>
      </c>
      <c r="K136" s="24">
        <v>2.9242732294553568</v>
      </c>
      <c r="L136" s="24">
        <v>3.3441057836997641</v>
      </c>
      <c r="M136" s="25">
        <v>29.206359818370647</v>
      </c>
    </row>
    <row r="137" spans="1:13" s="40" customFormat="1" x14ac:dyDescent="0.15">
      <c r="A137" s="139"/>
      <c r="B137" s="30">
        <v>85</v>
      </c>
      <c r="C137" s="31">
        <v>7.3877848638734802</v>
      </c>
      <c r="D137" s="32">
        <v>6.8509224383766743</v>
      </c>
      <c r="E137" s="32">
        <v>7.9246472893702862</v>
      </c>
      <c r="F137" s="31">
        <v>4.3464130551221771</v>
      </c>
      <c r="G137" s="32">
        <v>3.9645195064889487</v>
      </c>
      <c r="H137" s="32">
        <v>4.7283066037554056</v>
      </c>
      <c r="I137" s="33">
        <v>58.832425892316998</v>
      </c>
      <c r="J137" s="31">
        <v>3.0413718087513026</v>
      </c>
      <c r="K137" s="32">
        <v>2.733266593920193</v>
      </c>
      <c r="L137" s="32">
        <v>3.3494770235824123</v>
      </c>
      <c r="M137" s="33">
        <v>41.167574107683002</v>
      </c>
    </row>
    <row r="138" spans="1:13" s="40" customFormat="1" x14ac:dyDescent="0.15">
      <c r="A138" s="138" t="s">
        <v>38</v>
      </c>
      <c r="B138" s="41">
        <v>65</v>
      </c>
      <c r="C138" s="42">
        <v>22.608794511874414</v>
      </c>
      <c r="D138" s="43">
        <v>22.317721344810682</v>
      </c>
      <c r="E138" s="43">
        <v>22.899867678938147</v>
      </c>
      <c r="F138" s="42">
        <v>19.891801169175935</v>
      </c>
      <c r="G138" s="43">
        <v>19.612965821182968</v>
      </c>
      <c r="H138" s="43">
        <v>20.170636517168901</v>
      </c>
      <c r="I138" s="44">
        <v>87.982581993606587</v>
      </c>
      <c r="J138" s="42">
        <v>2.716993342698482</v>
      </c>
      <c r="K138" s="43">
        <v>2.5334035103271844</v>
      </c>
      <c r="L138" s="43">
        <v>2.9005831750697797</v>
      </c>
      <c r="M138" s="44">
        <v>12.017418006393415</v>
      </c>
    </row>
    <row r="139" spans="1:13" s="40" customFormat="1" x14ac:dyDescent="0.15">
      <c r="A139" s="140"/>
      <c r="B139" s="45">
        <v>70</v>
      </c>
      <c r="C139" s="46">
        <v>18.066627696449167</v>
      </c>
      <c r="D139" s="47">
        <v>17.787409454653972</v>
      </c>
      <c r="E139" s="47">
        <v>18.345845938244363</v>
      </c>
      <c r="F139" s="46">
        <v>15.337678764390875</v>
      </c>
      <c r="G139" s="47">
        <v>15.067340546712748</v>
      </c>
      <c r="H139" s="47">
        <v>15.608016982069001</v>
      </c>
      <c r="I139" s="48">
        <v>84.895084030570672</v>
      </c>
      <c r="J139" s="46">
        <v>2.7289489320582923</v>
      </c>
      <c r="K139" s="47">
        <v>2.5423962363929111</v>
      </c>
      <c r="L139" s="47">
        <v>2.9155016277236734</v>
      </c>
      <c r="M139" s="48">
        <v>15.104915969429328</v>
      </c>
    </row>
    <row r="140" spans="1:13" s="40" customFormat="1" x14ac:dyDescent="0.15">
      <c r="A140" s="140"/>
      <c r="B140" s="45">
        <v>75</v>
      </c>
      <c r="C140" s="46">
        <v>13.878308649766602</v>
      </c>
      <c r="D140" s="47">
        <v>13.624181956659733</v>
      </c>
      <c r="E140" s="47">
        <v>14.132435342873471</v>
      </c>
      <c r="F140" s="46">
        <v>11.117483275966345</v>
      </c>
      <c r="G140" s="47">
        <v>10.862183571341058</v>
      </c>
      <c r="H140" s="47">
        <v>11.372782980591632</v>
      </c>
      <c r="I140" s="48">
        <v>80.106903200724773</v>
      </c>
      <c r="J140" s="46">
        <v>2.7608253738002575</v>
      </c>
      <c r="K140" s="47">
        <v>2.5684956528557139</v>
      </c>
      <c r="L140" s="47">
        <v>2.9531550947448011</v>
      </c>
      <c r="M140" s="48">
        <v>19.893096799275231</v>
      </c>
    </row>
    <row r="141" spans="1:13" s="40" customFormat="1" x14ac:dyDescent="0.15">
      <c r="A141" s="140"/>
      <c r="B141" s="45">
        <v>80</v>
      </c>
      <c r="C141" s="46">
        <v>9.9902515295034906</v>
      </c>
      <c r="D141" s="47">
        <v>9.7833483358622146</v>
      </c>
      <c r="E141" s="47">
        <v>10.197154723144767</v>
      </c>
      <c r="F141" s="46">
        <v>7.2609583191660976</v>
      </c>
      <c r="G141" s="47">
        <v>7.0276937435830664</v>
      </c>
      <c r="H141" s="47">
        <v>7.4942228947491287</v>
      </c>
      <c r="I141" s="48">
        <v>72.680435499775271</v>
      </c>
      <c r="J141" s="46">
        <v>2.7292932103373939</v>
      </c>
      <c r="K141" s="47">
        <v>2.5314431286278314</v>
      </c>
      <c r="L141" s="47">
        <v>2.9271432920469564</v>
      </c>
      <c r="M141" s="48">
        <v>27.319564500224729</v>
      </c>
    </row>
    <row r="142" spans="1:13" s="40" customFormat="1" x14ac:dyDescent="0.15">
      <c r="A142" s="139"/>
      <c r="B142" s="49">
        <v>85</v>
      </c>
      <c r="C142" s="50">
        <v>6.7811471277904838</v>
      </c>
      <c r="D142" s="51">
        <v>6.3041830504348955</v>
      </c>
      <c r="E142" s="51">
        <v>7.2581112051460721</v>
      </c>
      <c r="F142" s="50">
        <v>4.1902775656165057</v>
      </c>
      <c r="G142" s="51">
        <v>3.8347524832577378</v>
      </c>
      <c r="H142" s="51">
        <v>4.5458026479752736</v>
      </c>
      <c r="I142" s="52">
        <v>61.793048973143769</v>
      </c>
      <c r="J142" s="50">
        <v>2.5908695621739786</v>
      </c>
      <c r="K142" s="51">
        <v>2.3211642524575624</v>
      </c>
      <c r="L142" s="51">
        <v>2.8605748718903947</v>
      </c>
      <c r="M142" s="52">
        <v>38.206951026856238</v>
      </c>
    </row>
    <row r="143" spans="1:13" s="40" customFormat="1" x14ac:dyDescent="0.15">
      <c r="A143" s="138" t="s">
        <v>39</v>
      </c>
      <c r="B143" s="41">
        <v>65</v>
      </c>
      <c r="C143" s="42">
        <v>23.403653705409003</v>
      </c>
      <c r="D143" s="43">
        <v>23.021597215721322</v>
      </c>
      <c r="E143" s="43">
        <v>23.785710195096684</v>
      </c>
      <c r="F143" s="42">
        <v>20.548091605777877</v>
      </c>
      <c r="G143" s="43">
        <v>20.180769169332596</v>
      </c>
      <c r="H143" s="43">
        <v>20.915414042223158</v>
      </c>
      <c r="I143" s="44">
        <v>87.798648298358842</v>
      </c>
      <c r="J143" s="42">
        <v>2.8555620996311282</v>
      </c>
      <c r="K143" s="43">
        <v>2.635917625551043</v>
      </c>
      <c r="L143" s="43">
        <v>3.0752065737112133</v>
      </c>
      <c r="M143" s="44">
        <v>12.201351701641171</v>
      </c>
    </row>
    <row r="144" spans="1:13" s="40" customFormat="1" x14ac:dyDescent="0.15">
      <c r="A144" s="140"/>
      <c r="B144" s="45">
        <v>70</v>
      </c>
      <c r="C144" s="46">
        <v>19.151993095207214</v>
      </c>
      <c r="D144" s="47">
        <v>18.802894238454471</v>
      </c>
      <c r="E144" s="47">
        <v>19.501091951959957</v>
      </c>
      <c r="F144" s="46">
        <v>16.266166098431341</v>
      </c>
      <c r="G144" s="47">
        <v>15.922508999680463</v>
      </c>
      <c r="H144" s="47">
        <v>16.609823197182219</v>
      </c>
      <c r="I144" s="48">
        <v>84.931975578572803</v>
      </c>
      <c r="J144" s="46">
        <v>2.8858269967758718</v>
      </c>
      <c r="K144" s="47">
        <v>2.6613162433372013</v>
      </c>
      <c r="L144" s="47">
        <v>3.1103377502145424</v>
      </c>
      <c r="M144" s="48">
        <v>15.068024421427189</v>
      </c>
    </row>
    <row r="145" spans="1:13" s="40" customFormat="1" x14ac:dyDescent="0.15">
      <c r="A145" s="140"/>
      <c r="B145" s="45">
        <v>75</v>
      </c>
      <c r="C145" s="46">
        <v>14.993043725642289</v>
      </c>
      <c r="D145" s="47">
        <v>14.689689226699292</v>
      </c>
      <c r="E145" s="47">
        <v>15.296398224585287</v>
      </c>
      <c r="F145" s="46">
        <v>12.156363129281845</v>
      </c>
      <c r="G145" s="47">
        <v>11.842933979298861</v>
      </c>
      <c r="H145" s="47">
        <v>12.469792279264828</v>
      </c>
      <c r="I145" s="48">
        <v>81.080021853675191</v>
      </c>
      <c r="J145" s="46">
        <v>2.8366805963604449</v>
      </c>
      <c r="K145" s="47">
        <v>2.6094245268202845</v>
      </c>
      <c r="L145" s="47">
        <v>3.0639366659006053</v>
      </c>
      <c r="M145" s="48">
        <v>18.919978146324816</v>
      </c>
    </row>
    <row r="146" spans="1:13" s="40" customFormat="1" x14ac:dyDescent="0.15">
      <c r="A146" s="140"/>
      <c r="B146" s="45">
        <v>80</v>
      </c>
      <c r="C146" s="46">
        <v>11.287738335915744</v>
      </c>
      <c r="D146" s="47">
        <v>11.060516765150002</v>
      </c>
      <c r="E146" s="47">
        <v>11.514959906681487</v>
      </c>
      <c r="F146" s="46">
        <v>8.4956908730732188</v>
      </c>
      <c r="G146" s="47">
        <v>8.2178476515103274</v>
      </c>
      <c r="H146" s="47">
        <v>8.7735340946361102</v>
      </c>
      <c r="I146" s="48">
        <v>75.264775105933452</v>
      </c>
      <c r="J146" s="46">
        <v>2.792047462842524</v>
      </c>
      <c r="K146" s="47">
        <v>2.5581418870819164</v>
      </c>
      <c r="L146" s="47">
        <v>3.0259530386031317</v>
      </c>
      <c r="M146" s="48">
        <v>24.735224894066548</v>
      </c>
    </row>
    <row r="147" spans="1:13" s="40" customFormat="1" x14ac:dyDescent="0.15">
      <c r="A147" s="139"/>
      <c r="B147" s="49">
        <v>85</v>
      </c>
      <c r="C147" s="50">
        <v>7.8131652217841481</v>
      </c>
      <c r="D147" s="51">
        <v>7.1774409726851891</v>
      </c>
      <c r="E147" s="51">
        <v>8.4488894708831079</v>
      </c>
      <c r="F147" s="50">
        <v>5.2748709047718396</v>
      </c>
      <c r="G147" s="51">
        <v>4.7852243622972725</v>
      </c>
      <c r="H147" s="51">
        <v>5.7645174472464067</v>
      </c>
      <c r="I147" s="52">
        <v>67.51259899208064</v>
      </c>
      <c r="J147" s="50">
        <v>2.5382943170123089</v>
      </c>
      <c r="K147" s="51">
        <v>2.2249238688666706</v>
      </c>
      <c r="L147" s="51">
        <v>2.8516647651579472</v>
      </c>
      <c r="M147" s="52">
        <v>32.487401007919367</v>
      </c>
    </row>
    <row r="148" spans="1:13" s="40" customFormat="1" x14ac:dyDescent="0.15">
      <c r="A148" s="138" t="s">
        <v>40</v>
      </c>
      <c r="B148" s="41">
        <v>65</v>
      </c>
      <c r="C148" s="42">
        <v>21.690771421098564</v>
      </c>
      <c r="D148" s="43">
        <v>21.353879205426797</v>
      </c>
      <c r="E148" s="43">
        <v>22.027663636770331</v>
      </c>
      <c r="F148" s="42">
        <v>19.006344372176919</v>
      </c>
      <c r="G148" s="43">
        <v>18.694902007817166</v>
      </c>
      <c r="H148" s="43">
        <v>19.317786736536672</v>
      </c>
      <c r="I148" s="44">
        <v>87.624105215960597</v>
      </c>
      <c r="J148" s="42">
        <v>2.6844270489216422</v>
      </c>
      <c r="K148" s="43">
        <v>2.4999675138827153</v>
      </c>
      <c r="L148" s="43">
        <v>2.8688865839605691</v>
      </c>
      <c r="M148" s="44">
        <v>12.375894784039382</v>
      </c>
    </row>
    <row r="149" spans="1:13" s="40" customFormat="1" x14ac:dyDescent="0.15">
      <c r="A149" s="140"/>
      <c r="B149" s="45">
        <v>70</v>
      </c>
      <c r="C149" s="46">
        <v>17.431368072994356</v>
      </c>
      <c r="D149" s="47">
        <v>17.119361256672367</v>
      </c>
      <c r="E149" s="47">
        <v>17.743374889316346</v>
      </c>
      <c r="F149" s="46">
        <v>14.730539037561915</v>
      </c>
      <c r="G149" s="47">
        <v>14.438432289318401</v>
      </c>
      <c r="H149" s="47">
        <v>15.022645785805429</v>
      </c>
      <c r="I149" s="48">
        <v>84.505926189369404</v>
      </c>
      <c r="J149" s="46">
        <v>2.7008290354324429</v>
      </c>
      <c r="K149" s="47">
        <v>2.5123262803171418</v>
      </c>
      <c r="L149" s="47">
        <v>2.889331790547744</v>
      </c>
      <c r="M149" s="48">
        <v>15.494073810630601</v>
      </c>
    </row>
    <row r="150" spans="1:13" s="40" customFormat="1" x14ac:dyDescent="0.15">
      <c r="A150" s="140"/>
      <c r="B150" s="45">
        <v>75</v>
      </c>
      <c r="C150" s="46">
        <v>13.446529058076804</v>
      </c>
      <c r="D150" s="47">
        <v>13.173115586518719</v>
      </c>
      <c r="E150" s="47">
        <v>13.719942529634888</v>
      </c>
      <c r="F150" s="46">
        <v>10.754785831913956</v>
      </c>
      <c r="G150" s="47">
        <v>10.48909514680366</v>
      </c>
      <c r="H150" s="47">
        <v>11.020476517024253</v>
      </c>
      <c r="I150" s="48">
        <v>79.98187328092655</v>
      </c>
      <c r="J150" s="46">
        <v>2.6917432261628473</v>
      </c>
      <c r="K150" s="47">
        <v>2.4986216995411339</v>
      </c>
      <c r="L150" s="47">
        <v>2.8848647527845608</v>
      </c>
      <c r="M150" s="48">
        <v>20.018126719073447</v>
      </c>
    </row>
    <row r="151" spans="1:13" s="40" customFormat="1" x14ac:dyDescent="0.15">
      <c r="A151" s="140"/>
      <c r="B151" s="45">
        <v>80</v>
      </c>
      <c r="C151" s="46">
        <v>9.775573261003748</v>
      </c>
      <c r="D151" s="47">
        <v>9.5621457505629976</v>
      </c>
      <c r="E151" s="47">
        <v>9.9890007714444984</v>
      </c>
      <c r="F151" s="46">
        <v>7.1015361058145627</v>
      </c>
      <c r="G151" s="47">
        <v>6.8660432156585127</v>
      </c>
      <c r="H151" s="47">
        <v>7.3370289959706128</v>
      </c>
      <c r="I151" s="48">
        <v>72.645725383120734</v>
      </c>
      <c r="J151" s="46">
        <v>2.6740371551891839</v>
      </c>
      <c r="K151" s="47">
        <v>2.4756275317508574</v>
      </c>
      <c r="L151" s="47">
        <v>2.8724467786275105</v>
      </c>
      <c r="M151" s="48">
        <v>27.354274616879255</v>
      </c>
    </row>
    <row r="152" spans="1:13" s="40" customFormat="1" x14ac:dyDescent="0.15">
      <c r="A152" s="139"/>
      <c r="B152" s="49">
        <v>85</v>
      </c>
      <c r="C152" s="50">
        <v>6.7630358823203371</v>
      </c>
      <c r="D152" s="51">
        <v>6.271214671703917</v>
      </c>
      <c r="E152" s="51">
        <v>7.2548570929367573</v>
      </c>
      <c r="F152" s="50">
        <v>4.1640514695101833</v>
      </c>
      <c r="G152" s="51">
        <v>3.7974080923974549</v>
      </c>
      <c r="H152" s="51">
        <v>4.5306948466229118</v>
      </c>
      <c r="I152" s="52">
        <v>61.570743405275778</v>
      </c>
      <c r="J152" s="50">
        <v>2.5989844128101534</v>
      </c>
      <c r="K152" s="51">
        <v>2.3188936016801174</v>
      </c>
      <c r="L152" s="51">
        <v>2.8790752239401893</v>
      </c>
      <c r="M152" s="52">
        <v>38.429256594724222</v>
      </c>
    </row>
    <row r="153" spans="1:13" s="40" customFormat="1" x14ac:dyDescent="0.15">
      <c r="A153" s="138" t="s">
        <v>41</v>
      </c>
      <c r="B153" s="41">
        <v>65</v>
      </c>
      <c r="C153" s="42">
        <v>23.096457623792979</v>
      </c>
      <c r="D153" s="43">
        <v>22.767370125857486</v>
      </c>
      <c r="E153" s="43">
        <v>23.425545121728472</v>
      </c>
      <c r="F153" s="42">
        <v>20.359188474124977</v>
      </c>
      <c r="G153" s="43">
        <v>20.048206531244016</v>
      </c>
      <c r="H153" s="43">
        <v>20.670170417005938</v>
      </c>
      <c r="I153" s="44">
        <v>88.148532583420135</v>
      </c>
      <c r="J153" s="42">
        <v>2.7372691496680024</v>
      </c>
      <c r="K153" s="43">
        <v>2.5536681486831596</v>
      </c>
      <c r="L153" s="43">
        <v>2.9208701506528452</v>
      </c>
      <c r="M153" s="44">
        <v>11.851467416579871</v>
      </c>
    </row>
    <row r="154" spans="1:13" s="40" customFormat="1" x14ac:dyDescent="0.15">
      <c r="A154" s="140"/>
      <c r="B154" s="45">
        <v>70</v>
      </c>
      <c r="C154" s="46">
        <v>18.703002562386885</v>
      </c>
      <c r="D154" s="47">
        <v>18.405734189856986</v>
      </c>
      <c r="E154" s="47">
        <v>19.000270934916784</v>
      </c>
      <c r="F154" s="46">
        <v>15.926663160234778</v>
      </c>
      <c r="G154" s="47">
        <v>15.639899144497928</v>
      </c>
      <c r="H154" s="47">
        <v>16.213427175971628</v>
      </c>
      <c r="I154" s="48">
        <v>85.155648709926766</v>
      </c>
      <c r="J154" s="46">
        <v>2.7763394021521086</v>
      </c>
      <c r="K154" s="47">
        <v>2.5896370705105682</v>
      </c>
      <c r="L154" s="47">
        <v>2.963041733793649</v>
      </c>
      <c r="M154" s="48">
        <v>14.84435129007324</v>
      </c>
    </row>
    <row r="155" spans="1:13" s="40" customFormat="1" x14ac:dyDescent="0.15">
      <c r="A155" s="140"/>
      <c r="B155" s="45">
        <v>75</v>
      </c>
      <c r="C155" s="46">
        <v>14.408162126083448</v>
      </c>
      <c r="D155" s="47">
        <v>14.14849337303774</v>
      </c>
      <c r="E155" s="47">
        <v>14.667830879129157</v>
      </c>
      <c r="F155" s="46">
        <v>11.651342144170938</v>
      </c>
      <c r="G155" s="47">
        <v>11.390676351369608</v>
      </c>
      <c r="H155" s="47">
        <v>11.912007936972268</v>
      </c>
      <c r="I155" s="48">
        <v>80.866262068763291</v>
      </c>
      <c r="J155" s="46">
        <v>2.756819981912511</v>
      </c>
      <c r="K155" s="47">
        <v>2.5685602048489975</v>
      </c>
      <c r="L155" s="47">
        <v>2.9450797589760245</v>
      </c>
      <c r="M155" s="48">
        <v>19.133737931236713</v>
      </c>
    </row>
    <row r="156" spans="1:13" s="40" customFormat="1" x14ac:dyDescent="0.15">
      <c r="A156" s="140"/>
      <c r="B156" s="45">
        <v>80</v>
      </c>
      <c r="C156" s="46">
        <v>10.59111264199932</v>
      </c>
      <c r="D156" s="47">
        <v>10.387389055928606</v>
      </c>
      <c r="E156" s="47">
        <v>10.794836228070034</v>
      </c>
      <c r="F156" s="46">
        <v>7.9089238463536651</v>
      </c>
      <c r="G156" s="47">
        <v>7.677314593412345</v>
      </c>
      <c r="H156" s="47">
        <v>8.1405330992949843</v>
      </c>
      <c r="I156" s="48">
        <v>74.675098959769642</v>
      </c>
      <c r="J156" s="46">
        <v>2.6821887956456556</v>
      </c>
      <c r="K156" s="47">
        <v>2.4904992740336178</v>
      </c>
      <c r="L156" s="47">
        <v>2.8738783172576934</v>
      </c>
      <c r="M156" s="48">
        <v>25.324901040230362</v>
      </c>
    </row>
    <row r="157" spans="1:13" s="40" customFormat="1" x14ac:dyDescent="0.15">
      <c r="A157" s="139"/>
      <c r="B157" s="49">
        <v>85</v>
      </c>
      <c r="C157" s="50">
        <v>7.3660166207375966</v>
      </c>
      <c r="D157" s="51">
        <v>6.8598090452545044</v>
      </c>
      <c r="E157" s="51">
        <v>7.8722241962206887</v>
      </c>
      <c r="F157" s="50">
        <v>4.7958633180497348</v>
      </c>
      <c r="G157" s="51">
        <v>4.4125024014799061</v>
      </c>
      <c r="H157" s="51">
        <v>5.1792242346195634</v>
      </c>
      <c r="I157" s="52">
        <v>65.107962213225363</v>
      </c>
      <c r="J157" s="50">
        <v>2.5701533026878622</v>
      </c>
      <c r="K157" s="51">
        <v>2.3064518397261851</v>
      </c>
      <c r="L157" s="51">
        <v>2.8338547656495394</v>
      </c>
      <c r="M157" s="52">
        <v>34.89203778677463</v>
      </c>
    </row>
    <row r="158" spans="1:13" s="40" customFormat="1" x14ac:dyDescent="0.15">
      <c r="A158" s="138" t="s">
        <v>42</v>
      </c>
      <c r="B158" s="41">
        <v>65</v>
      </c>
      <c r="C158" s="42">
        <v>23.304519134958554</v>
      </c>
      <c r="D158" s="43">
        <v>22.886092960837857</v>
      </c>
      <c r="E158" s="43">
        <v>23.72294530907925</v>
      </c>
      <c r="F158" s="42">
        <v>19.61434519252818</v>
      </c>
      <c r="G158" s="43">
        <v>19.213937754080604</v>
      </c>
      <c r="H158" s="43">
        <v>20.014752630975757</v>
      </c>
      <c r="I158" s="44">
        <v>84.165414780454185</v>
      </c>
      <c r="J158" s="42">
        <v>3.6901739424303743</v>
      </c>
      <c r="K158" s="43">
        <v>3.3952486413152441</v>
      </c>
      <c r="L158" s="43">
        <v>3.9850992435455046</v>
      </c>
      <c r="M158" s="44">
        <v>15.834585219545819</v>
      </c>
    </row>
    <row r="159" spans="1:13" s="40" customFormat="1" x14ac:dyDescent="0.15">
      <c r="A159" s="140"/>
      <c r="B159" s="45">
        <v>70</v>
      </c>
      <c r="C159" s="46">
        <v>18.944899409379932</v>
      </c>
      <c r="D159" s="47">
        <v>18.548521729861864</v>
      </c>
      <c r="E159" s="47">
        <v>19.341277088898</v>
      </c>
      <c r="F159" s="46">
        <v>15.201880369320111</v>
      </c>
      <c r="G159" s="47">
        <v>14.81435080786599</v>
      </c>
      <c r="H159" s="47">
        <v>15.589409930774233</v>
      </c>
      <c r="I159" s="48">
        <v>80.242602722891249</v>
      </c>
      <c r="J159" s="46">
        <v>3.7430190400598202</v>
      </c>
      <c r="K159" s="47">
        <v>3.4414774784591962</v>
      </c>
      <c r="L159" s="47">
        <v>4.0445606016604447</v>
      </c>
      <c r="M159" s="48">
        <v>19.757397277108737</v>
      </c>
    </row>
    <row r="160" spans="1:13" s="40" customFormat="1" x14ac:dyDescent="0.15">
      <c r="A160" s="140"/>
      <c r="B160" s="45">
        <v>75</v>
      </c>
      <c r="C160" s="46">
        <v>14.723752409319609</v>
      </c>
      <c r="D160" s="47">
        <v>14.366923371109191</v>
      </c>
      <c r="E160" s="47">
        <v>15.080581447530026</v>
      </c>
      <c r="F160" s="46">
        <v>10.958248955998574</v>
      </c>
      <c r="G160" s="47">
        <v>10.590584749459374</v>
      </c>
      <c r="H160" s="47">
        <v>11.325913162537773</v>
      </c>
      <c r="I160" s="48">
        <v>74.42565353830858</v>
      </c>
      <c r="J160" s="46">
        <v>3.7655034533210334</v>
      </c>
      <c r="K160" s="47">
        <v>3.4573851184972004</v>
      </c>
      <c r="L160" s="47">
        <v>4.0736217881448669</v>
      </c>
      <c r="M160" s="48">
        <v>25.574346461691412</v>
      </c>
    </row>
    <row r="161" spans="1:13" s="40" customFormat="1" x14ac:dyDescent="0.15">
      <c r="A161" s="140"/>
      <c r="B161" s="45">
        <v>80</v>
      </c>
      <c r="C161" s="46">
        <v>10.873756141437905</v>
      </c>
      <c r="D161" s="47">
        <v>10.589848857764865</v>
      </c>
      <c r="E161" s="47">
        <v>11.157663425110945</v>
      </c>
      <c r="F161" s="46">
        <v>7.2148891893960094</v>
      </c>
      <c r="G161" s="47">
        <v>6.8739839565674759</v>
      </c>
      <c r="H161" s="47">
        <v>7.555794422224543</v>
      </c>
      <c r="I161" s="48">
        <v>66.351397764948771</v>
      </c>
      <c r="J161" s="46">
        <v>3.6588669520418966</v>
      </c>
      <c r="K161" s="47">
        <v>3.3462546201604337</v>
      </c>
      <c r="L161" s="47">
        <v>3.9714792839233595</v>
      </c>
      <c r="M161" s="48">
        <v>33.648602235051243</v>
      </c>
    </row>
    <row r="162" spans="1:13" s="40" customFormat="1" x14ac:dyDescent="0.15">
      <c r="A162" s="139"/>
      <c r="B162" s="49">
        <v>85</v>
      </c>
      <c r="C162" s="50">
        <v>7.5158846131383292</v>
      </c>
      <c r="D162" s="51">
        <v>6.7596877580210792</v>
      </c>
      <c r="E162" s="51">
        <v>8.2720814682555783</v>
      </c>
      <c r="F162" s="50">
        <v>4.1711419814812833</v>
      </c>
      <c r="G162" s="51">
        <v>3.652323669311623</v>
      </c>
      <c r="H162" s="51">
        <v>4.6899602936509437</v>
      </c>
      <c r="I162" s="52">
        <v>55.497685185185183</v>
      </c>
      <c r="J162" s="50">
        <v>3.3447426316570463</v>
      </c>
      <c r="K162" s="51">
        <v>2.8905431054371116</v>
      </c>
      <c r="L162" s="51">
        <v>3.7989421578769811</v>
      </c>
      <c r="M162" s="52">
        <v>44.502314814814817</v>
      </c>
    </row>
    <row r="163" spans="1:13" s="40" customFormat="1" x14ac:dyDescent="0.15">
      <c r="A163" s="138" t="s">
        <v>43</v>
      </c>
      <c r="B163" s="41">
        <v>65</v>
      </c>
      <c r="C163" s="42">
        <v>22.005766629154262</v>
      </c>
      <c r="D163" s="43">
        <v>21.551854686426491</v>
      </c>
      <c r="E163" s="43">
        <v>22.459678571882034</v>
      </c>
      <c r="F163" s="42">
        <v>19.375409741609499</v>
      </c>
      <c r="G163" s="43">
        <v>18.9589862397081</v>
      </c>
      <c r="H163" s="43">
        <v>19.791833243510897</v>
      </c>
      <c r="I163" s="44">
        <v>88.046965452864782</v>
      </c>
      <c r="J163" s="42">
        <v>2.6303568875447656</v>
      </c>
      <c r="K163" s="43">
        <v>2.3838266093107303</v>
      </c>
      <c r="L163" s="43">
        <v>2.8768871657788009</v>
      </c>
      <c r="M163" s="44">
        <v>11.953034547135234</v>
      </c>
    </row>
    <row r="164" spans="1:13" s="40" customFormat="1" x14ac:dyDescent="0.15">
      <c r="A164" s="140"/>
      <c r="B164" s="45">
        <v>70</v>
      </c>
      <c r="C164" s="46">
        <v>17.521189778803233</v>
      </c>
      <c r="D164" s="47">
        <v>17.086617218693149</v>
      </c>
      <c r="E164" s="47">
        <v>17.955762338913317</v>
      </c>
      <c r="F164" s="46">
        <v>14.875460013867423</v>
      </c>
      <c r="G164" s="47">
        <v>14.474395851107735</v>
      </c>
      <c r="H164" s="47">
        <v>15.276524176627111</v>
      </c>
      <c r="I164" s="48">
        <v>84.899828160433728</v>
      </c>
      <c r="J164" s="46">
        <v>2.6457297649358096</v>
      </c>
      <c r="K164" s="47">
        <v>2.3950727775817708</v>
      </c>
      <c r="L164" s="47">
        <v>2.8963867522898483</v>
      </c>
      <c r="M164" s="48">
        <v>15.10017183956627</v>
      </c>
    </row>
    <row r="165" spans="1:13" s="40" customFormat="1" x14ac:dyDescent="0.15">
      <c r="A165" s="140"/>
      <c r="B165" s="45">
        <v>75</v>
      </c>
      <c r="C165" s="46">
        <v>13.673010998742649</v>
      </c>
      <c r="D165" s="47">
        <v>13.293375528926529</v>
      </c>
      <c r="E165" s="47">
        <v>14.05264646855877</v>
      </c>
      <c r="F165" s="46">
        <v>10.962546029106921</v>
      </c>
      <c r="G165" s="47">
        <v>10.598510257030137</v>
      </c>
      <c r="H165" s="47">
        <v>11.326581801183705</v>
      </c>
      <c r="I165" s="48">
        <v>80.176531929324284</v>
      </c>
      <c r="J165" s="46">
        <v>2.7104649696357281</v>
      </c>
      <c r="K165" s="47">
        <v>2.4501428568034234</v>
      </c>
      <c r="L165" s="47">
        <v>2.9707870824680329</v>
      </c>
      <c r="M165" s="48">
        <v>19.823468070675716</v>
      </c>
    </row>
    <row r="166" spans="1:13" s="40" customFormat="1" x14ac:dyDescent="0.15">
      <c r="A166" s="140"/>
      <c r="B166" s="45">
        <v>80</v>
      </c>
      <c r="C166" s="46">
        <v>10.128891855939433</v>
      </c>
      <c r="D166" s="47">
        <v>9.8213755879870774</v>
      </c>
      <c r="E166" s="47">
        <v>10.436408123891788</v>
      </c>
      <c r="F166" s="46">
        <v>7.3638053922184161</v>
      </c>
      <c r="G166" s="47">
        <v>7.0320636785598358</v>
      </c>
      <c r="H166" s="47">
        <v>7.6955471058769964</v>
      </c>
      <c r="I166" s="48">
        <v>72.700997275436293</v>
      </c>
      <c r="J166" s="46">
        <v>2.7650864637210169</v>
      </c>
      <c r="K166" s="47">
        <v>2.4909544369989116</v>
      </c>
      <c r="L166" s="47">
        <v>3.0392184904431221</v>
      </c>
      <c r="M166" s="48">
        <v>27.299002724563703</v>
      </c>
    </row>
    <row r="167" spans="1:13" s="40" customFormat="1" x14ac:dyDescent="0.15">
      <c r="A167" s="139"/>
      <c r="B167" s="49">
        <v>85</v>
      </c>
      <c r="C167" s="50">
        <v>7.2404526254300672</v>
      </c>
      <c r="D167" s="51">
        <v>6.5382286662986751</v>
      </c>
      <c r="E167" s="51">
        <v>7.9426765845614593</v>
      </c>
      <c r="F167" s="50">
        <v>4.5927786357071234</v>
      </c>
      <c r="G167" s="51">
        <v>4.0659100102149122</v>
      </c>
      <c r="H167" s="51">
        <v>5.1196472611993347</v>
      </c>
      <c r="I167" s="52">
        <v>63.432203389830512</v>
      </c>
      <c r="J167" s="50">
        <v>2.6476739897229433</v>
      </c>
      <c r="K167" s="51">
        <v>2.266731485141257</v>
      </c>
      <c r="L167" s="51">
        <v>3.0286164943046296</v>
      </c>
      <c r="M167" s="52">
        <v>36.567796610169481</v>
      </c>
    </row>
    <row r="168" spans="1:13" s="40" customFormat="1" x14ac:dyDescent="0.15">
      <c r="A168" s="138" t="s">
        <v>44</v>
      </c>
      <c r="B168" s="41">
        <v>65</v>
      </c>
      <c r="C168" s="42">
        <v>23.340453204717718</v>
      </c>
      <c r="D168" s="43">
        <v>23.032916570794871</v>
      </c>
      <c r="E168" s="43">
        <v>23.647989838640566</v>
      </c>
      <c r="F168" s="42">
        <v>20.403953115209347</v>
      </c>
      <c r="G168" s="43">
        <v>20.122118091063335</v>
      </c>
      <c r="H168" s="43">
        <v>20.68578813935536</v>
      </c>
      <c r="I168" s="44">
        <v>87.418838598580308</v>
      </c>
      <c r="J168" s="42">
        <v>2.9365000895083719</v>
      </c>
      <c r="K168" s="43">
        <v>2.7744034718496708</v>
      </c>
      <c r="L168" s="43">
        <v>3.098596707167073</v>
      </c>
      <c r="M168" s="44">
        <v>12.581161401419697</v>
      </c>
    </row>
    <row r="169" spans="1:13" s="40" customFormat="1" x14ac:dyDescent="0.15">
      <c r="A169" s="140"/>
      <c r="B169" s="45">
        <v>70</v>
      </c>
      <c r="C169" s="46">
        <v>18.793498017233759</v>
      </c>
      <c r="D169" s="47">
        <v>18.513092255652282</v>
      </c>
      <c r="E169" s="47">
        <v>19.073903778815236</v>
      </c>
      <c r="F169" s="46">
        <v>15.848499190022306</v>
      </c>
      <c r="G169" s="47">
        <v>15.588650751344524</v>
      </c>
      <c r="H169" s="47">
        <v>16.108347628700088</v>
      </c>
      <c r="I169" s="48">
        <v>84.329693043248938</v>
      </c>
      <c r="J169" s="46">
        <v>2.9449988272114531</v>
      </c>
      <c r="K169" s="47">
        <v>2.7822560037256774</v>
      </c>
      <c r="L169" s="47">
        <v>3.1077416506972289</v>
      </c>
      <c r="M169" s="48">
        <v>15.670306956751054</v>
      </c>
    </row>
    <row r="170" spans="1:13" s="40" customFormat="1" x14ac:dyDescent="0.15">
      <c r="A170" s="140"/>
      <c r="B170" s="45">
        <v>75</v>
      </c>
      <c r="C170" s="46">
        <v>14.623601570890044</v>
      </c>
      <c r="D170" s="47">
        <v>14.386910703015284</v>
      </c>
      <c r="E170" s="47">
        <v>14.860292438764803</v>
      </c>
      <c r="F170" s="46">
        <v>11.667281223162167</v>
      </c>
      <c r="G170" s="47">
        <v>11.438649760712662</v>
      </c>
      <c r="H170" s="47">
        <v>11.895912685611671</v>
      </c>
      <c r="I170" s="48">
        <v>79.783910732272872</v>
      </c>
      <c r="J170" s="46">
        <v>2.9563203477278774</v>
      </c>
      <c r="K170" s="47">
        <v>2.7926757173463153</v>
      </c>
      <c r="L170" s="47">
        <v>3.1199649781094396</v>
      </c>
      <c r="M170" s="48">
        <v>20.216089267727124</v>
      </c>
    </row>
    <row r="171" spans="1:13" s="40" customFormat="1" x14ac:dyDescent="0.15">
      <c r="A171" s="140"/>
      <c r="B171" s="45">
        <v>80</v>
      </c>
      <c r="C171" s="46">
        <v>10.842717192904233</v>
      </c>
      <c r="D171" s="47">
        <v>10.662355004525002</v>
      </c>
      <c r="E171" s="47">
        <v>11.023079381283464</v>
      </c>
      <c r="F171" s="46">
        <v>7.8993316672894709</v>
      </c>
      <c r="G171" s="47">
        <v>7.7007863806208547</v>
      </c>
      <c r="H171" s="47">
        <v>8.097876953958087</v>
      </c>
      <c r="I171" s="48">
        <v>72.853801558699757</v>
      </c>
      <c r="J171" s="46">
        <v>2.9433855256147656</v>
      </c>
      <c r="K171" s="47">
        <v>2.7781662148038997</v>
      </c>
      <c r="L171" s="47">
        <v>3.1086048364256316</v>
      </c>
      <c r="M171" s="48">
        <v>27.146198441300275</v>
      </c>
    </row>
    <row r="172" spans="1:13" s="40" customFormat="1" x14ac:dyDescent="0.15">
      <c r="A172" s="139"/>
      <c r="B172" s="49">
        <v>85</v>
      </c>
      <c r="C172" s="50">
        <v>7.6949590874505214</v>
      </c>
      <c r="D172" s="51">
        <v>7.2648869535582845</v>
      </c>
      <c r="E172" s="51">
        <v>8.1250312213427573</v>
      </c>
      <c r="F172" s="50">
        <v>4.8943037541297736</v>
      </c>
      <c r="G172" s="51">
        <v>4.574557700684327</v>
      </c>
      <c r="H172" s="51">
        <v>5.2140498075752202</v>
      </c>
      <c r="I172" s="52">
        <v>63.60402568106889</v>
      </c>
      <c r="J172" s="50">
        <v>2.8006553333207482</v>
      </c>
      <c r="K172" s="51">
        <v>2.572811150259422</v>
      </c>
      <c r="L172" s="51">
        <v>3.0284995163820745</v>
      </c>
      <c r="M172" s="52">
        <v>36.395974318931117</v>
      </c>
    </row>
    <row r="173" spans="1:13" s="40" customFormat="1" x14ac:dyDescent="0.15">
      <c r="A173" s="138" t="s">
        <v>45</v>
      </c>
      <c r="B173" s="41">
        <v>65</v>
      </c>
      <c r="C173" s="42">
        <v>22.823279246982064</v>
      </c>
      <c r="D173" s="43">
        <v>22.458087462397732</v>
      </c>
      <c r="E173" s="43">
        <v>23.188471031566397</v>
      </c>
      <c r="F173" s="42">
        <v>20.385890779741345</v>
      </c>
      <c r="G173" s="43">
        <v>20.043516541230598</v>
      </c>
      <c r="H173" s="43">
        <v>20.728265018252092</v>
      </c>
      <c r="I173" s="44">
        <v>89.320603578195204</v>
      </c>
      <c r="J173" s="42">
        <v>2.4373884672407202</v>
      </c>
      <c r="K173" s="43">
        <v>2.2570765539938744</v>
      </c>
      <c r="L173" s="43">
        <v>2.617700380487566</v>
      </c>
      <c r="M173" s="44">
        <v>10.6793964218048</v>
      </c>
    </row>
    <row r="174" spans="1:13" s="40" customFormat="1" x14ac:dyDescent="0.15">
      <c r="A174" s="140"/>
      <c r="B174" s="45">
        <v>70</v>
      </c>
      <c r="C174" s="46">
        <v>18.511076124051765</v>
      </c>
      <c r="D174" s="47">
        <v>18.19821780371165</v>
      </c>
      <c r="E174" s="47">
        <v>18.823934444391881</v>
      </c>
      <c r="F174" s="46">
        <v>16.028693558634579</v>
      </c>
      <c r="G174" s="47">
        <v>15.72844112852912</v>
      </c>
      <c r="H174" s="47">
        <v>16.328945988740038</v>
      </c>
      <c r="I174" s="48">
        <v>86.589744708619165</v>
      </c>
      <c r="J174" s="46">
        <v>2.4823825654171854</v>
      </c>
      <c r="K174" s="47">
        <v>2.2991640733475491</v>
      </c>
      <c r="L174" s="47">
        <v>2.6656010574868216</v>
      </c>
      <c r="M174" s="48">
        <v>13.41025529138083</v>
      </c>
    </row>
    <row r="175" spans="1:13" s="40" customFormat="1" x14ac:dyDescent="0.15">
      <c r="A175" s="140"/>
      <c r="B175" s="45">
        <v>75</v>
      </c>
      <c r="C175" s="46">
        <v>14.251447590715394</v>
      </c>
      <c r="D175" s="47">
        <v>13.985877889430677</v>
      </c>
      <c r="E175" s="47">
        <v>14.51701729200011</v>
      </c>
      <c r="F175" s="46">
        <v>11.775876919318847</v>
      </c>
      <c r="G175" s="47">
        <v>11.510216879678783</v>
      </c>
      <c r="H175" s="47">
        <v>12.041536958958911</v>
      </c>
      <c r="I175" s="48">
        <v>82.629338839870954</v>
      </c>
      <c r="J175" s="46">
        <v>2.4755706713965435</v>
      </c>
      <c r="K175" s="47">
        <v>2.2910036142628196</v>
      </c>
      <c r="L175" s="47">
        <v>2.6601377285302674</v>
      </c>
      <c r="M175" s="48">
        <v>17.370661160129032</v>
      </c>
    </row>
    <row r="176" spans="1:13" s="40" customFormat="1" x14ac:dyDescent="0.15">
      <c r="A176" s="140"/>
      <c r="B176" s="45">
        <v>80</v>
      </c>
      <c r="C176" s="46">
        <v>10.415996915645918</v>
      </c>
      <c r="D176" s="47">
        <v>10.211759271844874</v>
      </c>
      <c r="E176" s="47">
        <v>10.620234559446962</v>
      </c>
      <c r="F176" s="46">
        <v>7.9434427750186227</v>
      </c>
      <c r="G176" s="47">
        <v>7.7104285828988495</v>
      </c>
      <c r="H176" s="47">
        <v>8.176456967138396</v>
      </c>
      <c r="I176" s="48">
        <v>76.261953986245331</v>
      </c>
      <c r="J176" s="46">
        <v>2.4725541406272962</v>
      </c>
      <c r="K176" s="47">
        <v>2.2828090127317462</v>
      </c>
      <c r="L176" s="47">
        <v>2.6622992685228462</v>
      </c>
      <c r="M176" s="48">
        <v>23.73804601375468</v>
      </c>
    </row>
    <row r="177" spans="1:13" s="40" customFormat="1" x14ac:dyDescent="0.15">
      <c r="A177" s="139"/>
      <c r="B177" s="49">
        <v>85</v>
      </c>
      <c r="C177" s="50">
        <v>7.1791701600339302</v>
      </c>
      <c r="D177" s="51">
        <v>6.6781867031199251</v>
      </c>
      <c r="E177" s="51">
        <v>7.6801536169479352</v>
      </c>
      <c r="F177" s="50">
        <v>4.7818816863179139</v>
      </c>
      <c r="G177" s="51">
        <v>4.3942104118146359</v>
      </c>
      <c r="H177" s="51">
        <v>5.1695529608211919</v>
      </c>
      <c r="I177" s="52">
        <v>66.607721780135577</v>
      </c>
      <c r="J177" s="50">
        <v>2.3972884737160163</v>
      </c>
      <c r="K177" s="51">
        <v>2.1385928468830757</v>
      </c>
      <c r="L177" s="51">
        <v>2.6559841005489568</v>
      </c>
      <c r="M177" s="52">
        <v>33.39227821986443</v>
      </c>
    </row>
    <row r="178" spans="1:13" s="40" customFormat="1" x14ac:dyDescent="0.15">
      <c r="A178" s="138" t="s">
        <v>46</v>
      </c>
      <c r="B178" s="41">
        <v>65</v>
      </c>
      <c r="C178" s="42">
        <v>22.916344727832893</v>
      </c>
      <c r="D178" s="43">
        <v>22.662187486231854</v>
      </c>
      <c r="E178" s="43">
        <v>23.170501969433932</v>
      </c>
      <c r="F178" s="42">
        <v>20.659232338631544</v>
      </c>
      <c r="G178" s="43">
        <v>20.418487625952629</v>
      </c>
      <c r="H178" s="43">
        <v>20.899977051310458</v>
      </c>
      <c r="I178" s="44">
        <v>90.150643935548814</v>
      </c>
      <c r="J178" s="42">
        <v>2.2571123892013474</v>
      </c>
      <c r="K178" s="43">
        <v>2.133305088549327</v>
      </c>
      <c r="L178" s="43">
        <v>2.3809196898533678</v>
      </c>
      <c r="M178" s="44">
        <v>9.8493560644511806</v>
      </c>
    </row>
    <row r="179" spans="1:13" s="40" customFormat="1" x14ac:dyDescent="0.15">
      <c r="A179" s="140"/>
      <c r="B179" s="45">
        <v>70</v>
      </c>
      <c r="C179" s="46">
        <v>18.526399588717155</v>
      </c>
      <c r="D179" s="47">
        <v>18.30053358063002</v>
      </c>
      <c r="E179" s="47">
        <v>18.752265596804289</v>
      </c>
      <c r="F179" s="46">
        <v>16.251261756270821</v>
      </c>
      <c r="G179" s="47">
        <v>16.033782114971004</v>
      </c>
      <c r="H179" s="47">
        <v>16.468741397570639</v>
      </c>
      <c r="I179" s="48">
        <v>87.719482020500493</v>
      </c>
      <c r="J179" s="46">
        <v>2.2751378324463318</v>
      </c>
      <c r="K179" s="47">
        <v>2.149730290234797</v>
      </c>
      <c r="L179" s="47">
        <v>2.4005453746578667</v>
      </c>
      <c r="M179" s="48">
        <v>12.280517979499502</v>
      </c>
    </row>
    <row r="180" spans="1:13" s="40" customFormat="1" x14ac:dyDescent="0.15">
      <c r="A180" s="140"/>
      <c r="B180" s="45">
        <v>75</v>
      </c>
      <c r="C180" s="46">
        <v>14.427638073267389</v>
      </c>
      <c r="D180" s="47">
        <v>14.237932240278084</v>
      </c>
      <c r="E180" s="47">
        <v>14.617343906256693</v>
      </c>
      <c r="F180" s="46">
        <v>12.124862398854692</v>
      </c>
      <c r="G180" s="47">
        <v>11.933478714564782</v>
      </c>
      <c r="H180" s="47">
        <v>12.316246083144602</v>
      </c>
      <c r="I180" s="48">
        <v>84.039136116954211</v>
      </c>
      <c r="J180" s="46">
        <v>2.3027756744126955</v>
      </c>
      <c r="K180" s="47">
        <v>2.1744692278425801</v>
      </c>
      <c r="L180" s="47">
        <v>2.4310821209828108</v>
      </c>
      <c r="M180" s="48">
        <v>15.960863883045773</v>
      </c>
    </row>
    <row r="181" spans="1:13" s="40" customFormat="1" x14ac:dyDescent="0.15">
      <c r="A181" s="140"/>
      <c r="B181" s="45">
        <v>80</v>
      </c>
      <c r="C181" s="46">
        <v>10.630511948294101</v>
      </c>
      <c r="D181" s="47">
        <v>10.485663800944497</v>
      </c>
      <c r="E181" s="47">
        <v>10.775360095643705</v>
      </c>
      <c r="F181" s="46">
        <v>8.3140064608865814</v>
      </c>
      <c r="G181" s="47">
        <v>8.1468925962072127</v>
      </c>
      <c r="H181" s="47">
        <v>8.48112032556595</v>
      </c>
      <c r="I181" s="48">
        <v>78.208900016529739</v>
      </c>
      <c r="J181" s="46">
        <v>2.3165054874075195</v>
      </c>
      <c r="K181" s="47">
        <v>2.183582242284861</v>
      </c>
      <c r="L181" s="47">
        <v>2.449428732530178</v>
      </c>
      <c r="M181" s="48">
        <v>21.791099983470254</v>
      </c>
    </row>
    <row r="182" spans="1:13" s="40" customFormat="1" x14ac:dyDescent="0.15">
      <c r="A182" s="139"/>
      <c r="B182" s="49">
        <v>85</v>
      </c>
      <c r="C182" s="50">
        <v>7.3546554413073846</v>
      </c>
      <c r="D182" s="51">
        <v>6.9850098267828757</v>
      </c>
      <c r="E182" s="51">
        <v>7.7243010558318934</v>
      </c>
      <c r="F182" s="50">
        <v>5.1371740926369327</v>
      </c>
      <c r="G182" s="51">
        <v>4.8441293210335328</v>
      </c>
      <c r="H182" s="51">
        <v>5.4302188642403326</v>
      </c>
      <c r="I182" s="52">
        <v>69.849282996780786</v>
      </c>
      <c r="J182" s="50">
        <v>2.2174813486704519</v>
      </c>
      <c r="K182" s="51">
        <v>2.0396275911441588</v>
      </c>
      <c r="L182" s="51">
        <v>2.3953351061967449</v>
      </c>
      <c r="M182" s="52">
        <v>30.150717003219203</v>
      </c>
    </row>
    <row r="183" spans="1:13" s="40" customFormat="1" x14ac:dyDescent="0.15">
      <c r="A183" s="138" t="s">
        <v>47</v>
      </c>
      <c r="B183" s="41">
        <v>65</v>
      </c>
      <c r="C183" s="42">
        <v>22.421465572101962</v>
      </c>
      <c r="D183" s="43">
        <v>22.09703823604556</v>
      </c>
      <c r="E183" s="43">
        <v>22.745892908158364</v>
      </c>
      <c r="F183" s="42">
        <v>19.661275664673315</v>
      </c>
      <c r="G183" s="43">
        <v>19.361444014564203</v>
      </c>
      <c r="H183" s="43">
        <v>19.961107314782428</v>
      </c>
      <c r="I183" s="44">
        <v>87.689520568793554</v>
      </c>
      <c r="J183" s="42">
        <v>2.7601899074286482</v>
      </c>
      <c r="K183" s="43">
        <v>2.5908285428766273</v>
      </c>
      <c r="L183" s="43">
        <v>2.9295512719806691</v>
      </c>
      <c r="M183" s="44">
        <v>12.310479431206453</v>
      </c>
    </row>
    <row r="184" spans="1:13" s="40" customFormat="1" x14ac:dyDescent="0.15">
      <c r="A184" s="140"/>
      <c r="B184" s="45">
        <v>70</v>
      </c>
      <c r="C184" s="46">
        <v>18.211282494306282</v>
      </c>
      <c r="D184" s="47">
        <v>17.927359817333247</v>
      </c>
      <c r="E184" s="47">
        <v>18.495205171279316</v>
      </c>
      <c r="F184" s="46">
        <v>15.416686680576413</v>
      </c>
      <c r="G184" s="47">
        <v>15.148730383241526</v>
      </c>
      <c r="H184" s="47">
        <v>15.684642977911301</v>
      </c>
      <c r="I184" s="48">
        <v>84.654590830691944</v>
      </c>
      <c r="J184" s="46">
        <v>2.7945958137298699</v>
      </c>
      <c r="K184" s="47">
        <v>2.6223683866838003</v>
      </c>
      <c r="L184" s="47">
        <v>2.9668232407759394</v>
      </c>
      <c r="M184" s="48">
        <v>15.345409169308061</v>
      </c>
    </row>
    <row r="185" spans="1:13" s="40" customFormat="1" x14ac:dyDescent="0.15">
      <c r="A185" s="140"/>
      <c r="B185" s="45">
        <v>75</v>
      </c>
      <c r="C185" s="46">
        <v>13.955514450015349</v>
      </c>
      <c r="D185" s="47">
        <v>13.708515670602473</v>
      </c>
      <c r="E185" s="47">
        <v>14.202513229428224</v>
      </c>
      <c r="F185" s="46">
        <v>11.168157156722918</v>
      </c>
      <c r="G185" s="47">
        <v>10.92618821725911</v>
      </c>
      <c r="H185" s="47">
        <v>11.410126096186726</v>
      </c>
      <c r="I185" s="48">
        <v>80.026839545930429</v>
      </c>
      <c r="J185" s="46">
        <v>2.78735729329243</v>
      </c>
      <c r="K185" s="47">
        <v>2.6137594303342793</v>
      </c>
      <c r="L185" s="47">
        <v>2.9609551562505807</v>
      </c>
      <c r="M185" s="48">
        <v>19.973160454069568</v>
      </c>
    </row>
    <row r="186" spans="1:13" s="40" customFormat="1" x14ac:dyDescent="0.15">
      <c r="A186" s="140"/>
      <c r="B186" s="45">
        <v>80</v>
      </c>
      <c r="C186" s="46">
        <v>10.248947453478289</v>
      </c>
      <c r="D186" s="47">
        <v>10.063353253312226</v>
      </c>
      <c r="E186" s="47">
        <v>10.434541653644352</v>
      </c>
      <c r="F186" s="46">
        <v>7.5111084912944737</v>
      </c>
      <c r="G186" s="47">
        <v>7.3012601470997183</v>
      </c>
      <c r="H186" s="47">
        <v>7.7209568354892291</v>
      </c>
      <c r="I186" s="48">
        <v>73.286632850726079</v>
      </c>
      <c r="J186" s="46">
        <v>2.737838962183814</v>
      </c>
      <c r="K186" s="47">
        <v>2.5618755395067065</v>
      </c>
      <c r="L186" s="47">
        <v>2.9138023848609214</v>
      </c>
      <c r="M186" s="48">
        <v>26.71336714927391</v>
      </c>
    </row>
    <row r="187" spans="1:13" s="40" customFormat="1" x14ac:dyDescent="0.15">
      <c r="A187" s="139"/>
      <c r="B187" s="49">
        <v>85</v>
      </c>
      <c r="C187" s="50">
        <v>7.0121104657974076</v>
      </c>
      <c r="D187" s="51">
        <v>6.5781554662919897</v>
      </c>
      <c r="E187" s="51">
        <v>7.4460654653028255</v>
      </c>
      <c r="F187" s="50">
        <v>4.4632323653247985</v>
      </c>
      <c r="G187" s="51">
        <v>4.1356486613291832</v>
      </c>
      <c r="H187" s="51">
        <v>4.7908160693204138</v>
      </c>
      <c r="I187" s="52">
        <v>63.650343032883839</v>
      </c>
      <c r="J187" s="50">
        <v>2.5488781004726087</v>
      </c>
      <c r="K187" s="51">
        <v>2.3124478441817171</v>
      </c>
      <c r="L187" s="51">
        <v>2.7853083567635002</v>
      </c>
      <c r="M187" s="52">
        <v>36.349656967116154</v>
      </c>
    </row>
    <row r="188" spans="1:13" s="40" customFormat="1" x14ac:dyDescent="0.15">
      <c r="A188" s="138" t="s">
        <v>48</v>
      </c>
      <c r="B188" s="41">
        <v>65</v>
      </c>
      <c r="C188" s="42">
        <v>23.063240439442659</v>
      </c>
      <c r="D188" s="43">
        <v>22.733413638322819</v>
      </c>
      <c r="E188" s="43">
        <v>23.393067240562498</v>
      </c>
      <c r="F188" s="42">
        <v>19.502712515410366</v>
      </c>
      <c r="G188" s="43">
        <v>19.200309524262916</v>
      </c>
      <c r="H188" s="43">
        <v>19.805115506557815</v>
      </c>
      <c r="I188" s="44">
        <v>84.561892187781666</v>
      </c>
      <c r="J188" s="42">
        <v>3.560527924032288</v>
      </c>
      <c r="K188" s="43">
        <v>3.3628968990441233</v>
      </c>
      <c r="L188" s="43">
        <v>3.7581589490204528</v>
      </c>
      <c r="M188" s="44">
        <v>15.438107812218302</v>
      </c>
    </row>
    <row r="189" spans="1:13" s="40" customFormat="1" x14ac:dyDescent="0.15">
      <c r="A189" s="140"/>
      <c r="B189" s="45">
        <v>70</v>
      </c>
      <c r="C189" s="46">
        <v>18.64185883721521</v>
      </c>
      <c r="D189" s="47">
        <v>18.349187809639687</v>
      </c>
      <c r="E189" s="47">
        <v>18.934529864790733</v>
      </c>
      <c r="F189" s="46">
        <v>15.047365375710838</v>
      </c>
      <c r="G189" s="47">
        <v>14.771996737834176</v>
      </c>
      <c r="H189" s="47">
        <v>15.3227340135875</v>
      </c>
      <c r="I189" s="48">
        <v>80.718159637983121</v>
      </c>
      <c r="J189" s="46">
        <v>3.5944934615043693</v>
      </c>
      <c r="K189" s="47">
        <v>3.3953726575745047</v>
      </c>
      <c r="L189" s="47">
        <v>3.793614265434234</v>
      </c>
      <c r="M189" s="48">
        <v>19.281840362016862</v>
      </c>
    </row>
    <row r="190" spans="1:13" s="40" customFormat="1" x14ac:dyDescent="0.15">
      <c r="A190" s="140"/>
      <c r="B190" s="45">
        <v>75</v>
      </c>
      <c r="C190" s="46">
        <v>14.527877379967046</v>
      </c>
      <c r="D190" s="47">
        <v>14.285272950127412</v>
      </c>
      <c r="E190" s="47">
        <v>14.770481809806681</v>
      </c>
      <c r="F190" s="46">
        <v>10.92187493829042</v>
      </c>
      <c r="G190" s="47">
        <v>10.676935720363499</v>
      </c>
      <c r="H190" s="47">
        <v>11.166814156217342</v>
      </c>
      <c r="I190" s="48">
        <v>75.178738453223332</v>
      </c>
      <c r="J190" s="46">
        <v>3.6060024416766261</v>
      </c>
      <c r="K190" s="47">
        <v>3.4054637860326715</v>
      </c>
      <c r="L190" s="47">
        <v>3.8065410973205807</v>
      </c>
      <c r="M190" s="48">
        <v>24.821261546776668</v>
      </c>
    </row>
    <row r="191" spans="1:13" s="40" customFormat="1" x14ac:dyDescent="0.15">
      <c r="A191" s="140"/>
      <c r="B191" s="45">
        <v>80</v>
      </c>
      <c r="C191" s="46">
        <v>10.645517110611694</v>
      </c>
      <c r="D191" s="47">
        <v>10.461671792253101</v>
      </c>
      <c r="E191" s="47">
        <v>10.829362428970287</v>
      </c>
      <c r="F191" s="46">
        <v>7.1192942897787868</v>
      </c>
      <c r="G191" s="47">
        <v>6.8997447856008165</v>
      </c>
      <c r="H191" s="47">
        <v>7.338843793956757</v>
      </c>
      <c r="I191" s="48">
        <v>66.875983719777338</v>
      </c>
      <c r="J191" s="46">
        <v>3.5262228208329058</v>
      </c>
      <c r="K191" s="47">
        <v>3.3258675116914214</v>
      </c>
      <c r="L191" s="47">
        <v>3.7265781299743903</v>
      </c>
      <c r="M191" s="48">
        <v>33.124016280222655</v>
      </c>
    </row>
    <row r="192" spans="1:13" s="40" customFormat="1" x14ac:dyDescent="0.15">
      <c r="A192" s="139"/>
      <c r="B192" s="49">
        <v>85</v>
      </c>
      <c r="C192" s="50">
        <v>7.2629341468580488</v>
      </c>
      <c r="D192" s="51">
        <v>6.7856210343966827</v>
      </c>
      <c r="E192" s="51">
        <v>7.7402472593194149</v>
      </c>
      <c r="F192" s="50">
        <v>4.0515834015272194</v>
      </c>
      <c r="G192" s="51">
        <v>3.7213959484787842</v>
      </c>
      <c r="H192" s="51">
        <v>4.3817708545756542</v>
      </c>
      <c r="I192" s="52">
        <v>55.784388507500616</v>
      </c>
      <c r="J192" s="50">
        <v>3.2113507453308285</v>
      </c>
      <c r="K192" s="51">
        <v>2.9238322882837706</v>
      </c>
      <c r="L192" s="51">
        <v>3.4988692023778865</v>
      </c>
      <c r="M192" s="52">
        <v>44.21561149249937</v>
      </c>
    </row>
    <row r="193" spans="1:13" s="40" customFormat="1" x14ac:dyDescent="0.15">
      <c r="A193" s="138" t="s">
        <v>49</v>
      </c>
      <c r="B193" s="41">
        <v>65</v>
      </c>
      <c r="C193" s="42">
        <v>22.451744825002997</v>
      </c>
      <c r="D193" s="43">
        <v>21.7981134516982</v>
      </c>
      <c r="E193" s="43">
        <v>23.105376198307795</v>
      </c>
      <c r="F193" s="42">
        <v>20.137885532993998</v>
      </c>
      <c r="G193" s="43">
        <v>19.531630280477206</v>
      </c>
      <c r="H193" s="43">
        <v>20.74414078551079</v>
      </c>
      <c r="I193" s="44">
        <v>89.694078077031193</v>
      </c>
      <c r="J193" s="42">
        <v>2.3138592920089986</v>
      </c>
      <c r="K193" s="43">
        <v>1.9792923873019495</v>
      </c>
      <c r="L193" s="43">
        <v>2.6484261967160476</v>
      </c>
      <c r="M193" s="44">
        <v>10.305921922968809</v>
      </c>
    </row>
    <row r="194" spans="1:13" s="40" customFormat="1" x14ac:dyDescent="0.15">
      <c r="A194" s="140"/>
      <c r="B194" s="45">
        <v>70</v>
      </c>
      <c r="C194" s="46">
        <v>18.121478091902222</v>
      </c>
      <c r="D194" s="47">
        <v>17.496430642987935</v>
      </c>
      <c r="E194" s="47">
        <v>18.74652554081651</v>
      </c>
      <c r="F194" s="46">
        <v>15.780533184103151</v>
      </c>
      <c r="G194" s="47">
        <v>15.197353985927155</v>
      </c>
      <c r="H194" s="47">
        <v>16.363712382279147</v>
      </c>
      <c r="I194" s="48">
        <v>87.081931750119494</v>
      </c>
      <c r="J194" s="46">
        <v>2.3409449077990718</v>
      </c>
      <c r="K194" s="47">
        <v>1.9980191173229893</v>
      </c>
      <c r="L194" s="47">
        <v>2.6838706982751543</v>
      </c>
      <c r="M194" s="48">
        <v>12.918068249880502</v>
      </c>
    </row>
    <row r="195" spans="1:13" s="40" customFormat="1" x14ac:dyDescent="0.15">
      <c r="A195" s="140"/>
      <c r="B195" s="45">
        <v>75</v>
      </c>
      <c r="C195" s="46">
        <v>13.950583277316284</v>
      </c>
      <c r="D195" s="47">
        <v>13.372253966733908</v>
      </c>
      <c r="E195" s="47">
        <v>14.52891258789866</v>
      </c>
      <c r="F195" s="46">
        <v>11.611378980605044</v>
      </c>
      <c r="G195" s="47">
        <v>11.062887625544461</v>
      </c>
      <c r="H195" s="47">
        <v>12.159870335665628</v>
      </c>
      <c r="I195" s="48">
        <v>83.232211512512194</v>
      </c>
      <c r="J195" s="46">
        <v>2.3392042967112388</v>
      </c>
      <c r="K195" s="47">
        <v>1.9873248819744276</v>
      </c>
      <c r="L195" s="47">
        <v>2.6910837114480501</v>
      </c>
      <c r="M195" s="48">
        <v>16.767788487487806</v>
      </c>
    </row>
    <row r="196" spans="1:13" s="40" customFormat="1" x14ac:dyDescent="0.15">
      <c r="A196" s="140"/>
      <c r="B196" s="45">
        <v>80</v>
      </c>
      <c r="C196" s="46">
        <v>10.36119042920846</v>
      </c>
      <c r="D196" s="47">
        <v>9.8932693139783279</v>
      </c>
      <c r="E196" s="47">
        <v>10.829111544438591</v>
      </c>
      <c r="F196" s="46">
        <v>7.960154905798178</v>
      </c>
      <c r="G196" s="47">
        <v>7.4740064418760808</v>
      </c>
      <c r="H196" s="47">
        <v>8.4463033697202743</v>
      </c>
      <c r="I196" s="48">
        <v>76.826644198704216</v>
      </c>
      <c r="J196" s="46">
        <v>2.4010355234102803</v>
      </c>
      <c r="K196" s="47">
        <v>2.0325006606723837</v>
      </c>
      <c r="L196" s="47">
        <v>2.7695703861481769</v>
      </c>
      <c r="M196" s="48">
        <v>23.173355801295767</v>
      </c>
    </row>
    <row r="197" spans="1:13" s="40" customFormat="1" x14ac:dyDescent="0.15">
      <c r="A197" s="139"/>
      <c r="B197" s="49">
        <v>85</v>
      </c>
      <c r="C197" s="50">
        <v>7.4860192693339904</v>
      </c>
      <c r="D197" s="51">
        <v>6.4652110846553024</v>
      </c>
      <c r="E197" s="51">
        <v>8.5068274540126794</v>
      </c>
      <c r="F197" s="50">
        <v>5.1223144082981049</v>
      </c>
      <c r="G197" s="51">
        <v>4.3285088442810515</v>
      </c>
      <c r="H197" s="51">
        <v>5.9161199723151583</v>
      </c>
      <c r="I197" s="52">
        <v>68.425076452599384</v>
      </c>
      <c r="J197" s="50">
        <v>2.3637048610358851</v>
      </c>
      <c r="K197" s="51">
        <v>1.8675894564412747</v>
      </c>
      <c r="L197" s="51">
        <v>2.8598202656304954</v>
      </c>
      <c r="M197" s="52">
        <v>31.574923547400608</v>
      </c>
    </row>
    <row r="198" spans="1:13" s="40" customFormat="1" x14ac:dyDescent="0.15">
      <c r="A198" s="138" t="s">
        <v>70</v>
      </c>
      <c r="B198" s="41">
        <v>65</v>
      </c>
      <c r="C198" s="42">
        <v>23.343897183498864</v>
      </c>
      <c r="D198" s="43">
        <v>22.760099817158348</v>
      </c>
      <c r="E198" s="43">
        <v>23.92769454983938</v>
      </c>
      <c r="F198" s="42">
        <v>20.823907244360978</v>
      </c>
      <c r="G198" s="43">
        <v>20.267416664743802</v>
      </c>
      <c r="H198" s="43">
        <v>21.380397823978154</v>
      </c>
      <c r="I198" s="44">
        <v>89.204930439296163</v>
      </c>
      <c r="J198" s="42">
        <v>2.5199899391378913</v>
      </c>
      <c r="K198" s="43">
        <v>2.2122021558913221</v>
      </c>
      <c r="L198" s="43">
        <v>2.8277777223844605</v>
      </c>
      <c r="M198" s="44">
        <v>10.795069560703858</v>
      </c>
    </row>
    <row r="199" spans="1:13" s="40" customFormat="1" x14ac:dyDescent="0.15">
      <c r="A199" s="140"/>
      <c r="B199" s="45">
        <v>70</v>
      </c>
      <c r="C199" s="46">
        <v>18.956555854696788</v>
      </c>
      <c r="D199" s="47">
        <v>18.420745992783573</v>
      </c>
      <c r="E199" s="47">
        <v>19.492365716610003</v>
      </c>
      <c r="F199" s="46">
        <v>16.413664129936425</v>
      </c>
      <c r="G199" s="47">
        <v>15.894513252720184</v>
      </c>
      <c r="H199" s="47">
        <v>16.932815007152666</v>
      </c>
      <c r="I199" s="48">
        <v>86.585687061237337</v>
      </c>
      <c r="J199" s="46">
        <v>2.5428917247603628</v>
      </c>
      <c r="K199" s="47">
        <v>2.2299031058088947</v>
      </c>
      <c r="L199" s="47">
        <v>2.855880343711831</v>
      </c>
      <c r="M199" s="48">
        <v>13.414312938762665</v>
      </c>
    </row>
    <row r="200" spans="1:13" s="40" customFormat="1" x14ac:dyDescent="0.15">
      <c r="A200" s="140"/>
      <c r="B200" s="45">
        <v>75</v>
      </c>
      <c r="C200" s="46">
        <v>14.858779036312093</v>
      </c>
      <c r="D200" s="47">
        <v>14.393251072278074</v>
      </c>
      <c r="E200" s="47">
        <v>15.324307000346112</v>
      </c>
      <c r="F200" s="46">
        <v>12.311369397008377</v>
      </c>
      <c r="G200" s="47">
        <v>11.840606712986437</v>
      </c>
      <c r="H200" s="47">
        <v>12.782132081030317</v>
      </c>
      <c r="I200" s="48">
        <v>82.855861621750222</v>
      </c>
      <c r="J200" s="46">
        <v>2.547409639303718</v>
      </c>
      <c r="K200" s="47">
        <v>2.2276443131381205</v>
      </c>
      <c r="L200" s="47">
        <v>2.8671749654693155</v>
      </c>
      <c r="M200" s="48">
        <v>17.144138378249803</v>
      </c>
    </row>
    <row r="201" spans="1:13" s="40" customFormat="1" x14ac:dyDescent="0.15">
      <c r="A201" s="140"/>
      <c r="B201" s="45">
        <v>80</v>
      </c>
      <c r="C201" s="46">
        <v>11.252812583336842</v>
      </c>
      <c r="D201" s="47">
        <v>10.917639372053218</v>
      </c>
      <c r="E201" s="47">
        <v>11.587985794620467</v>
      </c>
      <c r="F201" s="46">
        <v>8.7216304866161867</v>
      </c>
      <c r="G201" s="47">
        <v>8.3189580069883196</v>
      </c>
      <c r="H201" s="47">
        <v>9.1243029662440538</v>
      </c>
      <c r="I201" s="48">
        <v>77.506227194534205</v>
      </c>
      <c r="J201" s="46">
        <v>2.5311820967206571</v>
      </c>
      <c r="K201" s="47">
        <v>2.2010879956289715</v>
      </c>
      <c r="L201" s="47">
        <v>2.8612761978123427</v>
      </c>
      <c r="M201" s="48">
        <v>22.493772805465809</v>
      </c>
    </row>
    <row r="202" spans="1:13" s="40" customFormat="1" x14ac:dyDescent="0.15">
      <c r="A202" s="139"/>
      <c r="B202" s="49">
        <v>85</v>
      </c>
      <c r="C202" s="50">
        <v>7.7841402192197435</v>
      </c>
      <c r="D202" s="51">
        <v>6.8608880730345359</v>
      </c>
      <c r="E202" s="51">
        <v>8.7073923654049512</v>
      </c>
      <c r="F202" s="50">
        <v>5.3696152438136195</v>
      </c>
      <c r="G202" s="51">
        <v>4.647881002490851</v>
      </c>
      <c r="H202" s="51">
        <v>6.0913494851363881</v>
      </c>
      <c r="I202" s="52">
        <v>68.981481481481495</v>
      </c>
      <c r="J202" s="50">
        <v>2.4145249754061244</v>
      </c>
      <c r="K202" s="51">
        <v>1.9703334659101479</v>
      </c>
      <c r="L202" s="51">
        <v>2.858716484902101</v>
      </c>
      <c r="M202" s="52">
        <v>31.018518518518523</v>
      </c>
    </row>
    <row r="203" spans="1:13" s="40" customFormat="1" x14ac:dyDescent="0.15">
      <c r="A203" s="138" t="s">
        <v>51</v>
      </c>
      <c r="B203" s="41">
        <v>65</v>
      </c>
      <c r="C203" s="42">
        <v>22.658757617021109</v>
      </c>
      <c r="D203" s="43">
        <v>21.707433100218406</v>
      </c>
      <c r="E203" s="43">
        <v>23.610082133823813</v>
      </c>
      <c r="F203" s="42">
        <v>20.046987054383312</v>
      </c>
      <c r="G203" s="43">
        <v>19.158211454886583</v>
      </c>
      <c r="H203" s="43">
        <v>20.93576265388004</v>
      </c>
      <c r="I203" s="44">
        <v>88.473460872030103</v>
      </c>
      <c r="J203" s="42">
        <v>2.6117705626377954</v>
      </c>
      <c r="K203" s="43">
        <v>2.1172539368865566</v>
      </c>
      <c r="L203" s="43">
        <v>3.1062871883890342</v>
      </c>
      <c r="M203" s="44">
        <v>11.526539127969887</v>
      </c>
    </row>
    <row r="204" spans="1:13" s="40" customFormat="1" x14ac:dyDescent="0.15">
      <c r="A204" s="140"/>
      <c r="B204" s="45">
        <v>70</v>
      </c>
      <c r="C204" s="46">
        <v>18.470271675293858</v>
      </c>
      <c r="D204" s="47">
        <v>17.641110042539754</v>
      </c>
      <c r="E204" s="47">
        <v>19.299433308047963</v>
      </c>
      <c r="F204" s="46">
        <v>15.820910324835355</v>
      </c>
      <c r="G204" s="47">
        <v>15.028655035000595</v>
      </c>
      <c r="H204" s="47">
        <v>16.613165614670113</v>
      </c>
      <c r="I204" s="48">
        <v>85.656078064069121</v>
      </c>
      <c r="J204" s="46">
        <v>2.6493613504584999</v>
      </c>
      <c r="K204" s="47">
        <v>2.145191289624413</v>
      </c>
      <c r="L204" s="47">
        <v>3.1535314112925867</v>
      </c>
      <c r="M204" s="48">
        <v>14.343921935930858</v>
      </c>
    </row>
    <row r="205" spans="1:13" s="40" customFormat="1" x14ac:dyDescent="0.15">
      <c r="A205" s="140"/>
      <c r="B205" s="45">
        <v>75</v>
      </c>
      <c r="C205" s="46">
        <v>14.380424523556803</v>
      </c>
      <c r="D205" s="47">
        <v>13.681350540337977</v>
      </c>
      <c r="E205" s="47">
        <v>15.079498506775629</v>
      </c>
      <c r="F205" s="46">
        <v>11.679778120872864</v>
      </c>
      <c r="G205" s="47">
        <v>10.974790570606245</v>
      </c>
      <c r="H205" s="47">
        <v>12.384765671139483</v>
      </c>
      <c r="I205" s="48">
        <v>81.219981383303633</v>
      </c>
      <c r="J205" s="46">
        <v>2.7006464026839354</v>
      </c>
      <c r="K205" s="47">
        <v>2.1836920141871037</v>
      </c>
      <c r="L205" s="47">
        <v>3.2176007911807671</v>
      </c>
      <c r="M205" s="48">
        <v>18.780018616696353</v>
      </c>
    </row>
    <row r="206" spans="1:13" s="40" customFormat="1" x14ac:dyDescent="0.15">
      <c r="A206" s="140"/>
      <c r="B206" s="45">
        <v>80</v>
      </c>
      <c r="C206" s="46">
        <v>10.412076740333813</v>
      </c>
      <c r="D206" s="47">
        <v>9.8360452329491377</v>
      </c>
      <c r="E206" s="47">
        <v>10.988108247718488</v>
      </c>
      <c r="F206" s="46">
        <v>7.8009087420158583</v>
      </c>
      <c r="G206" s="47">
        <v>7.161051717433021</v>
      </c>
      <c r="H206" s="47">
        <v>8.4407657665986946</v>
      </c>
      <c r="I206" s="48">
        <v>74.921736907653255</v>
      </c>
      <c r="J206" s="46">
        <v>2.6111679983179545</v>
      </c>
      <c r="K206" s="47">
        <v>2.0847938658899476</v>
      </c>
      <c r="L206" s="47">
        <v>3.1375421307459614</v>
      </c>
      <c r="M206" s="48">
        <v>25.078263092346742</v>
      </c>
    </row>
    <row r="207" spans="1:13" s="40" customFormat="1" x14ac:dyDescent="0.15">
      <c r="A207" s="139"/>
      <c r="B207" s="49">
        <v>85</v>
      </c>
      <c r="C207" s="50">
        <v>7.5377707977454458</v>
      </c>
      <c r="D207" s="51">
        <v>6.0540808474250829</v>
      </c>
      <c r="E207" s="51">
        <v>9.0214607480658078</v>
      </c>
      <c r="F207" s="50">
        <v>4.833824319525502</v>
      </c>
      <c r="G207" s="51">
        <v>3.7212582195005011</v>
      </c>
      <c r="H207" s="51">
        <v>5.9463904195505028</v>
      </c>
      <c r="I207" s="52">
        <v>64.128035320088316</v>
      </c>
      <c r="J207" s="50">
        <v>2.7039464782199447</v>
      </c>
      <c r="K207" s="51">
        <v>1.9192221260792648</v>
      </c>
      <c r="L207" s="51">
        <v>3.4886708303606246</v>
      </c>
      <c r="M207" s="52">
        <v>35.871964679911699</v>
      </c>
    </row>
    <row r="208" spans="1:13" s="40" customFormat="1" x14ac:dyDescent="0.15">
      <c r="A208" s="138" t="s">
        <v>52</v>
      </c>
      <c r="B208" s="41">
        <v>65</v>
      </c>
      <c r="C208" s="42">
        <v>22.955007697392645</v>
      </c>
      <c r="D208" s="43">
        <v>22.436114860437591</v>
      </c>
      <c r="E208" s="43">
        <v>23.473900534347699</v>
      </c>
      <c r="F208" s="42">
        <v>20.730104723771571</v>
      </c>
      <c r="G208" s="43">
        <v>20.237404950269713</v>
      </c>
      <c r="H208" s="43">
        <v>21.22280449727343</v>
      </c>
      <c r="I208" s="44">
        <v>90.307548562164968</v>
      </c>
      <c r="J208" s="42">
        <v>2.224902973621075</v>
      </c>
      <c r="K208" s="43">
        <v>1.9721299240235146</v>
      </c>
      <c r="L208" s="43">
        <v>2.4776760232186357</v>
      </c>
      <c r="M208" s="44">
        <v>9.6924514378350288</v>
      </c>
    </row>
    <row r="209" spans="1:13" s="40" customFormat="1" x14ac:dyDescent="0.15">
      <c r="A209" s="140"/>
      <c r="B209" s="45">
        <v>70</v>
      </c>
      <c r="C209" s="46">
        <v>18.384336891860887</v>
      </c>
      <c r="D209" s="47">
        <v>17.92061614423671</v>
      </c>
      <c r="E209" s="47">
        <v>18.848057639485063</v>
      </c>
      <c r="F209" s="46">
        <v>16.174047847914402</v>
      </c>
      <c r="G209" s="47">
        <v>15.728278714373072</v>
      </c>
      <c r="H209" s="47">
        <v>16.619816981455731</v>
      </c>
      <c r="I209" s="48">
        <v>87.977325171162278</v>
      </c>
      <c r="J209" s="46">
        <v>2.2102890439464846</v>
      </c>
      <c r="K209" s="47">
        <v>1.9578638567894751</v>
      </c>
      <c r="L209" s="47">
        <v>2.4627142311034942</v>
      </c>
      <c r="M209" s="48">
        <v>12.022674828837713</v>
      </c>
    </row>
    <row r="210" spans="1:13" s="40" customFormat="1" x14ac:dyDescent="0.15">
      <c r="A210" s="140"/>
      <c r="B210" s="45">
        <v>75</v>
      </c>
      <c r="C210" s="46">
        <v>14.200831426846223</v>
      </c>
      <c r="D210" s="47">
        <v>13.815852769353425</v>
      </c>
      <c r="E210" s="47">
        <v>14.585810084339021</v>
      </c>
      <c r="F210" s="46">
        <v>12.016463033002218</v>
      </c>
      <c r="G210" s="47">
        <v>11.631492894398052</v>
      </c>
      <c r="H210" s="47">
        <v>12.401433171606383</v>
      </c>
      <c r="I210" s="48">
        <v>84.618024619921016</v>
      </c>
      <c r="J210" s="46">
        <v>2.1843683938440042</v>
      </c>
      <c r="K210" s="47">
        <v>1.9311555830569975</v>
      </c>
      <c r="L210" s="47">
        <v>2.4375812046310106</v>
      </c>
      <c r="M210" s="48">
        <v>15.381975380078977</v>
      </c>
    </row>
    <row r="211" spans="1:13" s="40" customFormat="1" x14ac:dyDescent="0.15">
      <c r="A211" s="140"/>
      <c r="B211" s="45">
        <v>80</v>
      </c>
      <c r="C211" s="46">
        <v>10.336486317643599</v>
      </c>
      <c r="D211" s="47">
        <v>10.05053227090715</v>
      </c>
      <c r="E211" s="47">
        <v>10.622440364380049</v>
      </c>
      <c r="F211" s="46">
        <v>8.1235037914406334</v>
      </c>
      <c r="G211" s="47">
        <v>7.7948778538350725</v>
      </c>
      <c r="H211" s="47">
        <v>8.4521297290461952</v>
      </c>
      <c r="I211" s="48">
        <v>78.590572674337395</v>
      </c>
      <c r="J211" s="46">
        <v>2.2129825262029663</v>
      </c>
      <c r="K211" s="47">
        <v>1.951653396641023</v>
      </c>
      <c r="L211" s="47">
        <v>2.4743116557649096</v>
      </c>
      <c r="M211" s="48">
        <v>21.409427325662616</v>
      </c>
    </row>
    <row r="212" spans="1:13" s="40" customFormat="1" x14ac:dyDescent="0.15">
      <c r="A212" s="139"/>
      <c r="B212" s="49">
        <v>85</v>
      </c>
      <c r="C212" s="50">
        <v>6.8791841900508066</v>
      </c>
      <c r="D212" s="51">
        <v>6.2011919496932046</v>
      </c>
      <c r="E212" s="51">
        <v>7.5571764304084086</v>
      </c>
      <c r="F212" s="50">
        <v>4.7326005204531514</v>
      </c>
      <c r="G212" s="51">
        <v>4.1947361993903698</v>
      </c>
      <c r="H212" s="51">
        <v>5.270464841515933</v>
      </c>
      <c r="I212" s="52">
        <v>68.795955882352942</v>
      </c>
      <c r="J212" s="50">
        <v>2.1465836695976548</v>
      </c>
      <c r="K212" s="51">
        <v>1.8052656659377155</v>
      </c>
      <c r="L212" s="51">
        <v>2.487901673257594</v>
      </c>
      <c r="M212" s="52">
        <v>31.204044117647051</v>
      </c>
    </row>
    <row r="213" spans="1:13" s="40" customFormat="1" x14ac:dyDescent="0.15">
      <c r="A213" s="138" t="s">
        <v>53</v>
      </c>
      <c r="B213" s="41">
        <v>65</v>
      </c>
      <c r="C213" s="42">
        <v>22.671310841359723</v>
      </c>
      <c r="D213" s="43">
        <v>22.076956366135761</v>
      </c>
      <c r="E213" s="43">
        <v>23.265665316583686</v>
      </c>
      <c r="F213" s="42">
        <v>20.424758221249665</v>
      </c>
      <c r="G213" s="43">
        <v>19.868839776703165</v>
      </c>
      <c r="H213" s="43">
        <v>20.980676665796164</v>
      </c>
      <c r="I213" s="44">
        <v>90.090768743677458</v>
      </c>
      <c r="J213" s="42">
        <v>2.2465526201100618</v>
      </c>
      <c r="K213" s="43">
        <v>1.9551958156284124</v>
      </c>
      <c r="L213" s="43">
        <v>2.5379094245917115</v>
      </c>
      <c r="M213" s="44">
        <v>9.9092312563225544</v>
      </c>
    </row>
    <row r="214" spans="1:13" s="40" customFormat="1" x14ac:dyDescent="0.15">
      <c r="A214" s="140"/>
      <c r="B214" s="45">
        <v>70</v>
      </c>
      <c r="C214" s="46">
        <v>18.20366858748493</v>
      </c>
      <c r="D214" s="47">
        <v>17.662851398771302</v>
      </c>
      <c r="E214" s="47">
        <v>18.744485776198559</v>
      </c>
      <c r="F214" s="46">
        <v>15.915197182332408</v>
      </c>
      <c r="G214" s="47">
        <v>15.403227962693006</v>
      </c>
      <c r="H214" s="47">
        <v>16.42716640197181</v>
      </c>
      <c r="I214" s="48">
        <v>87.428515333849504</v>
      </c>
      <c r="J214" s="46">
        <v>2.2884714051525221</v>
      </c>
      <c r="K214" s="47">
        <v>1.9921099441855603</v>
      </c>
      <c r="L214" s="47">
        <v>2.5848328661194842</v>
      </c>
      <c r="M214" s="48">
        <v>12.571484666150493</v>
      </c>
    </row>
    <row r="215" spans="1:13" s="40" customFormat="1" x14ac:dyDescent="0.15">
      <c r="A215" s="140"/>
      <c r="B215" s="45">
        <v>75</v>
      </c>
      <c r="C215" s="46">
        <v>14.024594694608451</v>
      </c>
      <c r="D215" s="47">
        <v>13.552014026239725</v>
      </c>
      <c r="E215" s="47">
        <v>14.497175362977178</v>
      </c>
      <c r="F215" s="46">
        <v>11.725557686451866</v>
      </c>
      <c r="G215" s="47">
        <v>11.264349228997682</v>
      </c>
      <c r="H215" s="47">
        <v>12.18676614390605</v>
      </c>
      <c r="I215" s="48">
        <v>83.607105529827436</v>
      </c>
      <c r="J215" s="46">
        <v>2.2990370081565836</v>
      </c>
      <c r="K215" s="47">
        <v>1.9967580936752867</v>
      </c>
      <c r="L215" s="47">
        <v>2.6013159226378804</v>
      </c>
      <c r="M215" s="48">
        <v>16.392894470172564</v>
      </c>
    </row>
    <row r="216" spans="1:13" s="40" customFormat="1" x14ac:dyDescent="0.15">
      <c r="A216" s="140"/>
      <c r="B216" s="45">
        <v>80</v>
      </c>
      <c r="C216" s="46">
        <v>10.423163565422366</v>
      </c>
      <c r="D216" s="47">
        <v>10.057231729901288</v>
      </c>
      <c r="E216" s="47">
        <v>10.789095400943443</v>
      </c>
      <c r="F216" s="46">
        <v>8.0673288013279549</v>
      </c>
      <c r="G216" s="47">
        <v>7.6634468257311017</v>
      </c>
      <c r="H216" s="47">
        <v>8.4712107769248082</v>
      </c>
      <c r="I216" s="48">
        <v>77.398083131789093</v>
      </c>
      <c r="J216" s="46">
        <v>2.3558347640944106</v>
      </c>
      <c r="K216" s="47">
        <v>2.0383806492980479</v>
      </c>
      <c r="L216" s="47">
        <v>2.6732888788907734</v>
      </c>
      <c r="M216" s="48">
        <v>22.601916868210903</v>
      </c>
    </row>
    <row r="217" spans="1:13" s="40" customFormat="1" x14ac:dyDescent="0.15">
      <c r="A217" s="139"/>
      <c r="B217" s="49">
        <v>85</v>
      </c>
      <c r="C217" s="50">
        <v>7.4941137478481368</v>
      </c>
      <c r="D217" s="51">
        <v>6.5905507947561111</v>
      </c>
      <c r="E217" s="51">
        <v>8.3976767009401634</v>
      </c>
      <c r="F217" s="50">
        <v>5.1285475395627396</v>
      </c>
      <c r="G217" s="51">
        <v>4.4214086975273732</v>
      </c>
      <c r="H217" s="51">
        <v>5.8356863815981059</v>
      </c>
      <c r="I217" s="52">
        <v>68.434343434343418</v>
      </c>
      <c r="J217" s="50">
        <v>2.3655662082853968</v>
      </c>
      <c r="K217" s="51">
        <v>1.9194274488171952</v>
      </c>
      <c r="L217" s="51">
        <v>2.8117049677535983</v>
      </c>
      <c r="M217" s="52">
        <v>31.565656565656568</v>
      </c>
    </row>
    <row r="218" spans="1:13" s="40" customFormat="1" x14ac:dyDescent="0.15">
      <c r="A218" s="138" t="s">
        <v>54</v>
      </c>
      <c r="B218" s="41">
        <v>65</v>
      </c>
      <c r="C218" s="42">
        <v>22.812771505623214</v>
      </c>
      <c r="D218" s="43">
        <v>22.436946834058642</v>
      </c>
      <c r="E218" s="43">
        <v>23.188596177187787</v>
      </c>
      <c r="F218" s="42">
        <v>19.538914102688032</v>
      </c>
      <c r="G218" s="43">
        <v>19.192318557107122</v>
      </c>
      <c r="H218" s="43">
        <v>19.885509648268943</v>
      </c>
      <c r="I218" s="44">
        <v>85.649015061023178</v>
      </c>
      <c r="J218" s="42">
        <v>3.273857402935183</v>
      </c>
      <c r="K218" s="43">
        <v>3.0506817430034863</v>
      </c>
      <c r="L218" s="43">
        <v>3.4970330628668798</v>
      </c>
      <c r="M218" s="44">
        <v>14.350984938976822</v>
      </c>
    </row>
    <row r="219" spans="1:13" s="40" customFormat="1" x14ac:dyDescent="0.15">
      <c r="A219" s="140"/>
      <c r="B219" s="45">
        <v>70</v>
      </c>
      <c r="C219" s="46">
        <v>18.443447443590792</v>
      </c>
      <c r="D219" s="47">
        <v>18.098898653911672</v>
      </c>
      <c r="E219" s="47">
        <v>18.787996233269912</v>
      </c>
      <c r="F219" s="46">
        <v>15.118659315429941</v>
      </c>
      <c r="G219" s="47">
        <v>14.7946036348057</v>
      </c>
      <c r="H219" s="47">
        <v>15.442714996054182</v>
      </c>
      <c r="I219" s="48">
        <v>81.97306583636437</v>
      </c>
      <c r="J219" s="46">
        <v>3.3247881281608538</v>
      </c>
      <c r="K219" s="47">
        <v>3.0976985333854925</v>
      </c>
      <c r="L219" s="47">
        <v>3.5518777229362151</v>
      </c>
      <c r="M219" s="48">
        <v>18.026934163635648</v>
      </c>
    </row>
    <row r="220" spans="1:13" s="40" customFormat="1" x14ac:dyDescent="0.15">
      <c r="A220" s="140"/>
      <c r="B220" s="45">
        <v>75</v>
      </c>
      <c r="C220" s="46">
        <v>14.446937161227103</v>
      </c>
      <c r="D220" s="47">
        <v>14.1558017957683</v>
      </c>
      <c r="E220" s="47">
        <v>14.738072526685906</v>
      </c>
      <c r="F220" s="46">
        <v>11.061813843651365</v>
      </c>
      <c r="G220" s="47">
        <v>10.769552671141327</v>
      </c>
      <c r="H220" s="47">
        <v>11.354075016161403</v>
      </c>
      <c r="I220" s="48">
        <v>76.568574502692641</v>
      </c>
      <c r="J220" s="46">
        <v>3.3851233175757396</v>
      </c>
      <c r="K220" s="47">
        <v>3.1526025774271886</v>
      </c>
      <c r="L220" s="47">
        <v>3.6176440577242905</v>
      </c>
      <c r="M220" s="48">
        <v>23.431425497307359</v>
      </c>
    </row>
    <row r="221" spans="1:13" s="40" customFormat="1" x14ac:dyDescent="0.15">
      <c r="A221" s="140"/>
      <c r="B221" s="45">
        <v>80</v>
      </c>
      <c r="C221" s="46">
        <v>10.691757263549572</v>
      </c>
      <c r="D221" s="47">
        <v>10.473951817308148</v>
      </c>
      <c r="E221" s="47">
        <v>10.909562709790997</v>
      </c>
      <c r="F221" s="46">
        <v>7.2949134561929565</v>
      </c>
      <c r="G221" s="47">
        <v>7.0318387316730151</v>
      </c>
      <c r="H221" s="47">
        <v>7.5579881807128979</v>
      </c>
      <c r="I221" s="48">
        <v>68.229321676267716</v>
      </c>
      <c r="J221" s="46">
        <v>3.3968438073566167</v>
      </c>
      <c r="K221" s="47">
        <v>3.1594946157200066</v>
      </c>
      <c r="L221" s="47">
        <v>3.6341929989932269</v>
      </c>
      <c r="M221" s="48">
        <v>31.770678323732295</v>
      </c>
    </row>
    <row r="222" spans="1:13" s="40" customFormat="1" x14ac:dyDescent="0.15">
      <c r="A222" s="139"/>
      <c r="B222" s="49">
        <v>85</v>
      </c>
      <c r="C222" s="50">
        <v>7.2627817519758429</v>
      </c>
      <c r="D222" s="51">
        <v>6.693936251694641</v>
      </c>
      <c r="E222" s="51">
        <v>7.8316272522570447</v>
      </c>
      <c r="F222" s="50">
        <v>4.1954904295394444</v>
      </c>
      <c r="G222" s="51">
        <v>3.7938549941028401</v>
      </c>
      <c r="H222" s="51">
        <v>4.5971258649760482</v>
      </c>
      <c r="I222" s="52">
        <v>57.766990291262154</v>
      </c>
      <c r="J222" s="50">
        <v>3.0672913224363989</v>
      </c>
      <c r="K222" s="51">
        <v>2.7340566298144156</v>
      </c>
      <c r="L222" s="51">
        <v>3.4005260150583823</v>
      </c>
      <c r="M222" s="52">
        <v>42.233009708737853</v>
      </c>
    </row>
    <row r="223" spans="1:13" s="40" customFormat="1" x14ac:dyDescent="0.15">
      <c r="A223" s="138" t="s">
        <v>55</v>
      </c>
      <c r="B223" s="41">
        <v>65</v>
      </c>
      <c r="C223" s="42">
        <v>23.033576125029541</v>
      </c>
      <c r="D223" s="43">
        <v>22.493296402039853</v>
      </c>
      <c r="E223" s="43">
        <v>23.573855848019228</v>
      </c>
      <c r="F223" s="42">
        <v>19.710059413863348</v>
      </c>
      <c r="G223" s="43">
        <v>19.216804258858627</v>
      </c>
      <c r="H223" s="43">
        <v>20.20331456886807</v>
      </c>
      <c r="I223" s="44">
        <v>85.570991264553669</v>
      </c>
      <c r="J223" s="42">
        <v>3.3235167111661879</v>
      </c>
      <c r="K223" s="43">
        <v>3.0141547852974222</v>
      </c>
      <c r="L223" s="43">
        <v>3.6328786370349535</v>
      </c>
      <c r="M223" s="44">
        <v>14.429008735446308</v>
      </c>
    </row>
    <row r="224" spans="1:13" s="40" customFormat="1" x14ac:dyDescent="0.15">
      <c r="A224" s="140"/>
      <c r="B224" s="45">
        <v>70</v>
      </c>
      <c r="C224" s="46">
        <v>18.620077467838072</v>
      </c>
      <c r="D224" s="47">
        <v>18.132828107210553</v>
      </c>
      <c r="E224" s="47">
        <v>19.107326828465592</v>
      </c>
      <c r="F224" s="46">
        <v>15.251693849901756</v>
      </c>
      <c r="G224" s="47">
        <v>14.797991888034149</v>
      </c>
      <c r="H224" s="47">
        <v>15.705395811769362</v>
      </c>
      <c r="I224" s="48">
        <v>81.909937680149667</v>
      </c>
      <c r="J224" s="46">
        <v>3.3683836179363151</v>
      </c>
      <c r="K224" s="47">
        <v>3.055336803625516</v>
      </c>
      <c r="L224" s="47">
        <v>3.6814304322471143</v>
      </c>
      <c r="M224" s="48">
        <v>18.090062319850322</v>
      </c>
    </row>
    <row r="225" spans="1:13" s="40" customFormat="1" x14ac:dyDescent="0.15">
      <c r="A225" s="140"/>
      <c r="B225" s="45">
        <v>75</v>
      </c>
      <c r="C225" s="46">
        <v>14.618438626048327</v>
      </c>
      <c r="D225" s="47">
        <v>14.210504241058343</v>
      </c>
      <c r="E225" s="47">
        <v>15.026373011038311</v>
      </c>
      <c r="F225" s="46">
        <v>11.190041166145729</v>
      </c>
      <c r="G225" s="47">
        <v>10.785101231485811</v>
      </c>
      <c r="H225" s="47">
        <v>11.594981100805647</v>
      </c>
      <c r="I225" s="48">
        <v>76.547444309178132</v>
      </c>
      <c r="J225" s="46">
        <v>3.4283974599025999</v>
      </c>
      <c r="K225" s="47">
        <v>3.1092750908472082</v>
      </c>
      <c r="L225" s="47">
        <v>3.7475198289579916</v>
      </c>
      <c r="M225" s="48">
        <v>23.452555690821875</v>
      </c>
    </row>
    <row r="226" spans="1:13" s="40" customFormat="1" x14ac:dyDescent="0.15">
      <c r="A226" s="140"/>
      <c r="B226" s="45">
        <v>80</v>
      </c>
      <c r="C226" s="46">
        <v>10.824461788061388</v>
      </c>
      <c r="D226" s="47">
        <v>10.51210136582149</v>
      </c>
      <c r="E226" s="47">
        <v>11.136822210301286</v>
      </c>
      <c r="F226" s="46">
        <v>7.4423984162027956</v>
      </c>
      <c r="G226" s="47">
        <v>7.0794743034255703</v>
      </c>
      <c r="H226" s="47">
        <v>7.805322528980021</v>
      </c>
      <c r="I226" s="48">
        <v>68.755366889568876</v>
      </c>
      <c r="J226" s="46">
        <v>3.3820633718585928</v>
      </c>
      <c r="K226" s="47">
        <v>3.0594708839554432</v>
      </c>
      <c r="L226" s="47">
        <v>3.7046558597617425</v>
      </c>
      <c r="M226" s="48">
        <v>31.244633110431121</v>
      </c>
    </row>
    <row r="227" spans="1:13" s="40" customFormat="1" x14ac:dyDescent="0.15">
      <c r="A227" s="139"/>
      <c r="B227" s="49">
        <v>85</v>
      </c>
      <c r="C227" s="50">
        <v>7.5919128608835402</v>
      </c>
      <c r="D227" s="51">
        <v>6.7804923493559546</v>
      </c>
      <c r="E227" s="51">
        <v>8.4033333724111259</v>
      </c>
      <c r="F227" s="50">
        <v>4.4517767771269581</v>
      </c>
      <c r="G227" s="51">
        <v>3.8774402816782629</v>
      </c>
      <c r="H227" s="51">
        <v>5.0261132725756532</v>
      </c>
      <c r="I227" s="52">
        <v>58.638407193320496</v>
      </c>
      <c r="J227" s="50">
        <v>3.1401360837565835</v>
      </c>
      <c r="K227" s="51">
        <v>2.675258354470611</v>
      </c>
      <c r="L227" s="51">
        <v>3.605013813042556</v>
      </c>
      <c r="M227" s="52">
        <v>41.361592806679518</v>
      </c>
    </row>
    <row r="228" spans="1:13" s="40" customFormat="1" x14ac:dyDescent="0.15">
      <c r="A228" s="138" t="s">
        <v>56</v>
      </c>
      <c r="B228" s="41">
        <v>65</v>
      </c>
      <c r="C228" s="42">
        <v>22.697553586079621</v>
      </c>
      <c r="D228" s="43">
        <v>21.898914437868928</v>
      </c>
      <c r="E228" s="43">
        <v>23.496192734290315</v>
      </c>
      <c r="F228" s="42">
        <v>20.073238505118425</v>
      </c>
      <c r="G228" s="43">
        <v>19.314705971428609</v>
      </c>
      <c r="H228" s="43">
        <v>20.831771038808242</v>
      </c>
      <c r="I228" s="44">
        <v>88.437894546614544</v>
      </c>
      <c r="J228" s="42">
        <v>2.6243150809611975</v>
      </c>
      <c r="K228" s="43">
        <v>2.2007317581890651</v>
      </c>
      <c r="L228" s="43">
        <v>3.0478984037333299</v>
      </c>
      <c r="M228" s="44">
        <v>11.562105453385453</v>
      </c>
    </row>
    <row r="229" spans="1:13" s="40" customFormat="1" x14ac:dyDescent="0.15">
      <c r="A229" s="140"/>
      <c r="B229" s="45">
        <v>70</v>
      </c>
      <c r="C229" s="46">
        <v>18.371972010822557</v>
      </c>
      <c r="D229" s="47">
        <v>17.696878884564995</v>
      </c>
      <c r="E229" s="47">
        <v>19.047065137080118</v>
      </c>
      <c r="F229" s="46">
        <v>15.746479460322364</v>
      </c>
      <c r="G229" s="47">
        <v>15.08566855088052</v>
      </c>
      <c r="H229" s="47">
        <v>16.407290369764208</v>
      </c>
      <c r="I229" s="48">
        <v>85.709250215744021</v>
      </c>
      <c r="J229" s="46">
        <v>2.6254925505001938</v>
      </c>
      <c r="K229" s="47">
        <v>2.1998050019508595</v>
      </c>
      <c r="L229" s="47">
        <v>3.0511800990495281</v>
      </c>
      <c r="M229" s="48">
        <v>14.290749784255983</v>
      </c>
    </row>
    <row r="230" spans="1:13" s="40" customFormat="1" x14ac:dyDescent="0.15">
      <c r="A230" s="140"/>
      <c r="B230" s="45">
        <v>75</v>
      </c>
      <c r="C230" s="46">
        <v>14.103223728648441</v>
      </c>
      <c r="D230" s="47">
        <v>13.552009764436223</v>
      </c>
      <c r="E230" s="47">
        <v>14.654437692860659</v>
      </c>
      <c r="F230" s="46">
        <v>11.464640423060818</v>
      </c>
      <c r="G230" s="47">
        <v>10.88766229566804</v>
      </c>
      <c r="H230" s="47">
        <v>12.041618550453595</v>
      </c>
      <c r="I230" s="48">
        <v>81.29092074014423</v>
      </c>
      <c r="J230" s="46">
        <v>2.6385833055876242</v>
      </c>
      <c r="K230" s="47">
        <v>2.2091581895634445</v>
      </c>
      <c r="L230" s="47">
        <v>3.068008421611804</v>
      </c>
      <c r="M230" s="48">
        <v>18.70907925985578</v>
      </c>
    </row>
    <row r="231" spans="1:13" s="40" customFormat="1" x14ac:dyDescent="0.15">
      <c r="A231" s="140"/>
      <c r="B231" s="45">
        <v>80</v>
      </c>
      <c r="C231" s="46">
        <v>10.075190342443513</v>
      </c>
      <c r="D231" s="47">
        <v>9.6522044479801057</v>
      </c>
      <c r="E231" s="47">
        <v>10.49817623690692</v>
      </c>
      <c r="F231" s="46">
        <v>7.5422003927937933</v>
      </c>
      <c r="G231" s="47">
        <v>7.0326599926826034</v>
      </c>
      <c r="H231" s="47">
        <v>8.0517407929049831</v>
      </c>
      <c r="I231" s="48">
        <v>74.859135524427231</v>
      </c>
      <c r="J231" s="46">
        <v>2.5329899496497204</v>
      </c>
      <c r="K231" s="47">
        <v>2.101599439385148</v>
      </c>
      <c r="L231" s="47">
        <v>2.9643804599142927</v>
      </c>
      <c r="M231" s="48">
        <v>25.140864475572776</v>
      </c>
    </row>
    <row r="232" spans="1:13" s="40" customFormat="1" x14ac:dyDescent="0.15">
      <c r="A232" s="139"/>
      <c r="B232" s="49">
        <v>85</v>
      </c>
      <c r="C232" s="50">
        <v>6.5100785949413744</v>
      </c>
      <c r="D232" s="51">
        <v>5.5034746459162012</v>
      </c>
      <c r="E232" s="51">
        <v>7.5166825439665477</v>
      </c>
      <c r="F232" s="50">
        <v>4.2257005258831057</v>
      </c>
      <c r="G232" s="51">
        <v>3.4455102437662317</v>
      </c>
      <c r="H232" s="51">
        <v>5.0058908079999798</v>
      </c>
      <c r="I232" s="52">
        <v>64.910130718954235</v>
      </c>
      <c r="J232" s="50">
        <v>2.2843780690582678</v>
      </c>
      <c r="K232" s="51">
        <v>1.730715150897338</v>
      </c>
      <c r="L232" s="51">
        <v>2.8380409872191974</v>
      </c>
      <c r="M232" s="52">
        <v>35.089869281045743</v>
      </c>
    </row>
    <row r="233" spans="1:13" s="40" customFormat="1" x14ac:dyDescent="0.15">
      <c r="A233" s="138" t="s">
        <v>57</v>
      </c>
      <c r="B233" s="41">
        <v>65</v>
      </c>
      <c r="C233" s="42">
        <v>22.924691425308446</v>
      </c>
      <c r="D233" s="43">
        <v>22.462714907856849</v>
      </c>
      <c r="E233" s="43">
        <v>23.386667942760042</v>
      </c>
      <c r="F233" s="42">
        <v>20.051013649578675</v>
      </c>
      <c r="G233" s="43">
        <v>19.620436436764841</v>
      </c>
      <c r="H233" s="43">
        <v>20.481590862392508</v>
      </c>
      <c r="I233" s="44">
        <v>87.464704660943511</v>
      </c>
      <c r="J233" s="42">
        <v>2.8736777757297691</v>
      </c>
      <c r="K233" s="43">
        <v>2.6264022883253419</v>
      </c>
      <c r="L233" s="43">
        <v>3.1209532631341963</v>
      </c>
      <c r="M233" s="44">
        <v>12.535295339056477</v>
      </c>
    </row>
    <row r="234" spans="1:13" s="40" customFormat="1" x14ac:dyDescent="0.15">
      <c r="A234" s="140"/>
      <c r="B234" s="45">
        <v>70</v>
      </c>
      <c r="C234" s="46">
        <v>18.593388635953907</v>
      </c>
      <c r="D234" s="47">
        <v>18.187954467228668</v>
      </c>
      <c r="E234" s="47">
        <v>18.998822804679147</v>
      </c>
      <c r="F234" s="46">
        <v>15.687185289658967</v>
      </c>
      <c r="G234" s="47">
        <v>15.300307691097382</v>
      </c>
      <c r="H234" s="47">
        <v>16.074062888220553</v>
      </c>
      <c r="I234" s="48">
        <v>84.369695039476369</v>
      </c>
      <c r="J234" s="46">
        <v>2.9062033462949404</v>
      </c>
      <c r="K234" s="47">
        <v>2.6558622815013608</v>
      </c>
      <c r="L234" s="47">
        <v>3.1565444110885199</v>
      </c>
      <c r="M234" s="48">
        <v>15.630304960523631</v>
      </c>
    </row>
    <row r="235" spans="1:13" s="40" customFormat="1" x14ac:dyDescent="0.15">
      <c r="A235" s="140"/>
      <c r="B235" s="45">
        <v>75</v>
      </c>
      <c r="C235" s="46">
        <v>14.535073731915761</v>
      </c>
      <c r="D235" s="47">
        <v>14.197895153241687</v>
      </c>
      <c r="E235" s="47">
        <v>14.872252310589834</v>
      </c>
      <c r="F235" s="46">
        <v>11.590317203280133</v>
      </c>
      <c r="G235" s="47">
        <v>11.247867607179899</v>
      </c>
      <c r="H235" s="47">
        <v>11.932766799380367</v>
      </c>
      <c r="I235" s="48">
        <v>79.740339932575623</v>
      </c>
      <c r="J235" s="46">
        <v>2.9447565286356285</v>
      </c>
      <c r="K235" s="47">
        <v>2.6895416499781297</v>
      </c>
      <c r="L235" s="47">
        <v>3.1999714072931273</v>
      </c>
      <c r="M235" s="48">
        <v>20.259660067424385</v>
      </c>
    </row>
    <row r="236" spans="1:13" s="40" customFormat="1" x14ac:dyDescent="0.15">
      <c r="A236" s="140"/>
      <c r="B236" s="45">
        <v>80</v>
      </c>
      <c r="C236" s="46">
        <v>10.785247557052006</v>
      </c>
      <c r="D236" s="47">
        <v>10.53481080611315</v>
      </c>
      <c r="E236" s="47">
        <v>11.035684307990863</v>
      </c>
      <c r="F236" s="46">
        <v>7.8793376870379355</v>
      </c>
      <c r="G236" s="47">
        <v>7.5778033006345193</v>
      </c>
      <c r="H236" s="47">
        <v>8.1808720734413516</v>
      </c>
      <c r="I236" s="48">
        <v>73.056623367777746</v>
      </c>
      <c r="J236" s="46">
        <v>2.9059098700140691</v>
      </c>
      <c r="K236" s="47">
        <v>2.6456212235185945</v>
      </c>
      <c r="L236" s="47">
        <v>3.1661985165095436</v>
      </c>
      <c r="M236" s="48">
        <v>26.943376632222225</v>
      </c>
    </row>
    <row r="237" spans="1:13" s="40" customFormat="1" x14ac:dyDescent="0.15">
      <c r="A237" s="139"/>
      <c r="B237" s="49">
        <v>85</v>
      </c>
      <c r="C237" s="50">
        <v>7.3993601180846102</v>
      </c>
      <c r="D237" s="51">
        <v>6.7275154022918358</v>
      </c>
      <c r="E237" s="51">
        <v>8.0712048338773847</v>
      </c>
      <c r="F237" s="50">
        <v>4.6486586869035893</v>
      </c>
      <c r="G237" s="51">
        <v>4.1495149067208716</v>
      </c>
      <c r="H237" s="51">
        <v>5.147802467086307</v>
      </c>
      <c r="I237" s="52">
        <v>62.825144508670505</v>
      </c>
      <c r="J237" s="50">
        <v>2.7507014311810201</v>
      </c>
      <c r="K237" s="51">
        <v>2.3855091001914861</v>
      </c>
      <c r="L237" s="51">
        <v>3.115893762170554</v>
      </c>
      <c r="M237" s="52">
        <v>37.174855491329481</v>
      </c>
    </row>
    <row r="238" spans="1:13" s="40" customFormat="1" x14ac:dyDescent="0.15">
      <c r="A238" s="138" t="s">
        <v>58</v>
      </c>
      <c r="B238" s="41">
        <v>65</v>
      </c>
      <c r="C238" s="42">
        <v>22.386517584335689</v>
      </c>
      <c r="D238" s="43">
        <v>21.729471627310467</v>
      </c>
      <c r="E238" s="43">
        <v>23.043563541360911</v>
      </c>
      <c r="F238" s="42">
        <v>20.033053845586398</v>
      </c>
      <c r="G238" s="43">
        <v>19.4164875904853</v>
      </c>
      <c r="H238" s="43">
        <v>20.649620100687496</v>
      </c>
      <c r="I238" s="44">
        <v>89.487137828011015</v>
      </c>
      <c r="J238" s="42">
        <v>2.3534637387492898</v>
      </c>
      <c r="K238" s="43">
        <v>2.0289260875132236</v>
      </c>
      <c r="L238" s="43">
        <v>2.6780013899853561</v>
      </c>
      <c r="M238" s="44">
        <v>10.512862171988989</v>
      </c>
    </row>
    <row r="239" spans="1:13" s="40" customFormat="1" x14ac:dyDescent="0.15">
      <c r="A239" s="140"/>
      <c r="B239" s="45">
        <v>70</v>
      </c>
      <c r="C239" s="46">
        <v>18.165774249299599</v>
      </c>
      <c r="D239" s="47">
        <v>17.596673441910095</v>
      </c>
      <c r="E239" s="47">
        <v>18.734875056689102</v>
      </c>
      <c r="F239" s="46">
        <v>15.758020280063519</v>
      </c>
      <c r="G239" s="47">
        <v>15.211850876082565</v>
      </c>
      <c r="H239" s="47">
        <v>16.304189684044474</v>
      </c>
      <c r="I239" s="48">
        <v>86.745657321328252</v>
      </c>
      <c r="J239" s="46">
        <v>2.4077539692360816</v>
      </c>
      <c r="K239" s="47">
        <v>2.0758167317778344</v>
      </c>
      <c r="L239" s="47">
        <v>2.7396912066943289</v>
      </c>
      <c r="M239" s="48">
        <v>13.254342678671764</v>
      </c>
    </row>
    <row r="240" spans="1:13" s="40" customFormat="1" x14ac:dyDescent="0.15">
      <c r="A240" s="140"/>
      <c r="B240" s="45">
        <v>75</v>
      </c>
      <c r="C240" s="46">
        <v>13.900929600012258</v>
      </c>
      <c r="D240" s="47">
        <v>13.410065134426596</v>
      </c>
      <c r="E240" s="47">
        <v>14.391794065597921</v>
      </c>
      <c r="F240" s="46">
        <v>11.478968870820156</v>
      </c>
      <c r="G240" s="47">
        <v>10.988695484908906</v>
      </c>
      <c r="H240" s="47">
        <v>11.969242256731405</v>
      </c>
      <c r="I240" s="48">
        <v>82.576987303137145</v>
      </c>
      <c r="J240" s="46">
        <v>2.4219607291921017</v>
      </c>
      <c r="K240" s="47">
        <v>2.0850364260763552</v>
      </c>
      <c r="L240" s="47">
        <v>2.7588850323078482</v>
      </c>
      <c r="M240" s="48">
        <v>17.423012696862848</v>
      </c>
    </row>
    <row r="241" spans="1:14" s="40" customFormat="1" x14ac:dyDescent="0.15">
      <c r="A241" s="140"/>
      <c r="B241" s="45">
        <v>80</v>
      </c>
      <c r="C241" s="46">
        <v>10.070536868437273</v>
      </c>
      <c r="D241" s="47">
        <v>9.6895144131967594</v>
      </c>
      <c r="E241" s="47">
        <v>10.451559323677786</v>
      </c>
      <c r="F241" s="46">
        <v>7.7606492381561374</v>
      </c>
      <c r="G241" s="47">
        <v>7.3351969073445042</v>
      </c>
      <c r="H241" s="47">
        <v>8.1861015689677714</v>
      </c>
      <c r="I241" s="48">
        <v>77.062914713904632</v>
      </c>
      <c r="J241" s="46">
        <v>2.3098876302811355</v>
      </c>
      <c r="K241" s="47">
        <v>1.9699447464310278</v>
      </c>
      <c r="L241" s="47">
        <v>2.649830514131243</v>
      </c>
      <c r="M241" s="48">
        <v>22.937085286095375</v>
      </c>
    </row>
    <row r="242" spans="1:14" s="40" customFormat="1" x14ac:dyDescent="0.15">
      <c r="A242" s="139"/>
      <c r="B242" s="49">
        <v>85</v>
      </c>
      <c r="C242" s="50">
        <v>6.8576147838928447</v>
      </c>
      <c r="D242" s="51">
        <v>5.9814112725016777</v>
      </c>
      <c r="E242" s="51">
        <v>7.7338182952840118</v>
      </c>
      <c r="F242" s="50">
        <v>4.5894906395307711</v>
      </c>
      <c r="G242" s="51">
        <v>3.9053422041714132</v>
      </c>
      <c r="H242" s="51">
        <v>5.273639074890129</v>
      </c>
      <c r="I242" s="52">
        <v>66.925465838509325</v>
      </c>
      <c r="J242" s="50">
        <v>2.2681241443620741</v>
      </c>
      <c r="K242" s="51">
        <v>1.8118627653704369</v>
      </c>
      <c r="L242" s="51">
        <v>2.7243855233537113</v>
      </c>
      <c r="M242" s="52">
        <v>33.074534161490675</v>
      </c>
    </row>
    <row r="243" spans="1:14" s="40" customFormat="1" x14ac:dyDescent="0.15">
      <c r="A243" s="138" t="s">
        <v>59</v>
      </c>
      <c r="B243" s="41">
        <v>65</v>
      </c>
      <c r="C243" s="42">
        <v>24.722039002843072</v>
      </c>
      <c r="D243" s="43">
        <v>23.883698885094233</v>
      </c>
      <c r="E243" s="43">
        <v>25.560379120591911</v>
      </c>
      <c r="F243" s="42">
        <v>21.289023365997416</v>
      </c>
      <c r="G243" s="43">
        <v>20.492180964465742</v>
      </c>
      <c r="H243" s="43">
        <v>22.085865767529089</v>
      </c>
      <c r="I243" s="44">
        <v>86.113541700784253</v>
      </c>
      <c r="J243" s="42">
        <v>3.433015636845655</v>
      </c>
      <c r="K243" s="43">
        <v>2.91875399890047</v>
      </c>
      <c r="L243" s="43">
        <v>3.94727727479084</v>
      </c>
      <c r="M243" s="44">
        <v>13.886458299215745</v>
      </c>
    </row>
    <row r="244" spans="1:14" s="40" customFormat="1" x14ac:dyDescent="0.15">
      <c r="A244" s="140"/>
      <c r="B244" s="45">
        <v>70</v>
      </c>
      <c r="C244" s="46">
        <v>20.263054890110372</v>
      </c>
      <c r="D244" s="47">
        <v>19.505981285074323</v>
      </c>
      <c r="E244" s="47">
        <v>21.02012849514642</v>
      </c>
      <c r="F244" s="46">
        <v>16.790513860244328</v>
      </c>
      <c r="G244" s="47">
        <v>16.051564374963693</v>
      </c>
      <c r="H244" s="47">
        <v>17.529463345524963</v>
      </c>
      <c r="I244" s="48">
        <v>82.862697413108918</v>
      </c>
      <c r="J244" s="46">
        <v>3.4725410298660409</v>
      </c>
      <c r="K244" s="47">
        <v>2.9521449630452645</v>
      </c>
      <c r="L244" s="47">
        <v>3.9929370966868172</v>
      </c>
      <c r="M244" s="48">
        <v>17.137302586891064</v>
      </c>
    </row>
    <row r="245" spans="1:14" s="40" customFormat="1" x14ac:dyDescent="0.15">
      <c r="A245" s="140"/>
      <c r="B245" s="45">
        <v>75</v>
      </c>
      <c r="C245" s="46">
        <v>15.895185886360286</v>
      </c>
      <c r="D245" s="47">
        <v>15.233006455143864</v>
      </c>
      <c r="E245" s="47">
        <v>16.557365317576711</v>
      </c>
      <c r="F245" s="46">
        <v>12.450793685447401</v>
      </c>
      <c r="G245" s="47">
        <v>11.773199056991416</v>
      </c>
      <c r="H245" s="47">
        <v>13.128388313903386</v>
      </c>
      <c r="I245" s="48">
        <v>78.330595027085963</v>
      </c>
      <c r="J245" s="46">
        <v>3.4443922009128833</v>
      </c>
      <c r="K245" s="47">
        <v>2.9227149909239936</v>
      </c>
      <c r="L245" s="47">
        <v>3.9660694109017731</v>
      </c>
      <c r="M245" s="48">
        <v>21.66940497291402</v>
      </c>
    </row>
    <row r="246" spans="1:14" s="40" customFormat="1" x14ac:dyDescent="0.15">
      <c r="A246" s="140"/>
      <c r="B246" s="45">
        <v>80</v>
      </c>
      <c r="C246" s="46">
        <v>12.155783962339703</v>
      </c>
      <c r="D246" s="47">
        <v>11.684185296269758</v>
      </c>
      <c r="E246" s="47">
        <v>12.627382628409647</v>
      </c>
      <c r="F246" s="46">
        <v>8.6968715234229936</v>
      </c>
      <c r="G246" s="47">
        <v>8.1009709271730586</v>
      </c>
      <c r="H246" s="47">
        <v>9.2927721196729287</v>
      </c>
      <c r="I246" s="48">
        <v>71.545130699649675</v>
      </c>
      <c r="J246" s="46">
        <v>3.4589124389167081</v>
      </c>
      <c r="K246" s="47">
        <v>2.9268198805800916</v>
      </c>
      <c r="L246" s="47">
        <v>3.9910049972533246</v>
      </c>
      <c r="M246" s="48">
        <v>28.454869300350321</v>
      </c>
    </row>
    <row r="247" spans="1:14" s="40" customFormat="1" x14ac:dyDescent="0.15">
      <c r="A247" s="139"/>
      <c r="B247" s="49">
        <v>85</v>
      </c>
      <c r="C247" s="50">
        <v>8.642807294527179</v>
      </c>
      <c r="D247" s="51">
        <v>7.1442590845889988</v>
      </c>
      <c r="E247" s="51">
        <v>10.141355504465359</v>
      </c>
      <c r="F247" s="50">
        <v>5.1685510582910315</v>
      </c>
      <c r="G247" s="51">
        <v>4.1164151562675393</v>
      </c>
      <c r="H247" s="51">
        <v>6.2206869603145236</v>
      </c>
      <c r="I247" s="52">
        <v>59.801762114537425</v>
      </c>
      <c r="J247" s="50">
        <v>3.4742562362361458</v>
      </c>
      <c r="K247" s="51">
        <v>2.6577000201433427</v>
      </c>
      <c r="L247" s="51">
        <v>4.2908124523289493</v>
      </c>
      <c r="M247" s="52">
        <v>40.198237885462554</v>
      </c>
    </row>
    <row r="248" spans="1:14" s="40" customFormat="1" x14ac:dyDescent="0.15">
      <c r="A248" s="138" t="s">
        <v>60</v>
      </c>
      <c r="B248" s="41">
        <v>65</v>
      </c>
      <c r="C248" s="42">
        <v>23.175909535935791</v>
      </c>
      <c r="D248" s="43">
        <v>22.58050680289427</v>
      </c>
      <c r="E248" s="43">
        <v>23.771312268977312</v>
      </c>
      <c r="F248" s="42">
        <v>20.272427206044156</v>
      </c>
      <c r="G248" s="43">
        <v>19.704458476350489</v>
      </c>
      <c r="H248" s="43">
        <v>20.840395935737824</v>
      </c>
      <c r="I248" s="44">
        <v>87.471981087130189</v>
      </c>
      <c r="J248" s="42">
        <v>2.9034823298916339</v>
      </c>
      <c r="K248" s="43">
        <v>2.5464096442881154</v>
      </c>
      <c r="L248" s="43">
        <v>3.2605550154951524</v>
      </c>
      <c r="M248" s="44">
        <v>12.528018912869813</v>
      </c>
    </row>
    <row r="249" spans="1:14" s="40" customFormat="1" x14ac:dyDescent="0.15">
      <c r="A249" s="140"/>
      <c r="B249" s="45">
        <v>70</v>
      </c>
      <c r="C249" s="46">
        <v>18.546373006602749</v>
      </c>
      <c r="D249" s="47">
        <v>17.991580957845194</v>
      </c>
      <c r="E249" s="47">
        <v>19.101165055360305</v>
      </c>
      <c r="F249" s="46">
        <v>15.654889784234081</v>
      </c>
      <c r="G249" s="47">
        <v>15.118347424991157</v>
      </c>
      <c r="H249" s="47">
        <v>16.191432143477005</v>
      </c>
      <c r="I249" s="48">
        <v>84.409441019334281</v>
      </c>
      <c r="J249" s="46">
        <v>2.8914832223686662</v>
      </c>
      <c r="K249" s="47">
        <v>2.532849944227261</v>
      </c>
      <c r="L249" s="47">
        <v>3.2501165005100714</v>
      </c>
      <c r="M249" s="48">
        <v>15.590558980665712</v>
      </c>
    </row>
    <row r="250" spans="1:14" s="40" customFormat="1" x14ac:dyDescent="0.15">
      <c r="A250" s="140"/>
      <c r="B250" s="45">
        <v>75</v>
      </c>
      <c r="C250" s="46">
        <v>14.448931478066571</v>
      </c>
      <c r="D250" s="47">
        <v>13.983467150974615</v>
      </c>
      <c r="E250" s="47">
        <v>14.914395805158527</v>
      </c>
      <c r="F250" s="46">
        <v>11.467634819033274</v>
      </c>
      <c r="G250" s="47">
        <v>10.984984996939069</v>
      </c>
      <c r="H250" s="47">
        <v>11.950284641127478</v>
      </c>
      <c r="I250" s="48">
        <v>79.36666345494892</v>
      </c>
      <c r="J250" s="46">
        <v>2.9812966590332972</v>
      </c>
      <c r="K250" s="47">
        <v>2.6119505352122325</v>
      </c>
      <c r="L250" s="47">
        <v>3.3506427828543619</v>
      </c>
      <c r="M250" s="48">
        <v>20.633336545051069</v>
      </c>
    </row>
    <row r="251" spans="1:14" s="40" customFormat="1" x14ac:dyDescent="0.15">
      <c r="A251" s="140"/>
      <c r="B251" s="45">
        <v>80</v>
      </c>
      <c r="C251" s="46">
        <v>10.63256320622299</v>
      </c>
      <c r="D251" s="47">
        <v>10.299865804656973</v>
      </c>
      <c r="E251" s="47">
        <v>10.965260607789007</v>
      </c>
      <c r="F251" s="46">
        <v>7.6821429982302654</v>
      </c>
      <c r="G251" s="47">
        <v>7.2594961589273348</v>
      </c>
      <c r="H251" s="47">
        <v>8.104789837533195</v>
      </c>
      <c r="I251" s="48">
        <v>72.251091756821978</v>
      </c>
      <c r="J251" s="46">
        <v>2.9504202079927229</v>
      </c>
      <c r="K251" s="47">
        <v>2.5753068047454648</v>
      </c>
      <c r="L251" s="47">
        <v>3.3255336112399809</v>
      </c>
      <c r="M251" s="48">
        <v>27.748908243178004</v>
      </c>
    </row>
    <row r="252" spans="1:14" s="40" customFormat="1" x14ac:dyDescent="0.15">
      <c r="A252" s="139"/>
      <c r="B252" s="49">
        <v>85</v>
      </c>
      <c r="C252" s="50">
        <v>6.9271805495530101</v>
      </c>
      <c r="D252" s="51">
        <v>6.0521468216724861</v>
      </c>
      <c r="E252" s="51">
        <v>7.8022142774335341</v>
      </c>
      <c r="F252" s="50">
        <v>4.1897098292369881</v>
      </c>
      <c r="G252" s="51">
        <v>3.5426795153754029</v>
      </c>
      <c r="H252" s="51">
        <v>4.8367401430985728</v>
      </c>
      <c r="I252" s="52">
        <v>60.482180293501045</v>
      </c>
      <c r="J252" s="50">
        <v>2.7374707203160211</v>
      </c>
      <c r="K252" s="51">
        <v>2.2294082565256499</v>
      </c>
      <c r="L252" s="51">
        <v>3.2455331841063924</v>
      </c>
      <c r="M252" s="52">
        <v>39.51781970649894</v>
      </c>
    </row>
    <row r="253" spans="1:14" s="40" customFormat="1" x14ac:dyDescent="0.15">
      <c r="A253" s="138" t="s">
        <v>61</v>
      </c>
      <c r="B253" s="45">
        <v>65</v>
      </c>
      <c r="C253" s="46">
        <v>22.709456694407994</v>
      </c>
      <c r="D253" s="47">
        <v>22.066791153399578</v>
      </c>
      <c r="E253" s="47">
        <v>23.35212223541641</v>
      </c>
      <c r="F253" s="46">
        <v>20.002272240466343</v>
      </c>
      <c r="G253" s="47">
        <v>19.407282521839829</v>
      </c>
      <c r="H253" s="47">
        <v>20.597261959092858</v>
      </c>
      <c r="I253" s="48">
        <v>88.07904349993423</v>
      </c>
      <c r="J253" s="46">
        <v>2.7071844539416476</v>
      </c>
      <c r="K253" s="47">
        <v>2.3705830973737823</v>
      </c>
      <c r="L253" s="47">
        <v>3.043785810509513</v>
      </c>
      <c r="M253" s="48">
        <v>11.920956500065756</v>
      </c>
      <c r="N253" s="54"/>
    </row>
    <row r="254" spans="1:14" s="40" customFormat="1" x14ac:dyDescent="0.15">
      <c r="A254" s="140"/>
      <c r="B254" s="45">
        <v>70</v>
      </c>
      <c r="C254" s="46">
        <v>18.316523388793861</v>
      </c>
      <c r="D254" s="47">
        <v>17.732409548011887</v>
      </c>
      <c r="E254" s="47">
        <v>18.900637229575835</v>
      </c>
      <c r="F254" s="46">
        <v>15.56814514673983</v>
      </c>
      <c r="G254" s="47">
        <v>15.01913505036519</v>
      </c>
      <c r="H254" s="47">
        <v>16.117155243114471</v>
      </c>
      <c r="I254" s="48">
        <v>84.995087857472441</v>
      </c>
      <c r="J254" s="46">
        <v>2.7483782420540308</v>
      </c>
      <c r="K254" s="47">
        <v>2.4062431722555382</v>
      </c>
      <c r="L254" s="47">
        <v>3.0905133118525234</v>
      </c>
      <c r="M254" s="48">
        <v>15.00491214252756</v>
      </c>
      <c r="N254" s="54"/>
    </row>
    <row r="255" spans="1:14" s="40" customFormat="1" x14ac:dyDescent="0.15">
      <c r="A255" s="140"/>
      <c r="B255" s="45">
        <v>75</v>
      </c>
      <c r="C255" s="46">
        <v>14.276878766320804</v>
      </c>
      <c r="D255" s="47">
        <v>13.787168583023444</v>
      </c>
      <c r="E255" s="47">
        <v>14.766588949618164</v>
      </c>
      <c r="F255" s="46">
        <v>11.55095538203812</v>
      </c>
      <c r="G255" s="47">
        <v>11.069792309821452</v>
      </c>
      <c r="H255" s="47">
        <v>12.032118454254789</v>
      </c>
      <c r="I255" s="48">
        <v>80.906727381385735</v>
      </c>
      <c r="J255" s="46">
        <v>2.725923384282682</v>
      </c>
      <c r="K255" s="47">
        <v>2.3804618465728917</v>
      </c>
      <c r="L255" s="47">
        <v>3.0713849219924723</v>
      </c>
      <c r="M255" s="48">
        <v>19.09327261861425</v>
      </c>
      <c r="N255" s="54"/>
    </row>
    <row r="256" spans="1:14" s="40" customFormat="1" x14ac:dyDescent="0.15">
      <c r="A256" s="140"/>
      <c r="B256" s="45">
        <v>80</v>
      </c>
      <c r="C256" s="46">
        <v>10.414536966666954</v>
      </c>
      <c r="D256" s="47">
        <v>10.032885725812886</v>
      </c>
      <c r="E256" s="47">
        <v>10.796188207521023</v>
      </c>
      <c r="F256" s="46">
        <v>7.6891231361829142</v>
      </c>
      <c r="G256" s="47">
        <v>7.2646789978065076</v>
      </c>
      <c r="H256" s="47">
        <v>8.1135672745593208</v>
      </c>
      <c r="I256" s="48">
        <v>73.830676877838414</v>
      </c>
      <c r="J256" s="46">
        <v>2.7254138304840412</v>
      </c>
      <c r="K256" s="47">
        <v>2.3730797293229235</v>
      </c>
      <c r="L256" s="47">
        <v>3.0777479316451588</v>
      </c>
      <c r="M256" s="48">
        <v>26.169323122161586</v>
      </c>
      <c r="N256" s="54"/>
    </row>
    <row r="257" spans="1:14" s="40" customFormat="1" x14ac:dyDescent="0.15">
      <c r="A257" s="139"/>
      <c r="B257" s="45">
        <v>85</v>
      </c>
      <c r="C257" s="46">
        <v>7.3093218640993447</v>
      </c>
      <c r="D257" s="47">
        <v>6.388633163849188</v>
      </c>
      <c r="E257" s="47">
        <v>8.2300105643495023</v>
      </c>
      <c r="F257" s="46">
        <v>4.6547426196078021</v>
      </c>
      <c r="G257" s="47">
        <v>3.9658794125962666</v>
      </c>
      <c r="H257" s="47">
        <v>5.3436058266193376</v>
      </c>
      <c r="I257" s="48">
        <v>63.682277318640971</v>
      </c>
      <c r="J257" s="46">
        <v>2.6545792444915439</v>
      </c>
      <c r="K257" s="47">
        <v>2.1620632226399721</v>
      </c>
      <c r="L257" s="47">
        <v>3.1470952663431158</v>
      </c>
      <c r="M257" s="48">
        <v>36.317722681359051</v>
      </c>
      <c r="N257" s="54"/>
    </row>
    <row r="258" spans="1:14" s="40" customFormat="1" x14ac:dyDescent="0.15">
      <c r="A258" s="138" t="s">
        <v>62</v>
      </c>
      <c r="B258" s="41">
        <v>65</v>
      </c>
      <c r="C258" s="42">
        <v>23.413163428932382</v>
      </c>
      <c r="D258" s="43">
        <v>22.574018136721239</v>
      </c>
      <c r="E258" s="43">
        <v>24.252308721143525</v>
      </c>
      <c r="F258" s="42">
        <v>20.338054356660187</v>
      </c>
      <c r="G258" s="43">
        <v>19.550576109255509</v>
      </c>
      <c r="H258" s="43">
        <v>21.125532604064865</v>
      </c>
      <c r="I258" s="44">
        <v>86.86589669266057</v>
      </c>
      <c r="J258" s="42">
        <v>3.0751090722721957</v>
      </c>
      <c r="K258" s="43">
        <v>2.6175966557863113</v>
      </c>
      <c r="L258" s="43">
        <v>3.53262148875808</v>
      </c>
      <c r="M258" s="44">
        <v>13.134103307339437</v>
      </c>
    </row>
    <row r="259" spans="1:14" s="40" customFormat="1" x14ac:dyDescent="0.15">
      <c r="A259" s="140"/>
      <c r="B259" s="45">
        <v>70</v>
      </c>
      <c r="C259" s="46">
        <v>19.095855390274782</v>
      </c>
      <c r="D259" s="47">
        <v>18.374660270367546</v>
      </c>
      <c r="E259" s="47">
        <v>19.817050510182018</v>
      </c>
      <c r="F259" s="46">
        <v>16.025102664549294</v>
      </c>
      <c r="G259" s="47">
        <v>15.328501054654383</v>
      </c>
      <c r="H259" s="47">
        <v>16.721704274444207</v>
      </c>
      <c r="I259" s="48">
        <v>83.919271156141178</v>
      </c>
      <c r="J259" s="46">
        <v>3.0707527257254856</v>
      </c>
      <c r="K259" s="47">
        <v>2.6116255749316521</v>
      </c>
      <c r="L259" s="47">
        <v>3.5298798765193191</v>
      </c>
      <c r="M259" s="48">
        <v>16.080728843858818</v>
      </c>
    </row>
    <row r="260" spans="1:14" s="40" customFormat="1" x14ac:dyDescent="0.15">
      <c r="A260" s="140"/>
      <c r="B260" s="45">
        <v>75</v>
      </c>
      <c r="C260" s="46">
        <v>14.93729353542675</v>
      </c>
      <c r="D260" s="47">
        <v>14.341521458781594</v>
      </c>
      <c r="E260" s="47">
        <v>15.533065612071907</v>
      </c>
      <c r="F260" s="46">
        <v>11.874738640707372</v>
      </c>
      <c r="G260" s="47">
        <v>11.26099417697073</v>
      </c>
      <c r="H260" s="47">
        <v>12.488483104444015</v>
      </c>
      <c r="I260" s="48">
        <v>79.497257066978548</v>
      </c>
      <c r="J260" s="46">
        <v>3.062554894719375</v>
      </c>
      <c r="K260" s="47">
        <v>2.6008354762127799</v>
      </c>
      <c r="L260" s="47">
        <v>3.5242743132259702</v>
      </c>
      <c r="M260" s="48">
        <v>20.50274293302143</v>
      </c>
    </row>
    <row r="261" spans="1:14" s="40" customFormat="1" x14ac:dyDescent="0.15">
      <c r="A261" s="140"/>
      <c r="B261" s="45">
        <v>80</v>
      </c>
      <c r="C261" s="46">
        <v>10.875530832690634</v>
      </c>
      <c r="D261" s="47">
        <v>10.406564558400623</v>
      </c>
      <c r="E261" s="47">
        <v>11.344497106980645</v>
      </c>
      <c r="F261" s="46">
        <v>7.9890898557354602</v>
      </c>
      <c r="G261" s="47">
        <v>7.4452127469109124</v>
      </c>
      <c r="H261" s="47">
        <v>8.5329669645600088</v>
      </c>
      <c r="I261" s="48">
        <v>73.459309514540166</v>
      </c>
      <c r="J261" s="46">
        <v>2.8864409769551753</v>
      </c>
      <c r="K261" s="47">
        <v>2.4298374706537844</v>
      </c>
      <c r="L261" s="47">
        <v>3.3430444832565662</v>
      </c>
      <c r="M261" s="48">
        <v>26.540690485459852</v>
      </c>
    </row>
    <row r="262" spans="1:14" s="40" customFormat="1" x14ac:dyDescent="0.15">
      <c r="A262" s="139"/>
      <c r="B262" s="49">
        <v>85</v>
      </c>
      <c r="C262" s="50">
        <v>7.535487489665857</v>
      </c>
      <c r="D262" s="51">
        <v>6.3688300854680566</v>
      </c>
      <c r="E262" s="51">
        <v>8.7021448938636574</v>
      </c>
      <c r="F262" s="50">
        <v>4.9317621375455412</v>
      </c>
      <c r="G262" s="51">
        <v>4.046591401340403</v>
      </c>
      <c r="H262" s="51">
        <v>5.8169328737506794</v>
      </c>
      <c r="I262" s="52">
        <v>65.447154471544721</v>
      </c>
      <c r="J262" s="50">
        <v>2.6037253521203163</v>
      </c>
      <c r="K262" s="51">
        <v>2.0012072714852756</v>
      </c>
      <c r="L262" s="51">
        <v>3.2062434327553571</v>
      </c>
      <c r="M262" s="52">
        <v>34.552845528455286</v>
      </c>
    </row>
    <row r="263" spans="1:14" s="40" customFormat="1" x14ac:dyDescent="0.15">
      <c r="A263" s="138" t="s">
        <v>63</v>
      </c>
      <c r="B263" s="41">
        <v>65</v>
      </c>
      <c r="C263" s="42">
        <v>22.605559808620058</v>
      </c>
      <c r="D263" s="43">
        <v>21.844140781900343</v>
      </c>
      <c r="E263" s="43">
        <v>23.366978835339772</v>
      </c>
      <c r="F263" s="42">
        <v>19.707763936362159</v>
      </c>
      <c r="G263" s="43">
        <v>19.021662234241322</v>
      </c>
      <c r="H263" s="43">
        <v>20.393865638482996</v>
      </c>
      <c r="I263" s="44">
        <v>87.181047951075755</v>
      </c>
      <c r="J263" s="42">
        <v>2.8977958722578991</v>
      </c>
      <c r="K263" s="43">
        <v>2.5376440921964996</v>
      </c>
      <c r="L263" s="43">
        <v>3.2579476523192987</v>
      </c>
      <c r="M263" s="44">
        <v>12.818952048924256</v>
      </c>
    </row>
    <row r="264" spans="1:14" s="40" customFormat="1" x14ac:dyDescent="0.15">
      <c r="A264" s="140"/>
      <c r="B264" s="45">
        <v>70</v>
      </c>
      <c r="C264" s="46">
        <v>18.30431496996518</v>
      </c>
      <c r="D264" s="47">
        <v>17.650874884456599</v>
      </c>
      <c r="E264" s="47">
        <v>18.957755055473761</v>
      </c>
      <c r="F264" s="46">
        <v>15.347929995499726</v>
      </c>
      <c r="G264" s="47">
        <v>14.748477744426136</v>
      </c>
      <c r="H264" s="47">
        <v>15.947382246573316</v>
      </c>
      <c r="I264" s="48">
        <v>83.848699176579572</v>
      </c>
      <c r="J264" s="46">
        <v>2.9563849744654567</v>
      </c>
      <c r="K264" s="47">
        <v>2.5929246175984657</v>
      </c>
      <c r="L264" s="47">
        <v>3.3198453313324476</v>
      </c>
      <c r="M264" s="48">
        <v>16.151300823420438</v>
      </c>
    </row>
    <row r="265" spans="1:14" s="40" customFormat="1" x14ac:dyDescent="0.15">
      <c r="A265" s="140"/>
      <c r="B265" s="45">
        <v>75</v>
      </c>
      <c r="C265" s="46">
        <v>14.477697448210348</v>
      </c>
      <c r="D265" s="47">
        <v>13.953368825735172</v>
      </c>
      <c r="E265" s="47">
        <v>15.002026070685524</v>
      </c>
      <c r="F265" s="46">
        <v>11.516268259719585</v>
      </c>
      <c r="G265" s="47">
        <v>11.008289065914074</v>
      </c>
      <c r="H265" s="47">
        <v>12.024247453525096</v>
      </c>
      <c r="I265" s="48">
        <v>79.544888273260341</v>
      </c>
      <c r="J265" s="46">
        <v>2.961429188490766</v>
      </c>
      <c r="K265" s="47">
        <v>2.5949665114211951</v>
      </c>
      <c r="L265" s="47">
        <v>3.3278918655603369</v>
      </c>
      <c r="M265" s="48">
        <v>20.455111726739677</v>
      </c>
    </row>
    <row r="266" spans="1:14" s="40" customFormat="1" x14ac:dyDescent="0.15">
      <c r="A266" s="140"/>
      <c r="B266" s="45">
        <v>80</v>
      </c>
      <c r="C266" s="46">
        <v>10.728058837400692</v>
      </c>
      <c r="D266" s="47">
        <v>10.325971631314927</v>
      </c>
      <c r="E266" s="47">
        <v>11.130146043486457</v>
      </c>
      <c r="F266" s="46">
        <v>7.8703031727833483</v>
      </c>
      <c r="G266" s="47">
        <v>7.4327931631130673</v>
      </c>
      <c r="H266" s="47">
        <v>8.3078131824536285</v>
      </c>
      <c r="I266" s="48">
        <v>73.361856903184631</v>
      </c>
      <c r="J266" s="46">
        <v>2.857755664617343</v>
      </c>
      <c r="K266" s="47">
        <v>2.4929562961551759</v>
      </c>
      <c r="L266" s="47">
        <v>3.2225550330795101</v>
      </c>
      <c r="M266" s="48">
        <v>26.638143096815366</v>
      </c>
    </row>
    <row r="267" spans="1:14" s="40" customFormat="1" x14ac:dyDescent="0.15">
      <c r="A267" s="139"/>
      <c r="B267" s="49">
        <v>85</v>
      </c>
      <c r="C267" s="50">
        <v>7.6976332948301183</v>
      </c>
      <c r="D267" s="51">
        <v>6.7098825991843958</v>
      </c>
      <c r="E267" s="51">
        <v>8.6853839904758416</v>
      </c>
      <c r="F267" s="50">
        <v>4.754936049379352</v>
      </c>
      <c r="G267" s="51">
        <v>4.034418222296364</v>
      </c>
      <c r="H267" s="51">
        <v>5.4754538764623399</v>
      </c>
      <c r="I267" s="52">
        <v>61.771402550091082</v>
      </c>
      <c r="J267" s="50">
        <v>2.9426972454507667</v>
      </c>
      <c r="K267" s="51">
        <v>2.4046914620863697</v>
      </c>
      <c r="L267" s="51">
        <v>3.4807030288151637</v>
      </c>
      <c r="M267" s="52">
        <v>38.228597449908925</v>
      </c>
    </row>
    <row r="268" spans="1:14" s="40" customFormat="1" x14ac:dyDescent="0.15">
      <c r="A268" s="138" t="s">
        <v>71</v>
      </c>
      <c r="B268" s="41">
        <v>65</v>
      </c>
      <c r="C268" s="42">
        <v>24.206440447308701</v>
      </c>
      <c r="D268" s="43">
        <v>23.549780092240042</v>
      </c>
      <c r="E268" s="43">
        <v>24.86310080237736</v>
      </c>
      <c r="F268" s="42">
        <v>21.003687150852208</v>
      </c>
      <c r="G268" s="43">
        <v>20.3844947997795</v>
      </c>
      <c r="H268" s="43">
        <v>21.622879501924917</v>
      </c>
      <c r="I268" s="44">
        <v>86.769003466544049</v>
      </c>
      <c r="J268" s="42">
        <v>3.2027532964564882</v>
      </c>
      <c r="K268" s="43">
        <v>2.8346374952785833</v>
      </c>
      <c r="L268" s="43">
        <v>3.5708690976343931</v>
      </c>
      <c r="M268" s="44">
        <v>13.230996533455929</v>
      </c>
    </row>
    <row r="269" spans="1:14" s="40" customFormat="1" x14ac:dyDescent="0.15">
      <c r="A269" s="140"/>
      <c r="B269" s="45">
        <v>70</v>
      </c>
      <c r="C269" s="46">
        <v>19.715112144436642</v>
      </c>
      <c r="D269" s="47">
        <v>19.14534500192044</v>
      </c>
      <c r="E269" s="47">
        <v>20.284879286952844</v>
      </c>
      <c r="F269" s="46">
        <v>16.497970908864378</v>
      </c>
      <c r="G269" s="47">
        <v>15.944836772943447</v>
      </c>
      <c r="H269" s="47">
        <v>17.051105044785309</v>
      </c>
      <c r="I269" s="48">
        <v>83.681851708461622</v>
      </c>
      <c r="J269" s="46">
        <v>3.2171412355722619</v>
      </c>
      <c r="K269" s="47">
        <v>2.8484398557180741</v>
      </c>
      <c r="L269" s="47">
        <v>3.5858426154264498</v>
      </c>
      <c r="M269" s="48">
        <v>16.318148291538375</v>
      </c>
    </row>
    <row r="270" spans="1:14" s="40" customFormat="1" x14ac:dyDescent="0.15">
      <c r="A270" s="140"/>
      <c r="B270" s="45">
        <v>75</v>
      </c>
      <c r="C270" s="46">
        <v>15.484208653122771</v>
      </c>
      <c r="D270" s="47">
        <v>15.012283713698743</v>
      </c>
      <c r="E270" s="47">
        <v>15.956133592546799</v>
      </c>
      <c r="F270" s="46">
        <v>12.246807785592114</v>
      </c>
      <c r="G270" s="47">
        <v>11.756095616293523</v>
      </c>
      <c r="H270" s="47">
        <v>12.737519954890706</v>
      </c>
      <c r="I270" s="48">
        <v>79.092242037969726</v>
      </c>
      <c r="J270" s="46">
        <v>3.2374008675306549</v>
      </c>
      <c r="K270" s="47">
        <v>2.8657743065943873</v>
      </c>
      <c r="L270" s="47">
        <v>3.6090274284669226</v>
      </c>
      <c r="M270" s="48">
        <v>20.907757962030264</v>
      </c>
    </row>
    <row r="271" spans="1:14" s="40" customFormat="1" x14ac:dyDescent="0.15">
      <c r="A271" s="140"/>
      <c r="B271" s="45">
        <v>80</v>
      </c>
      <c r="C271" s="46">
        <v>11.684515723288161</v>
      </c>
      <c r="D271" s="47">
        <v>11.350858104754511</v>
      </c>
      <c r="E271" s="47">
        <v>12.018173341821811</v>
      </c>
      <c r="F271" s="46">
        <v>8.550657879808913</v>
      </c>
      <c r="G271" s="47">
        <v>8.1263844764907063</v>
      </c>
      <c r="H271" s="47">
        <v>8.9749312831271197</v>
      </c>
      <c r="I271" s="48">
        <v>73.179394698975656</v>
      </c>
      <c r="J271" s="46">
        <v>3.1338578434792486</v>
      </c>
      <c r="K271" s="47">
        <v>2.7614385110228952</v>
      </c>
      <c r="L271" s="47">
        <v>3.506277175935602</v>
      </c>
      <c r="M271" s="48">
        <v>26.820605301024354</v>
      </c>
    </row>
    <row r="272" spans="1:14" s="40" customFormat="1" x14ac:dyDescent="0.15">
      <c r="A272" s="139"/>
      <c r="B272" s="49">
        <v>85</v>
      </c>
      <c r="C272" s="50">
        <v>8.0650608676346813</v>
      </c>
      <c r="D272" s="51">
        <v>7.0513174478448795</v>
      </c>
      <c r="E272" s="51">
        <v>9.0788042874244841</v>
      </c>
      <c r="F272" s="50">
        <v>5.0719612768478735</v>
      </c>
      <c r="G272" s="51">
        <v>4.3307629843575892</v>
      </c>
      <c r="H272" s="51">
        <v>5.8131595693381577</v>
      </c>
      <c r="I272" s="52">
        <v>62.888071895424844</v>
      </c>
      <c r="J272" s="50">
        <v>2.9930995907868088</v>
      </c>
      <c r="K272" s="51">
        <v>2.4597331715225064</v>
      </c>
      <c r="L272" s="51">
        <v>3.5264660100511112</v>
      </c>
      <c r="M272" s="52">
        <v>37.111928104575163</v>
      </c>
    </row>
    <row r="273" spans="1:13" s="40" customFormat="1" x14ac:dyDescent="0.15">
      <c r="A273" s="138" t="s">
        <v>72</v>
      </c>
      <c r="B273" s="41">
        <v>65</v>
      </c>
      <c r="C273" s="42">
        <v>24.306181190263409</v>
      </c>
      <c r="D273" s="43">
        <v>23.529351769915486</v>
      </c>
      <c r="E273" s="43">
        <v>25.083010610611332</v>
      </c>
      <c r="F273" s="42">
        <v>21.210136162130823</v>
      </c>
      <c r="G273" s="43">
        <v>20.479358313482727</v>
      </c>
      <c r="H273" s="43">
        <v>21.940914010778918</v>
      </c>
      <c r="I273" s="44">
        <v>87.262314043092857</v>
      </c>
      <c r="J273" s="42">
        <v>3.0960450281325906</v>
      </c>
      <c r="K273" s="43">
        <v>2.677309271520286</v>
      </c>
      <c r="L273" s="43">
        <v>3.5147807847448953</v>
      </c>
      <c r="M273" s="44">
        <v>12.737685956907155</v>
      </c>
    </row>
    <row r="274" spans="1:13" s="40" customFormat="1" x14ac:dyDescent="0.15">
      <c r="A274" s="140"/>
      <c r="B274" s="45">
        <v>70</v>
      </c>
      <c r="C274" s="46">
        <v>20.142864371266658</v>
      </c>
      <c r="D274" s="47">
        <v>19.461074623009161</v>
      </c>
      <c r="E274" s="47">
        <v>20.824654119524155</v>
      </c>
      <c r="F274" s="46">
        <v>16.989504409767409</v>
      </c>
      <c r="G274" s="47">
        <v>16.329103357901225</v>
      </c>
      <c r="H274" s="47">
        <v>17.649905461633594</v>
      </c>
      <c r="I274" s="48">
        <v>84.345027085634129</v>
      </c>
      <c r="J274" s="46">
        <v>3.1533599614992518</v>
      </c>
      <c r="K274" s="47">
        <v>2.7260274449786071</v>
      </c>
      <c r="L274" s="47">
        <v>3.5806924780198965</v>
      </c>
      <c r="M274" s="48">
        <v>15.654972914365887</v>
      </c>
    </row>
    <row r="275" spans="1:13" s="40" customFormat="1" x14ac:dyDescent="0.15">
      <c r="A275" s="140"/>
      <c r="B275" s="45">
        <v>75</v>
      </c>
      <c r="C275" s="46">
        <v>16.087767752985425</v>
      </c>
      <c r="D275" s="47">
        <v>15.516552932315761</v>
      </c>
      <c r="E275" s="47">
        <v>16.658982573655088</v>
      </c>
      <c r="F275" s="46">
        <v>12.964686051268023</v>
      </c>
      <c r="G275" s="47">
        <v>12.37785990922808</v>
      </c>
      <c r="H275" s="47">
        <v>13.551512193307966</v>
      </c>
      <c r="I275" s="48">
        <v>80.587227826322589</v>
      </c>
      <c r="J275" s="46">
        <v>3.1230817017174011</v>
      </c>
      <c r="K275" s="47">
        <v>2.6913496983671061</v>
      </c>
      <c r="L275" s="47">
        <v>3.554813705067696</v>
      </c>
      <c r="M275" s="48">
        <v>19.412772173677403</v>
      </c>
    </row>
    <row r="276" spans="1:13" s="40" customFormat="1" x14ac:dyDescent="0.15">
      <c r="A276" s="140"/>
      <c r="B276" s="45">
        <v>80</v>
      </c>
      <c r="C276" s="46">
        <v>12.373810628036487</v>
      </c>
      <c r="D276" s="47">
        <v>11.948300473898604</v>
      </c>
      <c r="E276" s="47">
        <v>12.799320782174371</v>
      </c>
      <c r="F276" s="46">
        <v>9.2052087633660467</v>
      </c>
      <c r="G276" s="47">
        <v>8.682603992687401</v>
      </c>
      <c r="H276" s="47">
        <v>9.7278135340446923</v>
      </c>
      <c r="I276" s="48">
        <v>74.39267530496187</v>
      </c>
      <c r="J276" s="46">
        <v>3.1686018646704421</v>
      </c>
      <c r="K276" s="47">
        <v>2.7215758757114186</v>
      </c>
      <c r="L276" s="47">
        <v>3.6156278536294657</v>
      </c>
      <c r="M276" s="48">
        <v>25.607324695038148</v>
      </c>
    </row>
    <row r="277" spans="1:13" s="40" customFormat="1" x14ac:dyDescent="0.15">
      <c r="A277" s="139"/>
      <c r="B277" s="49">
        <v>85</v>
      </c>
      <c r="C277" s="50">
        <v>9.0888070439807276</v>
      </c>
      <c r="D277" s="51">
        <v>7.7211938650255458</v>
      </c>
      <c r="E277" s="51">
        <v>10.456420222935909</v>
      </c>
      <c r="F277" s="50">
        <v>5.9489947034517829</v>
      </c>
      <c r="G277" s="51">
        <v>4.9373305872152855</v>
      </c>
      <c r="H277" s="51">
        <v>6.9606588196882804</v>
      </c>
      <c r="I277" s="52">
        <v>65.454076367389064</v>
      </c>
      <c r="J277" s="50">
        <v>3.139812340528946</v>
      </c>
      <c r="K277" s="51">
        <v>2.4724527944999029</v>
      </c>
      <c r="L277" s="51">
        <v>3.8071718865579891</v>
      </c>
      <c r="M277" s="52">
        <v>34.545923632610943</v>
      </c>
    </row>
    <row r="278" spans="1:13" s="40" customFormat="1" x14ac:dyDescent="0.15">
      <c r="A278" s="138" t="s">
        <v>66</v>
      </c>
      <c r="B278" s="41">
        <v>65</v>
      </c>
      <c r="C278" s="42">
        <v>23.124567147086584</v>
      </c>
      <c r="D278" s="43">
        <v>22.458582029684599</v>
      </c>
      <c r="E278" s="43">
        <v>23.790552264488568</v>
      </c>
      <c r="F278" s="42">
        <v>19.573296431702492</v>
      </c>
      <c r="G278" s="43">
        <v>18.971266348081226</v>
      </c>
      <c r="H278" s="43">
        <v>20.175326515323757</v>
      </c>
      <c r="I278" s="44">
        <v>84.642866208929192</v>
      </c>
      <c r="J278" s="42">
        <v>3.5512707153840934</v>
      </c>
      <c r="K278" s="43">
        <v>3.1748787607007936</v>
      </c>
      <c r="L278" s="43">
        <v>3.9276626700673933</v>
      </c>
      <c r="M278" s="44">
        <v>15.357133791070812</v>
      </c>
    </row>
    <row r="279" spans="1:13" s="40" customFormat="1" x14ac:dyDescent="0.15">
      <c r="A279" s="140"/>
      <c r="B279" s="45">
        <v>70</v>
      </c>
      <c r="C279" s="46">
        <v>18.778521338078097</v>
      </c>
      <c r="D279" s="47">
        <v>18.203129080111527</v>
      </c>
      <c r="E279" s="47">
        <v>19.353913596044666</v>
      </c>
      <c r="F279" s="46">
        <v>15.181475502514786</v>
      </c>
      <c r="G279" s="47">
        <v>14.646825355688932</v>
      </c>
      <c r="H279" s="47">
        <v>15.71612564934064</v>
      </c>
      <c r="I279" s="48">
        <v>80.844893105244608</v>
      </c>
      <c r="J279" s="46">
        <v>3.5970458355633141</v>
      </c>
      <c r="K279" s="47">
        <v>3.2183197008276929</v>
      </c>
      <c r="L279" s="47">
        <v>3.9757719702989354</v>
      </c>
      <c r="M279" s="48">
        <v>19.155106894755413</v>
      </c>
    </row>
    <row r="280" spans="1:13" s="40" customFormat="1" x14ac:dyDescent="0.15">
      <c r="A280" s="140"/>
      <c r="B280" s="45">
        <v>75</v>
      </c>
      <c r="C280" s="46">
        <v>14.673433010136252</v>
      </c>
      <c r="D280" s="47">
        <v>14.202957624949509</v>
      </c>
      <c r="E280" s="47">
        <v>15.143908395322995</v>
      </c>
      <c r="F280" s="46">
        <v>11.124949793423498</v>
      </c>
      <c r="G280" s="47">
        <v>10.659922399064076</v>
      </c>
      <c r="H280" s="47">
        <v>11.589977187782921</v>
      </c>
      <c r="I280" s="48">
        <v>75.816952895334722</v>
      </c>
      <c r="J280" s="46">
        <v>3.5484832167127527</v>
      </c>
      <c r="K280" s="47">
        <v>3.1723591897999341</v>
      </c>
      <c r="L280" s="47">
        <v>3.9246072436255712</v>
      </c>
      <c r="M280" s="48">
        <v>24.18304710466527</v>
      </c>
    </row>
    <row r="281" spans="1:13" s="40" customFormat="1" x14ac:dyDescent="0.15">
      <c r="A281" s="140"/>
      <c r="B281" s="45">
        <v>80</v>
      </c>
      <c r="C281" s="46">
        <v>10.697404894400581</v>
      </c>
      <c r="D281" s="47">
        <v>10.333680238694033</v>
      </c>
      <c r="E281" s="47">
        <v>11.061129550107129</v>
      </c>
      <c r="F281" s="46">
        <v>7.2327867069083052</v>
      </c>
      <c r="G281" s="47">
        <v>6.8193451458970058</v>
      </c>
      <c r="H281" s="47">
        <v>7.6462282679196045</v>
      </c>
      <c r="I281" s="48">
        <v>67.612535734664164</v>
      </c>
      <c r="J281" s="46">
        <v>3.464618187492277</v>
      </c>
      <c r="K281" s="47">
        <v>3.0913270164211655</v>
      </c>
      <c r="L281" s="47">
        <v>3.8379093585633886</v>
      </c>
      <c r="M281" s="48">
        <v>32.387464265335858</v>
      </c>
    </row>
    <row r="282" spans="1:13" s="40" customFormat="1" x14ac:dyDescent="0.15">
      <c r="A282" s="139"/>
      <c r="B282" s="49">
        <v>85</v>
      </c>
      <c r="C282" s="50">
        <v>7.2983560181740348</v>
      </c>
      <c r="D282" s="51">
        <v>6.4221256948132996</v>
      </c>
      <c r="E282" s="51">
        <v>8.1745863415347699</v>
      </c>
      <c r="F282" s="50">
        <v>4.0072164684190348</v>
      </c>
      <c r="G282" s="51">
        <v>3.4058013780079119</v>
      </c>
      <c r="H282" s="51">
        <v>4.6086315588301581</v>
      </c>
      <c r="I282" s="52">
        <v>54.905741216795214</v>
      </c>
      <c r="J282" s="50">
        <v>3.2911395497550004</v>
      </c>
      <c r="K282" s="51">
        <v>2.7560044711109803</v>
      </c>
      <c r="L282" s="51">
        <v>3.8262746283990205</v>
      </c>
      <c r="M282" s="52">
        <v>45.094258783204793</v>
      </c>
    </row>
    <row r="283" spans="1:13" s="40" customFormat="1" x14ac:dyDescent="0.15"/>
  </sheetData>
  <mergeCells count="65">
    <mergeCell ref="A278:A282"/>
    <mergeCell ref="A248:A252"/>
    <mergeCell ref="A253:A257"/>
    <mergeCell ref="A258:A262"/>
    <mergeCell ref="A263:A267"/>
    <mergeCell ref="A268:A272"/>
    <mergeCell ref="A273:A277"/>
    <mergeCell ref="A243:A247"/>
    <mergeCell ref="A188:A192"/>
    <mergeCell ref="A193:A197"/>
    <mergeCell ref="A198:A202"/>
    <mergeCell ref="A203:A207"/>
    <mergeCell ref="A208:A212"/>
    <mergeCell ref="A213:A217"/>
    <mergeCell ref="A218:A222"/>
    <mergeCell ref="A223:A227"/>
    <mergeCell ref="A228:A232"/>
    <mergeCell ref="A233:A237"/>
    <mergeCell ref="A238:A242"/>
    <mergeCell ref="A183:A187"/>
    <mergeCell ref="A128:A132"/>
    <mergeCell ref="A133:A137"/>
    <mergeCell ref="A138:A142"/>
    <mergeCell ref="A143:A147"/>
    <mergeCell ref="A148:A152"/>
    <mergeCell ref="A153:A157"/>
    <mergeCell ref="A158:A162"/>
    <mergeCell ref="A163:A167"/>
    <mergeCell ref="A168:A172"/>
    <mergeCell ref="A173:A177"/>
    <mergeCell ref="A178:A182"/>
    <mergeCell ref="A123:A127"/>
    <mergeCell ref="A68:A72"/>
    <mergeCell ref="A73:A77"/>
    <mergeCell ref="A78:A82"/>
    <mergeCell ref="A83:A87"/>
    <mergeCell ref="A88:A92"/>
    <mergeCell ref="A93:A97"/>
    <mergeCell ref="A98:A102"/>
    <mergeCell ref="A103:A107"/>
    <mergeCell ref="A108:A112"/>
    <mergeCell ref="A113:A117"/>
    <mergeCell ref="A118:A122"/>
    <mergeCell ref="A63:A67"/>
    <mergeCell ref="A8:A12"/>
    <mergeCell ref="A13:A17"/>
    <mergeCell ref="A18:A22"/>
    <mergeCell ref="A23:A27"/>
    <mergeCell ref="A28:A32"/>
    <mergeCell ref="A33:A37"/>
    <mergeCell ref="A38:A42"/>
    <mergeCell ref="A43:A47"/>
    <mergeCell ref="A48:A52"/>
    <mergeCell ref="A53:A57"/>
    <mergeCell ref="A58:A62"/>
    <mergeCell ref="J4:M4"/>
    <mergeCell ref="B5:M5"/>
    <mergeCell ref="A6:A7"/>
    <mergeCell ref="B6:B7"/>
    <mergeCell ref="C6:E6"/>
    <mergeCell ref="F6:I6"/>
    <mergeCell ref="J6:M6"/>
    <mergeCell ref="D7:E7"/>
    <mergeCell ref="G7:H7"/>
    <mergeCell ref="K7:L7"/>
  </mergeCells>
  <phoneticPr fontId="3"/>
  <pageMargins left="0.70866141732283472" right="0.70866141732283472" top="0.74803149606299213" bottom="0.74803149606299213" header="0.31496062992125984" footer="0.31496062992125984"/>
  <pageSetup paperSize="9" scale="76" orientation="portrait" r:id="rId1"/>
  <rowBreaks count="3" manualBreakCount="3">
    <brk id="82" max="16383" man="1"/>
    <brk id="167" max="16383" man="1"/>
    <brk id="2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view="pageBreakPreview" zoomScale="80" zoomScaleNormal="100" zoomScaleSheetLayoutView="80" workbookViewId="0">
      <selection activeCell="L3" sqref="L3"/>
    </sheetView>
  </sheetViews>
  <sheetFormatPr defaultRowHeight="12" x14ac:dyDescent="0.15"/>
  <cols>
    <col min="1" max="1" width="9" style="38"/>
    <col min="2" max="2" width="6.25" style="38" customWidth="1"/>
    <col min="3" max="16384" width="9" style="38"/>
  </cols>
  <sheetData>
    <row r="1" spans="1:13" ht="14.25" x14ac:dyDescent="0.15">
      <c r="A1" s="36" t="s">
        <v>149</v>
      </c>
      <c r="B1" s="37"/>
      <c r="C1" s="37"/>
      <c r="D1" s="37"/>
      <c r="E1" s="37"/>
      <c r="F1" s="37"/>
      <c r="G1" s="37"/>
      <c r="I1" s="36" t="s">
        <v>68</v>
      </c>
      <c r="J1" s="37"/>
      <c r="K1" s="37"/>
      <c r="L1" s="37"/>
      <c r="M1" s="37"/>
    </row>
    <row r="2" spans="1:13" ht="13.5" customHeight="1" x14ac:dyDescent="0.15">
      <c r="A2" s="36"/>
      <c r="B2" s="37"/>
      <c r="C2" s="37"/>
      <c r="D2" s="37"/>
      <c r="E2" s="37"/>
      <c r="F2" s="37"/>
      <c r="G2" s="37"/>
      <c r="I2" s="36"/>
      <c r="J2" s="37"/>
      <c r="K2" s="37"/>
      <c r="L2" s="37"/>
      <c r="M2" s="37"/>
    </row>
    <row r="3" spans="1:13" ht="13.5" customHeight="1" x14ac:dyDescent="0.15">
      <c r="A3" s="37"/>
      <c r="B3" s="37" t="s">
        <v>76</v>
      </c>
      <c r="C3" s="37"/>
      <c r="D3" s="37"/>
      <c r="E3" s="37"/>
      <c r="F3" s="37"/>
      <c r="G3" s="37"/>
      <c r="H3" s="37"/>
      <c r="I3" s="37"/>
      <c r="J3" s="37"/>
      <c r="K3" s="37"/>
      <c r="L3" s="37"/>
      <c r="M3" s="37"/>
    </row>
    <row r="4" spans="1:13" ht="13.5" x14ac:dyDescent="0.15">
      <c r="A4" s="37"/>
      <c r="B4" s="4"/>
      <c r="C4" s="4"/>
      <c r="D4" s="4"/>
      <c r="E4" s="4"/>
      <c r="F4" s="4"/>
      <c r="G4" s="5"/>
      <c r="H4" s="5"/>
      <c r="I4" s="5"/>
      <c r="J4" s="128" t="s">
        <v>2</v>
      </c>
      <c r="K4" s="128"/>
      <c r="L4" s="128"/>
      <c r="M4" s="128"/>
    </row>
    <row r="5" spans="1:13" x14ac:dyDescent="0.15">
      <c r="A5" s="39"/>
      <c r="B5" s="129" t="s">
        <v>3</v>
      </c>
      <c r="C5" s="129"/>
      <c r="D5" s="129"/>
      <c r="E5" s="129"/>
      <c r="F5" s="129"/>
      <c r="G5" s="129"/>
      <c r="H5" s="129"/>
      <c r="I5" s="129"/>
      <c r="J5" s="129"/>
      <c r="K5" s="129"/>
      <c r="L5" s="129"/>
      <c r="M5" s="130"/>
    </row>
    <row r="6" spans="1:13" s="40" customFormat="1" ht="15" customHeight="1" x14ac:dyDescent="0.15">
      <c r="A6" s="138" t="s">
        <v>4</v>
      </c>
      <c r="B6" s="131" t="s">
        <v>5</v>
      </c>
      <c r="C6" s="133" t="s">
        <v>6</v>
      </c>
      <c r="D6" s="134"/>
      <c r="E6" s="135"/>
      <c r="F6" s="133" t="s">
        <v>7</v>
      </c>
      <c r="G6" s="134"/>
      <c r="H6" s="134"/>
      <c r="I6" s="135"/>
      <c r="J6" s="133" t="s">
        <v>8</v>
      </c>
      <c r="K6" s="134"/>
      <c r="L6" s="134"/>
      <c r="M6" s="135"/>
    </row>
    <row r="7" spans="1:13" s="40" customFormat="1" x14ac:dyDescent="0.15">
      <c r="A7" s="139"/>
      <c r="B7" s="132"/>
      <c r="C7" s="8" t="s">
        <v>9</v>
      </c>
      <c r="D7" s="136" t="s">
        <v>10</v>
      </c>
      <c r="E7" s="137"/>
      <c r="F7" s="9" t="s">
        <v>9</v>
      </c>
      <c r="G7" s="136" t="s">
        <v>10</v>
      </c>
      <c r="H7" s="137"/>
      <c r="I7" s="8" t="s">
        <v>11</v>
      </c>
      <c r="J7" s="9" t="s">
        <v>9</v>
      </c>
      <c r="K7" s="136" t="s">
        <v>10</v>
      </c>
      <c r="L7" s="137"/>
      <c r="M7" s="8" t="s">
        <v>11</v>
      </c>
    </row>
    <row r="8" spans="1:13" s="40" customFormat="1" x14ac:dyDescent="0.15">
      <c r="A8" s="138" t="s">
        <v>12</v>
      </c>
      <c r="B8" s="41">
        <v>65</v>
      </c>
      <c r="C8" s="42">
        <v>18.575347797265369</v>
      </c>
      <c r="D8" s="43">
        <v>18.53803411009612</v>
      </c>
      <c r="E8" s="43">
        <v>18.612661484434618</v>
      </c>
      <c r="F8" s="42">
        <v>17.096847623946072</v>
      </c>
      <c r="G8" s="43">
        <v>17.061320669807216</v>
      </c>
      <c r="H8" s="43">
        <v>17.132374578084928</v>
      </c>
      <c r="I8" s="44">
        <v>92.040524950294824</v>
      </c>
      <c r="J8" s="42">
        <v>1.4785001733192993</v>
      </c>
      <c r="K8" s="43">
        <v>1.4619042443643122</v>
      </c>
      <c r="L8" s="43">
        <v>1.4950961022742864</v>
      </c>
      <c r="M8" s="44">
        <v>7.9594750497051878</v>
      </c>
    </row>
    <row r="9" spans="1:13" s="40" customFormat="1" x14ac:dyDescent="0.15">
      <c r="A9" s="140"/>
      <c r="B9" s="45">
        <v>70</v>
      </c>
      <c r="C9" s="46">
        <v>14.740868428430003</v>
      </c>
      <c r="D9" s="47">
        <v>14.706029558059452</v>
      </c>
      <c r="E9" s="47">
        <v>14.775707298800555</v>
      </c>
      <c r="F9" s="46">
        <v>13.23847415186188</v>
      </c>
      <c r="G9" s="47">
        <v>13.204962862066552</v>
      </c>
      <c r="H9" s="47">
        <v>13.271985441657208</v>
      </c>
      <c r="I9" s="48">
        <v>89.807966309023371</v>
      </c>
      <c r="J9" s="46">
        <v>1.5023942765681224</v>
      </c>
      <c r="K9" s="47">
        <v>1.4848982472162897</v>
      </c>
      <c r="L9" s="47">
        <v>1.5198903059199551</v>
      </c>
      <c r="M9" s="48">
        <v>10.192033690976626</v>
      </c>
    </row>
    <row r="10" spans="1:13" s="40" customFormat="1" x14ac:dyDescent="0.15">
      <c r="A10" s="140"/>
      <c r="B10" s="45">
        <v>75</v>
      </c>
      <c r="C10" s="46">
        <v>11.189016122859561</v>
      </c>
      <c r="D10" s="47">
        <v>11.157031349791504</v>
      </c>
      <c r="E10" s="47">
        <v>11.221000895927618</v>
      </c>
      <c r="F10" s="46">
        <v>9.679668731855406</v>
      </c>
      <c r="G10" s="47">
        <v>9.6480797823593019</v>
      </c>
      <c r="H10" s="47">
        <v>9.7112576813515101</v>
      </c>
      <c r="I10" s="48">
        <v>86.510454767148786</v>
      </c>
      <c r="J10" s="46">
        <v>1.5093473910041557</v>
      </c>
      <c r="K10" s="47">
        <v>1.4904920751506558</v>
      </c>
      <c r="L10" s="47">
        <v>1.5282027068576556</v>
      </c>
      <c r="M10" s="48">
        <v>13.489545232851214</v>
      </c>
    </row>
    <row r="11" spans="1:13" s="40" customFormat="1" x14ac:dyDescent="0.15">
      <c r="A11" s="140"/>
      <c r="B11" s="45">
        <v>80</v>
      </c>
      <c r="C11" s="46">
        <v>8.1366556521831619</v>
      </c>
      <c r="D11" s="47">
        <v>8.1094131716412772</v>
      </c>
      <c r="E11" s="47">
        <v>8.1638981327250466</v>
      </c>
      <c r="F11" s="46">
        <v>6.636423280752795</v>
      </c>
      <c r="G11" s="47">
        <v>6.6069007746037478</v>
      </c>
      <c r="H11" s="47">
        <v>6.6659457869018421</v>
      </c>
      <c r="I11" s="48">
        <v>81.56205159022754</v>
      </c>
      <c r="J11" s="46">
        <v>1.5002323714303676</v>
      </c>
      <c r="K11" s="47">
        <v>1.4789812714541755</v>
      </c>
      <c r="L11" s="47">
        <v>1.5214834714065597</v>
      </c>
      <c r="M11" s="48">
        <v>18.437948409772474</v>
      </c>
    </row>
    <row r="12" spans="1:13" s="40" customFormat="1" x14ac:dyDescent="0.15">
      <c r="A12" s="139"/>
      <c r="B12" s="49">
        <v>85</v>
      </c>
      <c r="C12" s="50">
        <v>5.6965111625850016</v>
      </c>
      <c r="D12" s="51">
        <v>5.6378870443165203</v>
      </c>
      <c r="E12" s="51">
        <v>5.7551352808534828</v>
      </c>
      <c r="F12" s="50">
        <v>4.2131175976812516</v>
      </c>
      <c r="G12" s="51">
        <v>4.1627663399847972</v>
      </c>
      <c r="H12" s="51">
        <v>4.263468855377706</v>
      </c>
      <c r="I12" s="52">
        <v>73.959612777610957</v>
      </c>
      <c r="J12" s="50">
        <v>1.48339356490375</v>
      </c>
      <c r="K12" s="51">
        <v>1.4535880734482312</v>
      </c>
      <c r="L12" s="51">
        <v>1.5131990563592688</v>
      </c>
      <c r="M12" s="52">
        <v>26.04038722238904</v>
      </c>
    </row>
    <row r="13" spans="1:13" s="40" customFormat="1" x14ac:dyDescent="0.15">
      <c r="A13" s="138" t="s">
        <v>13</v>
      </c>
      <c r="B13" s="22">
        <v>65</v>
      </c>
      <c r="C13" s="23">
        <v>18.637604139508287</v>
      </c>
      <c r="D13" s="24">
        <v>18.540525433806163</v>
      </c>
      <c r="E13" s="24">
        <v>18.734682845210411</v>
      </c>
      <c r="F13" s="23">
        <v>17.078313041168951</v>
      </c>
      <c r="G13" s="24">
        <v>16.985187318787901</v>
      </c>
      <c r="H13" s="24">
        <v>17.17143876355</v>
      </c>
      <c r="I13" s="25">
        <v>91.633629050882519</v>
      </c>
      <c r="J13" s="23">
        <v>1.5592910983393393</v>
      </c>
      <c r="K13" s="24">
        <v>1.5129722024609755</v>
      </c>
      <c r="L13" s="24">
        <v>1.6056099942177031</v>
      </c>
      <c r="M13" s="25">
        <v>8.3663709491174849</v>
      </c>
    </row>
    <row r="14" spans="1:13" s="40" customFormat="1" x14ac:dyDescent="0.15">
      <c r="A14" s="140"/>
      <c r="B14" s="22">
        <v>70</v>
      </c>
      <c r="C14" s="23">
        <v>14.844504565647417</v>
      </c>
      <c r="D14" s="24">
        <v>14.753797666921477</v>
      </c>
      <c r="E14" s="24">
        <v>14.935211464373358</v>
      </c>
      <c r="F14" s="23">
        <v>13.263564979028379</v>
      </c>
      <c r="G14" s="24">
        <v>13.175361542723875</v>
      </c>
      <c r="H14" s="24">
        <v>13.351768415332883</v>
      </c>
      <c r="I14" s="25">
        <v>89.350001007931326</v>
      </c>
      <c r="J14" s="23">
        <v>1.5809395866190381</v>
      </c>
      <c r="K14" s="24">
        <v>1.5319658043090507</v>
      </c>
      <c r="L14" s="24">
        <v>1.6299133689290255</v>
      </c>
      <c r="M14" s="25">
        <v>10.649998992068673</v>
      </c>
    </row>
    <row r="15" spans="1:13" s="40" customFormat="1" x14ac:dyDescent="0.15">
      <c r="A15" s="140"/>
      <c r="B15" s="22">
        <v>75</v>
      </c>
      <c r="C15" s="23">
        <v>11.258191156846129</v>
      </c>
      <c r="D15" s="24">
        <v>11.173763753712981</v>
      </c>
      <c r="E15" s="24">
        <v>11.342618559979277</v>
      </c>
      <c r="F15" s="23">
        <v>9.6745748532179903</v>
      </c>
      <c r="G15" s="24">
        <v>9.5900507849870404</v>
      </c>
      <c r="H15" s="24">
        <v>9.7590989214489401</v>
      </c>
      <c r="I15" s="25">
        <v>85.933652381935815</v>
      </c>
      <c r="J15" s="23">
        <v>1.5836163036281372</v>
      </c>
      <c r="K15" s="24">
        <v>1.5307185407647617</v>
      </c>
      <c r="L15" s="24">
        <v>1.6365140664915128</v>
      </c>
      <c r="M15" s="25">
        <v>14.066347618064176</v>
      </c>
    </row>
    <row r="16" spans="1:13" s="40" customFormat="1" x14ac:dyDescent="0.15">
      <c r="A16" s="140"/>
      <c r="B16" s="22">
        <v>80</v>
      </c>
      <c r="C16" s="23">
        <v>8.1440156742817678</v>
      </c>
      <c r="D16" s="24">
        <v>8.0704241127735585</v>
      </c>
      <c r="E16" s="24">
        <v>8.217607235789977</v>
      </c>
      <c r="F16" s="23">
        <v>6.5823460317473685</v>
      </c>
      <c r="G16" s="24">
        <v>6.5014204272495997</v>
      </c>
      <c r="H16" s="24">
        <v>6.6632716362451374</v>
      </c>
      <c r="I16" s="25">
        <v>80.824329114861087</v>
      </c>
      <c r="J16" s="23">
        <v>1.5616696425344001</v>
      </c>
      <c r="K16" s="24">
        <v>1.5019053784893048</v>
      </c>
      <c r="L16" s="24">
        <v>1.6214339065794954</v>
      </c>
      <c r="M16" s="25">
        <v>19.175670885138931</v>
      </c>
    </row>
    <row r="17" spans="1:13" s="40" customFormat="1" x14ac:dyDescent="0.15">
      <c r="A17" s="139"/>
      <c r="B17" s="22">
        <v>85</v>
      </c>
      <c r="C17" s="23">
        <v>5.6290824703472113</v>
      </c>
      <c r="D17" s="24">
        <v>5.4687077469512531</v>
      </c>
      <c r="E17" s="24">
        <v>5.7894571937431696</v>
      </c>
      <c r="F17" s="23">
        <v>4.1093770731450183</v>
      </c>
      <c r="G17" s="24">
        <v>3.9723278191334317</v>
      </c>
      <c r="H17" s="24">
        <v>4.2464263271566054</v>
      </c>
      <c r="I17" s="25">
        <v>73.00260912488541</v>
      </c>
      <c r="J17" s="23">
        <v>1.5197053972021928</v>
      </c>
      <c r="K17" s="24">
        <v>1.4363391449619065</v>
      </c>
      <c r="L17" s="24">
        <v>1.603071649442479</v>
      </c>
      <c r="M17" s="25">
        <v>26.997390875114586</v>
      </c>
    </row>
    <row r="18" spans="1:13" s="40" customFormat="1" x14ac:dyDescent="0.15">
      <c r="A18" s="138" t="s">
        <v>14</v>
      </c>
      <c r="B18" s="26">
        <v>65</v>
      </c>
      <c r="C18" s="27">
        <v>17.363870741374711</v>
      </c>
      <c r="D18" s="28">
        <v>17.058454528442443</v>
      </c>
      <c r="E18" s="28">
        <v>17.66928695430698</v>
      </c>
      <c r="F18" s="27">
        <v>16.162332586845569</v>
      </c>
      <c r="G18" s="28">
        <v>15.874752725250579</v>
      </c>
      <c r="H18" s="28">
        <v>16.449912448440557</v>
      </c>
      <c r="I18" s="29">
        <v>93.080240158283871</v>
      </c>
      <c r="J18" s="27">
        <v>1.2015381545291441</v>
      </c>
      <c r="K18" s="28">
        <v>1.095917937365771</v>
      </c>
      <c r="L18" s="28">
        <v>1.3071583716925173</v>
      </c>
      <c r="M18" s="29">
        <v>6.9197598417161306</v>
      </c>
    </row>
    <row r="19" spans="1:13" s="40" customFormat="1" x14ac:dyDescent="0.15">
      <c r="A19" s="140"/>
      <c r="B19" s="22">
        <v>70</v>
      </c>
      <c r="C19" s="23">
        <v>13.84081746582708</v>
      </c>
      <c r="D19" s="24">
        <v>13.571906536118076</v>
      </c>
      <c r="E19" s="24">
        <v>14.109728395536083</v>
      </c>
      <c r="F19" s="23">
        <v>12.608166951653951</v>
      </c>
      <c r="G19" s="24">
        <v>12.353406503658986</v>
      </c>
      <c r="H19" s="24">
        <v>12.862927399648916</v>
      </c>
      <c r="I19" s="25">
        <v>91.094091680520037</v>
      </c>
      <c r="J19" s="23">
        <v>1.2326505141731305</v>
      </c>
      <c r="K19" s="24">
        <v>1.1207627850398094</v>
      </c>
      <c r="L19" s="24">
        <v>1.3445382433064517</v>
      </c>
      <c r="M19" s="25">
        <v>8.905908319479968</v>
      </c>
    </row>
    <row r="20" spans="1:13" s="40" customFormat="1" x14ac:dyDescent="0.15">
      <c r="A20" s="140"/>
      <c r="B20" s="22">
        <v>75</v>
      </c>
      <c r="C20" s="23">
        <v>10.459758671883664</v>
      </c>
      <c r="D20" s="24">
        <v>10.224595229338538</v>
      </c>
      <c r="E20" s="24">
        <v>10.69492211442879</v>
      </c>
      <c r="F20" s="23">
        <v>9.2263417009370752</v>
      </c>
      <c r="G20" s="24">
        <v>8.9991677658123539</v>
      </c>
      <c r="H20" s="24">
        <v>9.4535156360617965</v>
      </c>
      <c r="I20" s="25">
        <v>88.20797869589407</v>
      </c>
      <c r="J20" s="23">
        <v>1.2334169709465901</v>
      </c>
      <c r="K20" s="24">
        <v>1.1136654406933804</v>
      </c>
      <c r="L20" s="24">
        <v>1.3531685011997998</v>
      </c>
      <c r="M20" s="25">
        <v>11.792021304105939</v>
      </c>
    </row>
    <row r="21" spans="1:13" s="40" customFormat="1" x14ac:dyDescent="0.15">
      <c r="A21" s="140"/>
      <c r="B21" s="22">
        <v>80</v>
      </c>
      <c r="C21" s="23">
        <v>7.6495194524063743</v>
      </c>
      <c r="D21" s="24">
        <v>7.4531837044379028</v>
      </c>
      <c r="E21" s="24">
        <v>7.8458552003748459</v>
      </c>
      <c r="F21" s="23">
        <v>6.3944612716893161</v>
      </c>
      <c r="G21" s="24">
        <v>6.1885294088853779</v>
      </c>
      <c r="H21" s="24">
        <v>6.6003931344932543</v>
      </c>
      <c r="I21" s="25">
        <v>83.592980075078529</v>
      </c>
      <c r="J21" s="23">
        <v>1.2550581807170595</v>
      </c>
      <c r="K21" s="24">
        <v>1.1174069214189852</v>
      </c>
      <c r="L21" s="24">
        <v>1.3927094400151339</v>
      </c>
      <c r="M21" s="25">
        <v>16.407019924921496</v>
      </c>
    </row>
    <row r="22" spans="1:13" s="40" customFormat="1" x14ac:dyDescent="0.15">
      <c r="A22" s="139"/>
      <c r="B22" s="30">
        <v>85</v>
      </c>
      <c r="C22" s="31">
        <v>5.5072277091067381</v>
      </c>
      <c r="D22" s="32">
        <v>5.1017534011545891</v>
      </c>
      <c r="E22" s="32">
        <v>5.9127020170588871</v>
      </c>
      <c r="F22" s="31">
        <v>4.2047884552741959</v>
      </c>
      <c r="G22" s="32">
        <v>3.8490448200994374</v>
      </c>
      <c r="H22" s="32">
        <v>4.5605320904489544</v>
      </c>
      <c r="I22" s="33">
        <v>76.350364963503665</v>
      </c>
      <c r="J22" s="31">
        <v>1.3024392538325424</v>
      </c>
      <c r="K22" s="32">
        <v>1.1026679533288273</v>
      </c>
      <c r="L22" s="32">
        <v>1.5022105543362576</v>
      </c>
      <c r="M22" s="33">
        <v>23.649635036496349</v>
      </c>
    </row>
    <row r="23" spans="1:13" s="40" customFormat="1" x14ac:dyDescent="0.15">
      <c r="A23" s="138" t="s">
        <v>15</v>
      </c>
      <c r="B23" s="22">
        <v>65</v>
      </c>
      <c r="C23" s="23">
        <v>18.388964329408161</v>
      </c>
      <c r="D23" s="24">
        <v>18.235391477071779</v>
      </c>
      <c r="E23" s="24">
        <v>18.542537181744542</v>
      </c>
      <c r="F23" s="23">
        <v>16.78391501556678</v>
      </c>
      <c r="G23" s="24">
        <v>16.639377717941116</v>
      </c>
      <c r="H23" s="24">
        <v>16.928452313192444</v>
      </c>
      <c r="I23" s="25">
        <v>91.271670959334344</v>
      </c>
      <c r="J23" s="23">
        <v>1.6050493138413813</v>
      </c>
      <c r="K23" s="24">
        <v>1.5345308067787029</v>
      </c>
      <c r="L23" s="24">
        <v>1.6755678209040596</v>
      </c>
      <c r="M23" s="25">
        <v>8.7283290406656562</v>
      </c>
    </row>
    <row r="24" spans="1:13" s="40" customFormat="1" x14ac:dyDescent="0.15">
      <c r="A24" s="140"/>
      <c r="B24" s="22">
        <v>70</v>
      </c>
      <c r="C24" s="23">
        <v>14.645169013557044</v>
      </c>
      <c r="D24" s="24">
        <v>14.500837713848313</v>
      </c>
      <c r="E24" s="24">
        <v>14.789500313265776</v>
      </c>
      <c r="F24" s="23">
        <v>12.991904400287767</v>
      </c>
      <c r="G24" s="24">
        <v>12.854680202429572</v>
      </c>
      <c r="H24" s="24">
        <v>13.129128598145963</v>
      </c>
      <c r="I24" s="25">
        <v>88.711194717255566</v>
      </c>
      <c r="J24" s="23">
        <v>1.6532646132692814</v>
      </c>
      <c r="K24" s="24">
        <v>1.5783462547737233</v>
      </c>
      <c r="L24" s="24">
        <v>1.7281829717648396</v>
      </c>
      <c r="M24" s="25">
        <v>11.288805282744454</v>
      </c>
    </row>
    <row r="25" spans="1:13" s="40" customFormat="1" x14ac:dyDescent="0.15">
      <c r="A25" s="140"/>
      <c r="B25" s="22">
        <v>75</v>
      </c>
      <c r="C25" s="23">
        <v>11.108767326036887</v>
      </c>
      <c r="D25" s="24">
        <v>10.975414405101999</v>
      </c>
      <c r="E25" s="24">
        <v>11.242120246971774</v>
      </c>
      <c r="F25" s="23">
        <v>9.439816488081588</v>
      </c>
      <c r="G25" s="24">
        <v>9.3097103182931171</v>
      </c>
      <c r="H25" s="24">
        <v>9.5699226578700589</v>
      </c>
      <c r="I25" s="25">
        <v>84.97627334363564</v>
      </c>
      <c r="J25" s="23">
        <v>1.6689508379552978</v>
      </c>
      <c r="K25" s="24">
        <v>1.5881302319034811</v>
      </c>
      <c r="L25" s="24">
        <v>1.7497714440071144</v>
      </c>
      <c r="M25" s="25">
        <v>15.023726656364358</v>
      </c>
    </row>
    <row r="26" spans="1:13" s="40" customFormat="1" x14ac:dyDescent="0.15">
      <c r="A26" s="140"/>
      <c r="B26" s="22">
        <v>80</v>
      </c>
      <c r="C26" s="23">
        <v>8.0364371440844042</v>
      </c>
      <c r="D26" s="24">
        <v>7.9200798742701854</v>
      </c>
      <c r="E26" s="24">
        <v>8.1527944138986239</v>
      </c>
      <c r="F26" s="23">
        <v>6.3942284719956461</v>
      </c>
      <c r="G26" s="24">
        <v>6.2707874911883783</v>
      </c>
      <c r="H26" s="24">
        <v>6.517669452802914</v>
      </c>
      <c r="I26" s="25">
        <v>79.56546361720028</v>
      </c>
      <c r="J26" s="23">
        <v>1.6422086720887579</v>
      </c>
      <c r="K26" s="24">
        <v>1.5516578126372884</v>
      </c>
      <c r="L26" s="24">
        <v>1.7327595315402273</v>
      </c>
      <c r="M26" s="25">
        <v>20.434536382799713</v>
      </c>
    </row>
    <row r="27" spans="1:13" s="40" customFormat="1" x14ac:dyDescent="0.15">
      <c r="A27" s="139"/>
      <c r="B27" s="22">
        <v>85</v>
      </c>
      <c r="C27" s="23">
        <v>5.7949706846449551</v>
      </c>
      <c r="D27" s="24">
        <v>5.5465706685650735</v>
      </c>
      <c r="E27" s="24">
        <v>6.0433707007248367</v>
      </c>
      <c r="F27" s="23">
        <v>4.137105931329593</v>
      </c>
      <c r="G27" s="24">
        <v>3.9283631929133618</v>
      </c>
      <c r="H27" s="24">
        <v>4.3458486697458243</v>
      </c>
      <c r="I27" s="25">
        <v>71.391317686761752</v>
      </c>
      <c r="J27" s="23">
        <v>1.6578647533153617</v>
      </c>
      <c r="K27" s="24">
        <v>1.5268092453697095</v>
      </c>
      <c r="L27" s="24">
        <v>1.7889202612610138</v>
      </c>
      <c r="M27" s="25">
        <v>28.608682313238234</v>
      </c>
    </row>
    <row r="28" spans="1:13" s="40" customFormat="1" x14ac:dyDescent="0.15">
      <c r="A28" s="138" t="s">
        <v>16</v>
      </c>
      <c r="B28" s="26">
        <v>65</v>
      </c>
      <c r="C28" s="27">
        <v>18.942004845279456</v>
      </c>
      <c r="D28" s="28">
        <v>18.816887828678645</v>
      </c>
      <c r="E28" s="28">
        <v>19.067121861880267</v>
      </c>
      <c r="F28" s="27">
        <v>17.330869809412299</v>
      </c>
      <c r="G28" s="28">
        <v>17.210228300641806</v>
      </c>
      <c r="H28" s="28">
        <v>17.451511318182792</v>
      </c>
      <c r="I28" s="29">
        <v>91.494379559993249</v>
      </c>
      <c r="J28" s="27">
        <v>1.6111350358671579</v>
      </c>
      <c r="K28" s="28">
        <v>1.5489696713543384</v>
      </c>
      <c r="L28" s="28">
        <v>1.6733004003799774</v>
      </c>
      <c r="M28" s="29">
        <v>8.5056204400067479</v>
      </c>
    </row>
    <row r="29" spans="1:13" s="40" customFormat="1" x14ac:dyDescent="0.15">
      <c r="A29" s="140"/>
      <c r="B29" s="22">
        <v>70</v>
      </c>
      <c r="C29" s="23">
        <v>15.049956077201616</v>
      </c>
      <c r="D29" s="24">
        <v>14.932653032611336</v>
      </c>
      <c r="E29" s="24">
        <v>15.167259121791895</v>
      </c>
      <c r="F29" s="23">
        <v>13.410950647654882</v>
      </c>
      <c r="G29" s="24">
        <v>13.296179461039138</v>
      </c>
      <c r="H29" s="24">
        <v>13.525721834270627</v>
      </c>
      <c r="I29" s="25">
        <v>89.109566691496354</v>
      </c>
      <c r="J29" s="23">
        <v>1.6390054295467367</v>
      </c>
      <c r="K29" s="24">
        <v>1.5735366830024584</v>
      </c>
      <c r="L29" s="24">
        <v>1.7044741760910149</v>
      </c>
      <c r="M29" s="25">
        <v>10.890433308503669</v>
      </c>
    </row>
    <row r="30" spans="1:13" s="40" customFormat="1" x14ac:dyDescent="0.15">
      <c r="A30" s="140"/>
      <c r="B30" s="22">
        <v>75</v>
      </c>
      <c r="C30" s="23">
        <v>11.452972588496134</v>
      </c>
      <c r="D30" s="24">
        <v>11.343550679131358</v>
      </c>
      <c r="E30" s="24">
        <v>11.562394497860911</v>
      </c>
      <c r="F30" s="23">
        <v>9.8114362371033117</v>
      </c>
      <c r="G30" s="24">
        <v>9.7009735463800588</v>
      </c>
      <c r="H30" s="24">
        <v>9.9218989278265646</v>
      </c>
      <c r="I30" s="25">
        <v>85.667158995546245</v>
      </c>
      <c r="J30" s="23">
        <v>1.6415363513928234</v>
      </c>
      <c r="K30" s="24">
        <v>1.5708247484049291</v>
      </c>
      <c r="L30" s="24">
        <v>1.7122479543807176</v>
      </c>
      <c r="M30" s="25">
        <v>14.332841004453762</v>
      </c>
    </row>
    <row r="31" spans="1:13" s="40" customFormat="1" x14ac:dyDescent="0.15">
      <c r="A31" s="140"/>
      <c r="B31" s="22">
        <v>80</v>
      </c>
      <c r="C31" s="23">
        <v>8.3946421358165519</v>
      </c>
      <c r="D31" s="24">
        <v>8.2981010271240763</v>
      </c>
      <c r="E31" s="24">
        <v>8.4911832445090276</v>
      </c>
      <c r="F31" s="23">
        <v>6.7486559474530274</v>
      </c>
      <c r="G31" s="24">
        <v>6.6409811203838585</v>
      </c>
      <c r="H31" s="24">
        <v>6.8563307745221964</v>
      </c>
      <c r="I31" s="25">
        <v>80.392419810955786</v>
      </c>
      <c r="J31" s="23">
        <v>1.6459861883635254</v>
      </c>
      <c r="K31" s="24">
        <v>1.5651696463290181</v>
      </c>
      <c r="L31" s="24">
        <v>1.7268027303980327</v>
      </c>
      <c r="M31" s="25">
        <v>19.607580189044228</v>
      </c>
    </row>
    <row r="32" spans="1:13" s="40" customFormat="1" x14ac:dyDescent="0.15">
      <c r="A32" s="139"/>
      <c r="B32" s="30">
        <v>85</v>
      </c>
      <c r="C32" s="31">
        <v>5.9953556467359812</v>
      </c>
      <c r="D32" s="32">
        <v>5.7652025392763226</v>
      </c>
      <c r="E32" s="32">
        <v>6.2255087541956398</v>
      </c>
      <c r="F32" s="31">
        <v>4.373933124060688</v>
      </c>
      <c r="G32" s="32">
        <v>4.1791931568283109</v>
      </c>
      <c r="H32" s="32">
        <v>4.5686730912930651</v>
      </c>
      <c r="I32" s="33">
        <v>72.955357142857153</v>
      </c>
      <c r="J32" s="31">
        <v>1.6214225226752936</v>
      </c>
      <c r="K32" s="32">
        <v>1.5047840146123881</v>
      </c>
      <c r="L32" s="32">
        <v>1.7380610307381992</v>
      </c>
      <c r="M32" s="33">
        <v>27.044642857142858</v>
      </c>
    </row>
    <row r="33" spans="1:13" s="40" customFormat="1" x14ac:dyDescent="0.15">
      <c r="A33" s="138" t="s">
        <v>17</v>
      </c>
      <c r="B33" s="22">
        <v>65</v>
      </c>
      <c r="C33" s="23">
        <v>18.689476677658522</v>
      </c>
      <c r="D33" s="24">
        <v>18.334145072104594</v>
      </c>
      <c r="E33" s="24">
        <v>19.044808283212451</v>
      </c>
      <c r="F33" s="23">
        <v>17.306678546923298</v>
      </c>
      <c r="G33" s="24">
        <v>16.971776554731985</v>
      </c>
      <c r="H33" s="24">
        <v>17.64158053911461</v>
      </c>
      <c r="I33" s="25">
        <v>92.60119395216546</v>
      </c>
      <c r="J33" s="23">
        <v>1.3827981307352275</v>
      </c>
      <c r="K33" s="24">
        <v>1.2492137842882181</v>
      </c>
      <c r="L33" s="24">
        <v>1.516382477182237</v>
      </c>
      <c r="M33" s="25">
        <v>7.3988060478345554</v>
      </c>
    </row>
    <row r="34" spans="1:13" s="40" customFormat="1" x14ac:dyDescent="0.15">
      <c r="A34" s="140"/>
      <c r="B34" s="22">
        <v>70</v>
      </c>
      <c r="C34" s="23">
        <v>14.823564120122331</v>
      </c>
      <c r="D34" s="24">
        <v>14.501007090560316</v>
      </c>
      <c r="E34" s="24">
        <v>15.146121149684346</v>
      </c>
      <c r="F34" s="23">
        <v>13.424832523701905</v>
      </c>
      <c r="G34" s="24">
        <v>13.118950035460397</v>
      </c>
      <c r="H34" s="24">
        <v>13.730715011943413</v>
      </c>
      <c r="I34" s="25">
        <v>90.564134339853467</v>
      </c>
      <c r="J34" s="23">
        <v>1.3987315964204272</v>
      </c>
      <c r="K34" s="24">
        <v>1.2596621648977571</v>
      </c>
      <c r="L34" s="24">
        <v>1.5378010279430974</v>
      </c>
      <c r="M34" s="25">
        <v>9.4358656601465452</v>
      </c>
    </row>
    <row r="35" spans="1:13" s="40" customFormat="1" x14ac:dyDescent="0.15">
      <c r="A35" s="140"/>
      <c r="B35" s="22">
        <v>75</v>
      </c>
      <c r="C35" s="23">
        <v>11.308090754826807</v>
      </c>
      <c r="D35" s="24">
        <v>11.028410614633801</v>
      </c>
      <c r="E35" s="24">
        <v>11.587770895019814</v>
      </c>
      <c r="F35" s="23">
        <v>9.9158118601725551</v>
      </c>
      <c r="G35" s="24">
        <v>9.6447380227595794</v>
      </c>
      <c r="H35" s="24">
        <v>10.186885697585531</v>
      </c>
      <c r="I35" s="25">
        <v>87.687763347141839</v>
      </c>
      <c r="J35" s="23">
        <v>1.3922788946542521</v>
      </c>
      <c r="K35" s="24">
        <v>1.2458804465861999</v>
      </c>
      <c r="L35" s="24">
        <v>1.5386773427223044</v>
      </c>
      <c r="M35" s="25">
        <v>12.31223665285817</v>
      </c>
    </row>
    <row r="36" spans="1:13" s="40" customFormat="1" x14ac:dyDescent="0.15">
      <c r="A36" s="140"/>
      <c r="B36" s="22">
        <v>80</v>
      </c>
      <c r="C36" s="23">
        <v>8.2087205301646815</v>
      </c>
      <c r="D36" s="24">
        <v>7.9800456432653792</v>
      </c>
      <c r="E36" s="24">
        <v>8.4373954170639838</v>
      </c>
      <c r="F36" s="23">
        <v>6.8583271967856376</v>
      </c>
      <c r="G36" s="24">
        <v>6.619498607607043</v>
      </c>
      <c r="H36" s="24">
        <v>7.0971557859642322</v>
      </c>
      <c r="I36" s="25">
        <v>83.549283613484732</v>
      </c>
      <c r="J36" s="23">
        <v>1.3503933333790445</v>
      </c>
      <c r="K36" s="24">
        <v>1.19070312051956</v>
      </c>
      <c r="L36" s="24">
        <v>1.5100835462385291</v>
      </c>
      <c r="M36" s="25">
        <v>16.450716386515271</v>
      </c>
    </row>
    <row r="37" spans="1:13" s="40" customFormat="1" x14ac:dyDescent="0.15">
      <c r="A37" s="139"/>
      <c r="B37" s="22">
        <v>85</v>
      </c>
      <c r="C37" s="23">
        <v>5.8293232675781663</v>
      </c>
      <c r="D37" s="24">
        <v>5.3710709547882178</v>
      </c>
      <c r="E37" s="24">
        <v>6.2875755803681148</v>
      </c>
      <c r="F37" s="23">
        <v>4.4138697730081802</v>
      </c>
      <c r="G37" s="24">
        <v>4.0163588306812867</v>
      </c>
      <c r="H37" s="24">
        <v>4.8113807153350736</v>
      </c>
      <c r="I37" s="25">
        <v>75.718390804597689</v>
      </c>
      <c r="J37" s="23">
        <v>1.4154534945699859</v>
      </c>
      <c r="K37" s="24">
        <v>1.1918462808598156</v>
      </c>
      <c r="L37" s="24">
        <v>1.6390607082801563</v>
      </c>
      <c r="M37" s="25">
        <v>24.2816091954023</v>
      </c>
    </row>
    <row r="38" spans="1:13" s="40" customFormat="1" x14ac:dyDescent="0.15">
      <c r="A38" s="138" t="s">
        <v>18</v>
      </c>
      <c r="B38" s="41">
        <v>65</v>
      </c>
      <c r="C38" s="42">
        <v>18.28290153424847</v>
      </c>
      <c r="D38" s="43">
        <v>18.034369857179701</v>
      </c>
      <c r="E38" s="43">
        <v>18.531433211317239</v>
      </c>
      <c r="F38" s="42">
        <v>16.700868395441486</v>
      </c>
      <c r="G38" s="43">
        <v>16.465508696830312</v>
      </c>
      <c r="H38" s="43">
        <v>16.936228094052659</v>
      </c>
      <c r="I38" s="44">
        <v>91.346925235890822</v>
      </c>
      <c r="J38" s="42">
        <v>1.5820331388069881</v>
      </c>
      <c r="K38" s="43">
        <v>1.4710385018785106</v>
      </c>
      <c r="L38" s="43">
        <v>1.6930277757354657</v>
      </c>
      <c r="M38" s="44">
        <v>8.653074764109201</v>
      </c>
    </row>
    <row r="39" spans="1:13" s="40" customFormat="1" x14ac:dyDescent="0.15">
      <c r="A39" s="140"/>
      <c r="B39" s="45">
        <v>70</v>
      </c>
      <c r="C39" s="46">
        <v>14.428195760330496</v>
      </c>
      <c r="D39" s="47">
        <v>14.194301094611136</v>
      </c>
      <c r="E39" s="47">
        <v>14.662090426049856</v>
      </c>
      <c r="F39" s="46">
        <v>12.846880098812937</v>
      </c>
      <c r="G39" s="47">
        <v>12.623417657762184</v>
      </c>
      <c r="H39" s="47">
        <v>13.07034253986369</v>
      </c>
      <c r="I39" s="48">
        <v>89.040101147883661</v>
      </c>
      <c r="J39" s="46">
        <v>1.5813156615175608</v>
      </c>
      <c r="K39" s="47">
        <v>1.4648699383251702</v>
      </c>
      <c r="L39" s="47">
        <v>1.6977613847099513</v>
      </c>
      <c r="M39" s="48">
        <v>10.959898852116343</v>
      </c>
    </row>
    <row r="40" spans="1:13" s="40" customFormat="1" x14ac:dyDescent="0.15">
      <c r="A40" s="140"/>
      <c r="B40" s="45">
        <v>75</v>
      </c>
      <c r="C40" s="46">
        <v>11.037915046550857</v>
      </c>
      <c r="D40" s="47">
        <v>10.82554975752355</v>
      </c>
      <c r="E40" s="47">
        <v>11.250280335578164</v>
      </c>
      <c r="F40" s="46">
        <v>9.4539239897260021</v>
      </c>
      <c r="G40" s="47">
        <v>9.2448704964863779</v>
      </c>
      <c r="H40" s="47">
        <v>9.6629774829656263</v>
      </c>
      <c r="I40" s="48">
        <v>85.649544772317995</v>
      </c>
      <c r="J40" s="46">
        <v>1.5839910568248545</v>
      </c>
      <c r="K40" s="47">
        <v>1.4579994890356096</v>
      </c>
      <c r="L40" s="47">
        <v>1.7099826246140994</v>
      </c>
      <c r="M40" s="48">
        <v>14.350455227681991</v>
      </c>
    </row>
    <row r="41" spans="1:13" s="40" customFormat="1" x14ac:dyDescent="0.15">
      <c r="A41" s="140"/>
      <c r="B41" s="45">
        <v>80</v>
      </c>
      <c r="C41" s="46">
        <v>8.0735752797243752</v>
      </c>
      <c r="D41" s="47">
        <v>7.8963060053470837</v>
      </c>
      <c r="E41" s="47">
        <v>8.2508445541016666</v>
      </c>
      <c r="F41" s="46">
        <v>6.5273543337797513</v>
      </c>
      <c r="G41" s="47">
        <v>6.3340454283148802</v>
      </c>
      <c r="H41" s="47">
        <v>6.7206632392446224</v>
      </c>
      <c r="I41" s="48">
        <v>80.848373956111658</v>
      </c>
      <c r="J41" s="46">
        <v>1.5462209459446246</v>
      </c>
      <c r="K41" s="47">
        <v>1.4048919264374793</v>
      </c>
      <c r="L41" s="47">
        <v>1.6875499654517698</v>
      </c>
      <c r="M41" s="48">
        <v>19.151626043888342</v>
      </c>
    </row>
    <row r="42" spans="1:13" s="40" customFormat="1" x14ac:dyDescent="0.15">
      <c r="A42" s="139"/>
      <c r="B42" s="49">
        <v>85</v>
      </c>
      <c r="C42" s="50">
        <v>5.5146632509727889</v>
      </c>
      <c r="D42" s="51">
        <v>5.1434285918997782</v>
      </c>
      <c r="E42" s="51">
        <v>5.8858979100457995</v>
      </c>
      <c r="F42" s="50">
        <v>4.0458349891203458</v>
      </c>
      <c r="G42" s="51">
        <v>3.7275216443993004</v>
      </c>
      <c r="H42" s="51">
        <v>4.3641483338413911</v>
      </c>
      <c r="I42" s="52">
        <v>73.365041617122472</v>
      </c>
      <c r="J42" s="50">
        <v>1.4688282618524429</v>
      </c>
      <c r="K42" s="51">
        <v>1.2766766529673561</v>
      </c>
      <c r="L42" s="51">
        <v>1.6609798707375296</v>
      </c>
      <c r="M42" s="52">
        <v>26.634958382877521</v>
      </c>
    </row>
    <row r="43" spans="1:13" s="40" customFormat="1" x14ac:dyDescent="0.15">
      <c r="A43" s="138" t="s">
        <v>19</v>
      </c>
      <c r="B43" s="22">
        <v>65</v>
      </c>
      <c r="C43" s="23">
        <v>18.633281456461834</v>
      </c>
      <c r="D43" s="24">
        <v>18.49437314413672</v>
      </c>
      <c r="E43" s="24">
        <v>18.772189768786948</v>
      </c>
      <c r="F43" s="23">
        <v>16.917378038578438</v>
      </c>
      <c r="G43" s="24">
        <v>16.784712713237454</v>
      </c>
      <c r="H43" s="24">
        <v>17.050043363919421</v>
      </c>
      <c r="I43" s="25">
        <v>90.791190366051495</v>
      </c>
      <c r="J43" s="23">
        <v>1.7159034178833961</v>
      </c>
      <c r="K43" s="24">
        <v>1.6465275116531974</v>
      </c>
      <c r="L43" s="24">
        <v>1.7852793241135947</v>
      </c>
      <c r="M43" s="25">
        <v>9.2088096339484959</v>
      </c>
    </row>
    <row r="44" spans="1:13" s="40" customFormat="1" x14ac:dyDescent="0.15">
      <c r="A44" s="140"/>
      <c r="B44" s="22">
        <v>70</v>
      </c>
      <c r="C44" s="23">
        <v>14.861537914446293</v>
      </c>
      <c r="D44" s="24">
        <v>14.73154170032535</v>
      </c>
      <c r="E44" s="24">
        <v>14.991534128567237</v>
      </c>
      <c r="F44" s="23">
        <v>13.113551259297827</v>
      </c>
      <c r="G44" s="24">
        <v>12.987494197244432</v>
      </c>
      <c r="H44" s="24">
        <v>13.239608321351222</v>
      </c>
      <c r="I44" s="25">
        <v>88.238184599661651</v>
      </c>
      <c r="J44" s="23">
        <v>1.747986655148466</v>
      </c>
      <c r="K44" s="24">
        <v>1.6745164478407912</v>
      </c>
      <c r="L44" s="24">
        <v>1.8214568624561407</v>
      </c>
      <c r="M44" s="25">
        <v>11.761815400338344</v>
      </c>
    </row>
    <row r="45" spans="1:13" s="40" customFormat="1" x14ac:dyDescent="0.15">
      <c r="A45" s="140"/>
      <c r="B45" s="22">
        <v>75</v>
      </c>
      <c r="C45" s="23">
        <v>11.365400111823986</v>
      </c>
      <c r="D45" s="24">
        <v>11.244756546393086</v>
      </c>
      <c r="E45" s="24">
        <v>11.486043677254886</v>
      </c>
      <c r="F45" s="23">
        <v>9.5982872156970167</v>
      </c>
      <c r="G45" s="24">
        <v>9.4771404972060651</v>
      </c>
      <c r="H45" s="24">
        <v>9.7194339341879683</v>
      </c>
      <c r="I45" s="25">
        <v>84.451819744660341</v>
      </c>
      <c r="J45" s="23">
        <v>1.7671128961269686</v>
      </c>
      <c r="K45" s="24">
        <v>1.6872726658596373</v>
      </c>
      <c r="L45" s="24">
        <v>1.8469531263943</v>
      </c>
      <c r="M45" s="25">
        <v>15.548180255339661</v>
      </c>
    </row>
    <row r="46" spans="1:13" s="40" customFormat="1" x14ac:dyDescent="0.15">
      <c r="A46" s="140"/>
      <c r="B46" s="22">
        <v>80</v>
      </c>
      <c r="C46" s="23">
        <v>8.3249025532420742</v>
      </c>
      <c r="D46" s="24">
        <v>8.219361944400303</v>
      </c>
      <c r="E46" s="24">
        <v>8.4304431620838454</v>
      </c>
      <c r="F46" s="23">
        <v>6.5611232344051285</v>
      </c>
      <c r="G46" s="24">
        <v>6.4432423642525816</v>
      </c>
      <c r="H46" s="24">
        <v>6.6790041045576753</v>
      </c>
      <c r="I46" s="25">
        <v>78.813213637557183</v>
      </c>
      <c r="J46" s="23">
        <v>1.7637793188369453</v>
      </c>
      <c r="K46" s="24">
        <v>1.6728814035878459</v>
      </c>
      <c r="L46" s="24">
        <v>1.8546772340860447</v>
      </c>
      <c r="M46" s="25">
        <v>21.186786362442813</v>
      </c>
    </row>
    <row r="47" spans="1:13" s="40" customFormat="1" x14ac:dyDescent="0.15">
      <c r="A47" s="139"/>
      <c r="B47" s="22">
        <v>85</v>
      </c>
      <c r="C47" s="23">
        <v>5.8669944097668454</v>
      </c>
      <c r="D47" s="24">
        <v>5.6230270846004187</v>
      </c>
      <c r="E47" s="24">
        <v>6.1109617349332721</v>
      </c>
      <c r="F47" s="23">
        <v>4.1445838219148081</v>
      </c>
      <c r="G47" s="24">
        <v>3.9404445393316334</v>
      </c>
      <c r="H47" s="24">
        <v>4.3487231044979824</v>
      </c>
      <c r="I47" s="25">
        <v>70.64236868907318</v>
      </c>
      <c r="J47" s="23">
        <v>1.722410587852037</v>
      </c>
      <c r="K47" s="24">
        <v>1.5916430536918729</v>
      </c>
      <c r="L47" s="24">
        <v>1.8531781220122012</v>
      </c>
      <c r="M47" s="25">
        <v>29.357631310926813</v>
      </c>
    </row>
    <row r="48" spans="1:13" s="40" customFormat="1" x14ac:dyDescent="0.15">
      <c r="A48" s="138" t="s">
        <v>20</v>
      </c>
      <c r="B48" s="26">
        <v>65</v>
      </c>
      <c r="C48" s="27">
        <v>18.382870104487807</v>
      </c>
      <c r="D48" s="28">
        <v>18.154764754541837</v>
      </c>
      <c r="E48" s="28">
        <v>18.610975454433778</v>
      </c>
      <c r="F48" s="27">
        <v>16.818872903230538</v>
      </c>
      <c r="G48" s="28">
        <v>16.603508185731737</v>
      </c>
      <c r="H48" s="28">
        <v>17.034237620729339</v>
      </c>
      <c r="I48" s="29">
        <v>91.492094583884096</v>
      </c>
      <c r="J48" s="27">
        <v>1.5639972012572687</v>
      </c>
      <c r="K48" s="28">
        <v>1.4564945480033202</v>
      </c>
      <c r="L48" s="28">
        <v>1.6714998545112172</v>
      </c>
      <c r="M48" s="29">
        <v>8.5079054161158982</v>
      </c>
    </row>
    <row r="49" spans="1:13" s="40" customFormat="1" x14ac:dyDescent="0.15">
      <c r="A49" s="140"/>
      <c r="B49" s="22">
        <v>70</v>
      </c>
      <c r="C49" s="23">
        <v>14.482338027437068</v>
      </c>
      <c r="D49" s="24">
        <v>14.265379151623156</v>
      </c>
      <c r="E49" s="24">
        <v>14.69929690325098</v>
      </c>
      <c r="F49" s="23">
        <v>12.875273105967864</v>
      </c>
      <c r="G49" s="24">
        <v>12.668635187719948</v>
      </c>
      <c r="H49" s="24">
        <v>13.081911024215779</v>
      </c>
      <c r="I49" s="25">
        <v>88.903277092244437</v>
      </c>
      <c r="J49" s="23">
        <v>1.6070649214692074</v>
      </c>
      <c r="K49" s="24">
        <v>1.4935063679112259</v>
      </c>
      <c r="L49" s="24">
        <v>1.7206234750271889</v>
      </c>
      <c r="M49" s="25">
        <v>11.096722907755584</v>
      </c>
    </row>
    <row r="50" spans="1:13" s="40" customFormat="1" x14ac:dyDescent="0.15">
      <c r="A50" s="140"/>
      <c r="B50" s="22">
        <v>75</v>
      </c>
      <c r="C50" s="23">
        <v>10.946897893973635</v>
      </c>
      <c r="D50" s="24">
        <v>10.745123730390594</v>
      </c>
      <c r="E50" s="24">
        <v>11.148672057556675</v>
      </c>
      <c r="F50" s="23">
        <v>9.3318924306810107</v>
      </c>
      <c r="G50" s="24">
        <v>9.1349621135378261</v>
      </c>
      <c r="H50" s="24">
        <v>9.5288227478241954</v>
      </c>
      <c r="I50" s="25">
        <v>85.246912148676387</v>
      </c>
      <c r="J50" s="23">
        <v>1.6150054632926236</v>
      </c>
      <c r="K50" s="24">
        <v>1.4921816389055971</v>
      </c>
      <c r="L50" s="24">
        <v>1.7378292876796502</v>
      </c>
      <c r="M50" s="25">
        <v>14.753087851323604</v>
      </c>
    </row>
    <row r="51" spans="1:13" s="40" customFormat="1" x14ac:dyDescent="0.15">
      <c r="A51" s="140"/>
      <c r="B51" s="22">
        <v>80</v>
      </c>
      <c r="C51" s="23">
        <v>7.8902971323244131</v>
      </c>
      <c r="D51" s="24">
        <v>7.7163696298442597</v>
      </c>
      <c r="E51" s="24">
        <v>8.0642246348045656</v>
      </c>
      <c r="F51" s="23">
        <v>6.2664962023049933</v>
      </c>
      <c r="G51" s="24">
        <v>6.0803311580295922</v>
      </c>
      <c r="H51" s="24">
        <v>6.4526612465803943</v>
      </c>
      <c r="I51" s="25">
        <v>79.420281609330701</v>
      </c>
      <c r="J51" s="23">
        <v>1.6238009300194201</v>
      </c>
      <c r="K51" s="24">
        <v>1.4849278047568086</v>
      </c>
      <c r="L51" s="24">
        <v>1.7626740552820315</v>
      </c>
      <c r="M51" s="25">
        <v>20.579718390669306</v>
      </c>
    </row>
    <row r="52" spans="1:13" s="40" customFormat="1" x14ac:dyDescent="0.15">
      <c r="A52" s="139"/>
      <c r="B52" s="30">
        <v>85</v>
      </c>
      <c r="C52" s="31">
        <v>5.5042000174730434</v>
      </c>
      <c r="D52" s="32">
        <v>5.1473701406229155</v>
      </c>
      <c r="E52" s="32">
        <v>5.8610298943231713</v>
      </c>
      <c r="F52" s="31">
        <v>3.8565333839783285</v>
      </c>
      <c r="G52" s="32">
        <v>3.5554856247554385</v>
      </c>
      <c r="H52" s="32">
        <v>4.1575811432012184</v>
      </c>
      <c r="I52" s="33">
        <v>70.065284178187397</v>
      </c>
      <c r="J52" s="31">
        <v>1.6476666334947148</v>
      </c>
      <c r="K52" s="32">
        <v>1.4488388702815622</v>
      </c>
      <c r="L52" s="32">
        <v>1.8464943967078673</v>
      </c>
      <c r="M52" s="33">
        <v>29.934715821812595</v>
      </c>
    </row>
    <row r="53" spans="1:13" s="40" customFormat="1" x14ac:dyDescent="0.15">
      <c r="A53" s="138" t="s">
        <v>21</v>
      </c>
      <c r="B53" s="45">
        <v>65</v>
      </c>
      <c r="C53" s="46">
        <v>18.314336700503898</v>
      </c>
      <c r="D53" s="47">
        <v>18.034949176732479</v>
      </c>
      <c r="E53" s="47">
        <v>18.593724224275316</v>
      </c>
      <c r="F53" s="46">
        <v>16.974553647734673</v>
      </c>
      <c r="G53" s="47">
        <v>16.709707829672411</v>
      </c>
      <c r="H53" s="47">
        <v>17.239399465796936</v>
      </c>
      <c r="I53" s="48">
        <v>92.684512277573432</v>
      </c>
      <c r="J53" s="46">
        <v>1.3397830527692303</v>
      </c>
      <c r="K53" s="47">
        <v>1.226544826075697</v>
      </c>
      <c r="L53" s="47">
        <v>1.4530212794627635</v>
      </c>
      <c r="M53" s="48">
        <v>7.3154877224265933</v>
      </c>
    </row>
    <row r="54" spans="1:13" s="40" customFormat="1" x14ac:dyDescent="0.15">
      <c r="A54" s="140"/>
      <c r="B54" s="45">
        <v>70</v>
      </c>
      <c r="C54" s="46">
        <v>14.508507268579963</v>
      </c>
      <c r="D54" s="47">
        <v>14.250561845158147</v>
      </c>
      <c r="E54" s="47">
        <v>14.76645269200178</v>
      </c>
      <c r="F54" s="46">
        <v>13.148859255244776</v>
      </c>
      <c r="G54" s="47">
        <v>12.902514486417612</v>
      </c>
      <c r="H54" s="47">
        <v>13.395204024071941</v>
      </c>
      <c r="I54" s="48">
        <v>90.628615417385632</v>
      </c>
      <c r="J54" s="46">
        <v>1.3596480133351905</v>
      </c>
      <c r="K54" s="47">
        <v>1.2404271732242569</v>
      </c>
      <c r="L54" s="47">
        <v>1.4788688534461241</v>
      </c>
      <c r="M54" s="48">
        <v>9.3713845826143878</v>
      </c>
    </row>
    <row r="55" spans="1:13" s="40" customFormat="1" x14ac:dyDescent="0.15">
      <c r="A55" s="140"/>
      <c r="B55" s="45">
        <v>75</v>
      </c>
      <c r="C55" s="46">
        <v>10.898203164616517</v>
      </c>
      <c r="D55" s="47">
        <v>10.665220180580613</v>
      </c>
      <c r="E55" s="47">
        <v>11.13118614865242</v>
      </c>
      <c r="F55" s="46">
        <v>9.5373416037189926</v>
      </c>
      <c r="G55" s="47">
        <v>9.3100740058093816</v>
      </c>
      <c r="H55" s="47">
        <v>9.7646092016286037</v>
      </c>
      <c r="I55" s="48">
        <v>87.512973098942865</v>
      </c>
      <c r="J55" s="46">
        <v>1.3608615608975239</v>
      </c>
      <c r="K55" s="47">
        <v>1.233601414888247</v>
      </c>
      <c r="L55" s="47">
        <v>1.4881217069068007</v>
      </c>
      <c r="M55" s="48">
        <v>12.48702690105713</v>
      </c>
    </row>
    <row r="56" spans="1:13" s="40" customFormat="1" x14ac:dyDescent="0.15">
      <c r="A56" s="140"/>
      <c r="B56" s="45">
        <v>80</v>
      </c>
      <c r="C56" s="46">
        <v>7.7213362367171241</v>
      </c>
      <c r="D56" s="47">
        <v>7.5236851154050077</v>
      </c>
      <c r="E56" s="47">
        <v>7.9189873580292405</v>
      </c>
      <c r="F56" s="46">
        <v>6.376190565754289</v>
      </c>
      <c r="G56" s="47">
        <v>6.168434214324428</v>
      </c>
      <c r="H56" s="47">
        <v>6.58394691718415</v>
      </c>
      <c r="I56" s="48">
        <v>82.578848663961963</v>
      </c>
      <c r="J56" s="46">
        <v>1.345145670962836</v>
      </c>
      <c r="K56" s="47">
        <v>1.2042090376032606</v>
      </c>
      <c r="L56" s="47">
        <v>1.4860823043224114</v>
      </c>
      <c r="M56" s="48">
        <v>17.421151336038058</v>
      </c>
    </row>
    <row r="57" spans="1:13" s="40" customFormat="1" x14ac:dyDescent="0.15">
      <c r="A57" s="139"/>
      <c r="B57" s="45">
        <v>85</v>
      </c>
      <c r="C57" s="46">
        <v>5.4468640021773114</v>
      </c>
      <c r="D57" s="47">
        <v>5.0517402554989852</v>
      </c>
      <c r="E57" s="47">
        <v>5.8419877488556375</v>
      </c>
      <c r="F57" s="46">
        <v>4.1499916207065235</v>
      </c>
      <c r="G57" s="47">
        <v>3.8045856613918096</v>
      </c>
      <c r="H57" s="47">
        <v>4.4953975800212378</v>
      </c>
      <c r="I57" s="48">
        <v>76.190476190476204</v>
      </c>
      <c r="J57" s="46">
        <v>1.2968723814707885</v>
      </c>
      <c r="K57" s="47">
        <v>1.1031543384224332</v>
      </c>
      <c r="L57" s="47">
        <v>1.4905904245191439</v>
      </c>
      <c r="M57" s="48">
        <v>23.80952380952381</v>
      </c>
    </row>
    <row r="58" spans="1:13" s="40" customFormat="1" x14ac:dyDescent="0.15">
      <c r="A58" s="138" t="s">
        <v>22</v>
      </c>
      <c r="B58" s="41">
        <v>65</v>
      </c>
      <c r="C58" s="42">
        <v>18.284101284092063</v>
      </c>
      <c r="D58" s="43">
        <v>17.992714743851685</v>
      </c>
      <c r="E58" s="43">
        <v>18.575487824332441</v>
      </c>
      <c r="F58" s="42">
        <v>17.243429259243364</v>
      </c>
      <c r="G58" s="43">
        <v>16.963478121084833</v>
      </c>
      <c r="H58" s="43">
        <v>17.523380397401894</v>
      </c>
      <c r="I58" s="44">
        <v>94.308322795421574</v>
      </c>
      <c r="J58" s="42">
        <v>1.0406720248487018</v>
      </c>
      <c r="K58" s="43">
        <v>0.93903891847480114</v>
      </c>
      <c r="L58" s="43">
        <v>1.1423051312226025</v>
      </c>
      <c r="M58" s="44">
        <v>5.6916772045784398</v>
      </c>
    </row>
    <row r="59" spans="1:13" s="40" customFormat="1" x14ac:dyDescent="0.15">
      <c r="A59" s="140"/>
      <c r="B59" s="45">
        <v>70</v>
      </c>
      <c r="C59" s="46">
        <v>14.650338240140849</v>
      </c>
      <c r="D59" s="47">
        <v>14.381759292043826</v>
      </c>
      <c r="E59" s="47">
        <v>14.918917188237872</v>
      </c>
      <c r="F59" s="46">
        <v>13.571196775643966</v>
      </c>
      <c r="G59" s="47">
        <v>13.311109123323826</v>
      </c>
      <c r="H59" s="47">
        <v>13.831284427964105</v>
      </c>
      <c r="I59" s="48">
        <v>92.634016725019251</v>
      </c>
      <c r="J59" s="46">
        <v>1.0791414644968844</v>
      </c>
      <c r="K59" s="47">
        <v>0.97058402260239818</v>
      </c>
      <c r="L59" s="47">
        <v>1.1876989063913705</v>
      </c>
      <c r="M59" s="48">
        <v>7.3659832749807519</v>
      </c>
    </row>
    <row r="60" spans="1:13" s="40" customFormat="1" x14ac:dyDescent="0.15">
      <c r="A60" s="140"/>
      <c r="B60" s="45">
        <v>75</v>
      </c>
      <c r="C60" s="46">
        <v>11.035587515807746</v>
      </c>
      <c r="D60" s="47">
        <v>10.791586246043572</v>
      </c>
      <c r="E60" s="47">
        <v>11.279588785571921</v>
      </c>
      <c r="F60" s="46">
        <v>9.9615265895050573</v>
      </c>
      <c r="G60" s="47">
        <v>9.7210783457728809</v>
      </c>
      <c r="H60" s="47">
        <v>10.201974833237234</v>
      </c>
      <c r="I60" s="48">
        <v>90.267297280147801</v>
      </c>
      <c r="J60" s="46">
        <v>1.0740609263026903</v>
      </c>
      <c r="K60" s="47">
        <v>0.95823345964734341</v>
      </c>
      <c r="L60" s="47">
        <v>1.1898883929580373</v>
      </c>
      <c r="M60" s="48">
        <v>9.7327027198522007</v>
      </c>
    </row>
    <row r="61" spans="1:13" s="40" customFormat="1" x14ac:dyDescent="0.15">
      <c r="A61" s="140"/>
      <c r="B61" s="45">
        <v>80</v>
      </c>
      <c r="C61" s="46">
        <v>8.1227786763865186</v>
      </c>
      <c r="D61" s="47">
        <v>7.9220951412340348</v>
      </c>
      <c r="E61" s="47">
        <v>8.3234622115390025</v>
      </c>
      <c r="F61" s="46">
        <v>7.0990816443224976</v>
      </c>
      <c r="G61" s="47">
        <v>6.8871571443315993</v>
      </c>
      <c r="H61" s="47">
        <v>7.3110061443133958</v>
      </c>
      <c r="I61" s="48">
        <v>87.39720638899125</v>
      </c>
      <c r="J61" s="46">
        <v>1.0236970320640213</v>
      </c>
      <c r="K61" s="47">
        <v>0.89472243621731617</v>
      </c>
      <c r="L61" s="47">
        <v>1.1526716279107263</v>
      </c>
      <c r="M61" s="48">
        <v>12.60279361100875</v>
      </c>
    </row>
    <row r="62" spans="1:13" s="40" customFormat="1" x14ac:dyDescent="0.15">
      <c r="A62" s="139"/>
      <c r="B62" s="49">
        <v>85</v>
      </c>
      <c r="C62" s="50">
        <v>5.7135799595648757</v>
      </c>
      <c r="D62" s="51">
        <v>5.3000490485603251</v>
      </c>
      <c r="E62" s="51">
        <v>6.1271108705694264</v>
      </c>
      <c r="F62" s="50">
        <v>4.6898644051908143</v>
      </c>
      <c r="G62" s="51">
        <v>4.3151911628319519</v>
      </c>
      <c r="H62" s="51">
        <v>5.0645376475496766</v>
      </c>
      <c r="I62" s="52">
        <v>82.082764893133245</v>
      </c>
      <c r="J62" s="50">
        <v>1.0237155543740613</v>
      </c>
      <c r="K62" s="51">
        <v>0.84863851852384553</v>
      </c>
      <c r="L62" s="51">
        <v>1.1987925902242769</v>
      </c>
      <c r="M62" s="52">
        <v>17.917235106866755</v>
      </c>
    </row>
    <row r="63" spans="1:13" s="40" customFormat="1" x14ac:dyDescent="0.15">
      <c r="A63" s="138" t="s">
        <v>23</v>
      </c>
      <c r="B63" s="22">
        <v>65</v>
      </c>
      <c r="C63" s="23">
        <v>18.963964150393018</v>
      </c>
      <c r="D63" s="24">
        <v>18.749180114651779</v>
      </c>
      <c r="E63" s="24">
        <v>19.178748186134257</v>
      </c>
      <c r="F63" s="23">
        <v>17.520339403733615</v>
      </c>
      <c r="G63" s="24">
        <v>17.313910078544833</v>
      </c>
      <c r="H63" s="24">
        <v>17.726768728922398</v>
      </c>
      <c r="I63" s="25">
        <v>92.387537040194815</v>
      </c>
      <c r="J63" s="23">
        <v>1.4436247466594037</v>
      </c>
      <c r="K63" s="24">
        <v>1.3430269608891814</v>
      </c>
      <c r="L63" s="24">
        <v>1.5442225324296259</v>
      </c>
      <c r="M63" s="25">
        <v>7.6124629598051916</v>
      </c>
    </row>
    <row r="64" spans="1:13" s="40" customFormat="1" x14ac:dyDescent="0.15">
      <c r="A64" s="140"/>
      <c r="B64" s="22">
        <v>70</v>
      </c>
      <c r="C64" s="23">
        <v>14.983220828666049</v>
      </c>
      <c r="D64" s="24">
        <v>14.778633495801136</v>
      </c>
      <c r="E64" s="24">
        <v>15.187808161530961</v>
      </c>
      <c r="F64" s="23">
        <v>13.534593436260716</v>
      </c>
      <c r="G64" s="24">
        <v>13.336286941192888</v>
      </c>
      <c r="H64" s="24">
        <v>13.732899931328543</v>
      </c>
      <c r="I64" s="25">
        <v>90.33166894507886</v>
      </c>
      <c r="J64" s="23">
        <v>1.4486273924053343</v>
      </c>
      <c r="K64" s="24">
        <v>1.3432126840014074</v>
      </c>
      <c r="L64" s="24">
        <v>1.5540421008092613</v>
      </c>
      <c r="M64" s="25">
        <v>9.6683310549211541</v>
      </c>
    </row>
    <row r="65" spans="1:13" s="40" customFormat="1" x14ac:dyDescent="0.15">
      <c r="A65" s="140"/>
      <c r="B65" s="22">
        <v>75</v>
      </c>
      <c r="C65" s="23">
        <v>11.28792211780965</v>
      </c>
      <c r="D65" s="24">
        <v>11.095979738511897</v>
      </c>
      <c r="E65" s="24">
        <v>11.479864497107403</v>
      </c>
      <c r="F65" s="23">
        <v>9.8393723285484302</v>
      </c>
      <c r="G65" s="24">
        <v>9.6492296781546205</v>
      </c>
      <c r="H65" s="24">
        <v>10.02951497894224</v>
      </c>
      <c r="I65" s="25">
        <v>87.167259180715348</v>
      </c>
      <c r="J65" s="23">
        <v>1.4485497892612214</v>
      </c>
      <c r="K65" s="24">
        <v>1.3353968525682982</v>
      </c>
      <c r="L65" s="24">
        <v>1.5617027259541445</v>
      </c>
      <c r="M65" s="25">
        <v>12.832740819284668</v>
      </c>
    </row>
    <row r="66" spans="1:13" s="40" customFormat="1" x14ac:dyDescent="0.15">
      <c r="A66" s="140"/>
      <c r="B66" s="22">
        <v>80</v>
      </c>
      <c r="C66" s="23">
        <v>8.166240376053393</v>
      </c>
      <c r="D66" s="24">
        <v>8.0022119292878493</v>
      </c>
      <c r="E66" s="24">
        <v>8.3302688228189368</v>
      </c>
      <c r="F66" s="23">
        <v>6.6789521442424009</v>
      </c>
      <c r="G66" s="24">
        <v>6.5004994162190872</v>
      </c>
      <c r="H66" s="24">
        <v>6.8574048722657146</v>
      </c>
      <c r="I66" s="25">
        <v>81.787356686532249</v>
      </c>
      <c r="J66" s="23">
        <v>1.4872882318109908</v>
      </c>
      <c r="K66" s="24">
        <v>1.3589160176778083</v>
      </c>
      <c r="L66" s="24">
        <v>1.6156604459441732</v>
      </c>
      <c r="M66" s="25">
        <v>18.212643313467737</v>
      </c>
    </row>
    <row r="67" spans="1:13" s="40" customFormat="1" x14ac:dyDescent="0.15">
      <c r="A67" s="139"/>
      <c r="B67" s="22">
        <v>85</v>
      </c>
      <c r="C67" s="23">
        <v>5.6636973094119059</v>
      </c>
      <c r="D67" s="24">
        <v>5.3127776811350031</v>
      </c>
      <c r="E67" s="24">
        <v>6.0146169376888086</v>
      </c>
      <c r="F67" s="23">
        <v>4.2040977042997838</v>
      </c>
      <c r="G67" s="24">
        <v>3.9019261526778224</v>
      </c>
      <c r="H67" s="24">
        <v>4.5062692559217457</v>
      </c>
      <c r="I67" s="25">
        <v>74.228855721393046</v>
      </c>
      <c r="J67" s="23">
        <v>1.4595996051121232</v>
      </c>
      <c r="K67" s="24">
        <v>1.2817384269259515</v>
      </c>
      <c r="L67" s="24">
        <v>1.6374607832982948</v>
      </c>
      <c r="M67" s="25">
        <v>25.771144278606968</v>
      </c>
    </row>
    <row r="68" spans="1:13" s="40" customFormat="1" x14ac:dyDescent="0.15">
      <c r="A68" s="138" t="s">
        <v>24</v>
      </c>
      <c r="B68" s="41">
        <v>65</v>
      </c>
      <c r="C68" s="42">
        <v>18.165991524282969</v>
      </c>
      <c r="D68" s="43">
        <v>17.797333086427678</v>
      </c>
      <c r="E68" s="43">
        <v>18.534649962138261</v>
      </c>
      <c r="F68" s="42">
        <v>16.803665525123705</v>
      </c>
      <c r="G68" s="43">
        <v>16.455632885291969</v>
      </c>
      <c r="H68" s="43">
        <v>17.151698164955441</v>
      </c>
      <c r="I68" s="44">
        <v>92.500679099523936</v>
      </c>
      <c r="J68" s="42">
        <v>1.3623259991592602</v>
      </c>
      <c r="K68" s="43">
        <v>1.2122648045425009</v>
      </c>
      <c r="L68" s="43">
        <v>1.5123871937760196</v>
      </c>
      <c r="M68" s="44">
        <v>7.4993209004760493</v>
      </c>
    </row>
    <row r="69" spans="1:13" s="40" customFormat="1" x14ac:dyDescent="0.15">
      <c r="A69" s="140"/>
      <c r="B69" s="45">
        <v>70</v>
      </c>
      <c r="C69" s="46">
        <v>14.188654393092724</v>
      </c>
      <c r="D69" s="47">
        <v>13.843672459776887</v>
      </c>
      <c r="E69" s="47">
        <v>14.533636326408562</v>
      </c>
      <c r="F69" s="46">
        <v>12.812388983944338</v>
      </c>
      <c r="G69" s="47">
        <v>12.484931327197025</v>
      </c>
      <c r="H69" s="47">
        <v>13.139846640691651</v>
      </c>
      <c r="I69" s="48">
        <v>90.30024010015795</v>
      </c>
      <c r="J69" s="46">
        <v>1.3762654091483861</v>
      </c>
      <c r="K69" s="47">
        <v>1.2195559421860049</v>
      </c>
      <c r="L69" s="47">
        <v>1.5329748761107673</v>
      </c>
      <c r="M69" s="48">
        <v>9.6997598998420553</v>
      </c>
    </row>
    <row r="70" spans="1:13" s="40" customFormat="1" x14ac:dyDescent="0.15">
      <c r="A70" s="140"/>
      <c r="B70" s="45">
        <v>75</v>
      </c>
      <c r="C70" s="46">
        <v>10.771786838633838</v>
      </c>
      <c r="D70" s="47">
        <v>10.466086679885015</v>
      </c>
      <c r="E70" s="47">
        <v>11.077486997382662</v>
      </c>
      <c r="F70" s="46">
        <v>9.3741953992111178</v>
      </c>
      <c r="G70" s="47">
        <v>9.0764725007980314</v>
      </c>
      <c r="H70" s="47">
        <v>9.6719182976242042</v>
      </c>
      <c r="I70" s="48">
        <v>87.025444706999295</v>
      </c>
      <c r="J70" s="46">
        <v>1.3975914394227213</v>
      </c>
      <c r="K70" s="47">
        <v>1.228409281743903</v>
      </c>
      <c r="L70" s="47">
        <v>1.5667735971015397</v>
      </c>
      <c r="M70" s="48">
        <v>12.974555293000718</v>
      </c>
    </row>
    <row r="71" spans="1:13" s="40" customFormat="1" x14ac:dyDescent="0.15">
      <c r="A71" s="140"/>
      <c r="B71" s="45">
        <v>80</v>
      </c>
      <c r="C71" s="46">
        <v>7.7527561476928035</v>
      </c>
      <c r="D71" s="47">
        <v>7.5058239623487006</v>
      </c>
      <c r="E71" s="47">
        <v>7.9996883330369064</v>
      </c>
      <c r="F71" s="46">
        <v>6.380617330284208</v>
      </c>
      <c r="G71" s="47">
        <v>6.1165426920441606</v>
      </c>
      <c r="H71" s="47">
        <v>6.6446919685242554</v>
      </c>
      <c r="I71" s="48">
        <v>82.301277232653064</v>
      </c>
      <c r="J71" s="46">
        <v>1.372138817408596</v>
      </c>
      <c r="K71" s="47">
        <v>1.1844293655580356</v>
      </c>
      <c r="L71" s="47">
        <v>1.5598482692591564</v>
      </c>
      <c r="M71" s="48">
        <v>17.698722767346943</v>
      </c>
    </row>
    <row r="72" spans="1:13" s="40" customFormat="1" x14ac:dyDescent="0.15">
      <c r="A72" s="139"/>
      <c r="B72" s="49">
        <v>85</v>
      </c>
      <c r="C72" s="50">
        <v>5.1775008654799208</v>
      </c>
      <c r="D72" s="51">
        <v>4.698407506967591</v>
      </c>
      <c r="E72" s="51">
        <v>5.6565942239922506</v>
      </c>
      <c r="F72" s="50">
        <v>3.7647704755432758</v>
      </c>
      <c r="G72" s="51">
        <v>3.3496645934551967</v>
      </c>
      <c r="H72" s="51">
        <v>4.1798763576313549</v>
      </c>
      <c r="I72" s="52">
        <v>72.71404821280133</v>
      </c>
      <c r="J72" s="50">
        <v>1.412730389936645</v>
      </c>
      <c r="K72" s="51">
        <v>1.151882578116006</v>
      </c>
      <c r="L72" s="51">
        <v>1.673578201757284</v>
      </c>
      <c r="M72" s="52">
        <v>27.28595178719867</v>
      </c>
    </row>
    <row r="73" spans="1:13" s="40" customFormat="1" x14ac:dyDescent="0.15">
      <c r="A73" s="138" t="s">
        <v>25</v>
      </c>
      <c r="B73" s="45">
        <v>65</v>
      </c>
      <c r="C73" s="46">
        <v>17.613171514100308</v>
      </c>
      <c r="D73" s="47">
        <v>17.273116155919798</v>
      </c>
      <c r="E73" s="47">
        <v>17.953226872280819</v>
      </c>
      <c r="F73" s="46">
        <v>16.193287861138657</v>
      </c>
      <c r="G73" s="47">
        <v>15.8768288253441</v>
      </c>
      <c r="H73" s="47">
        <v>16.509746896933216</v>
      </c>
      <c r="I73" s="48">
        <v>91.938512312646495</v>
      </c>
      <c r="J73" s="46">
        <v>1.4198836529616532</v>
      </c>
      <c r="K73" s="47">
        <v>1.2944911164927952</v>
      </c>
      <c r="L73" s="47">
        <v>1.5452761894305111</v>
      </c>
      <c r="M73" s="48">
        <v>8.061487687353516</v>
      </c>
    </row>
    <row r="74" spans="1:13" s="40" customFormat="1" x14ac:dyDescent="0.15">
      <c r="A74" s="140"/>
      <c r="B74" s="45">
        <v>70</v>
      </c>
      <c r="C74" s="46">
        <v>13.951326137800301</v>
      </c>
      <c r="D74" s="47">
        <v>13.646548096800547</v>
      </c>
      <c r="E74" s="47">
        <v>14.256104178800054</v>
      </c>
      <c r="F74" s="46">
        <v>12.541673881141548</v>
      </c>
      <c r="G74" s="47">
        <v>12.257381838661395</v>
      </c>
      <c r="H74" s="47">
        <v>12.825965923621702</v>
      </c>
      <c r="I74" s="48">
        <v>89.895926432116141</v>
      </c>
      <c r="J74" s="46">
        <v>1.4096522566587526</v>
      </c>
      <c r="K74" s="47">
        <v>1.2793629066054706</v>
      </c>
      <c r="L74" s="47">
        <v>1.5399416067120346</v>
      </c>
      <c r="M74" s="48">
        <v>10.104073567883862</v>
      </c>
    </row>
    <row r="75" spans="1:13" s="40" customFormat="1" x14ac:dyDescent="0.15">
      <c r="A75" s="140"/>
      <c r="B75" s="45">
        <v>75</v>
      </c>
      <c r="C75" s="46">
        <v>10.586733319636764</v>
      </c>
      <c r="D75" s="47">
        <v>10.322279866255482</v>
      </c>
      <c r="E75" s="47">
        <v>10.851186773018046</v>
      </c>
      <c r="F75" s="46">
        <v>9.1416627351133073</v>
      </c>
      <c r="G75" s="47">
        <v>8.8895923008713424</v>
      </c>
      <c r="H75" s="47">
        <v>9.3937331693552721</v>
      </c>
      <c r="I75" s="48">
        <v>86.350174875539068</v>
      </c>
      <c r="J75" s="46">
        <v>1.445070584523457</v>
      </c>
      <c r="K75" s="47">
        <v>1.3054431952090537</v>
      </c>
      <c r="L75" s="47">
        <v>1.5846979738378604</v>
      </c>
      <c r="M75" s="48">
        <v>13.649825124460943</v>
      </c>
    </row>
    <row r="76" spans="1:13" s="40" customFormat="1" x14ac:dyDescent="0.15">
      <c r="A76" s="140"/>
      <c r="B76" s="45">
        <v>80</v>
      </c>
      <c r="C76" s="46">
        <v>7.6771404536873877</v>
      </c>
      <c r="D76" s="47">
        <v>7.4580167084586826</v>
      </c>
      <c r="E76" s="47">
        <v>7.8962641989160929</v>
      </c>
      <c r="F76" s="46">
        <v>6.2743776314784068</v>
      </c>
      <c r="G76" s="47">
        <v>6.050090968020057</v>
      </c>
      <c r="H76" s="47">
        <v>6.4986642949367566</v>
      </c>
      <c r="I76" s="48">
        <v>81.728055769316768</v>
      </c>
      <c r="J76" s="46">
        <v>1.4027628222089821</v>
      </c>
      <c r="K76" s="47">
        <v>1.2491735181807315</v>
      </c>
      <c r="L76" s="47">
        <v>1.5563521262372326</v>
      </c>
      <c r="M76" s="48">
        <v>18.271944230683243</v>
      </c>
    </row>
    <row r="77" spans="1:13" s="40" customFormat="1" x14ac:dyDescent="0.15">
      <c r="A77" s="139"/>
      <c r="B77" s="45">
        <v>85</v>
      </c>
      <c r="C77" s="46">
        <v>5.4496997884823788</v>
      </c>
      <c r="D77" s="47">
        <v>5.036262670026483</v>
      </c>
      <c r="E77" s="47">
        <v>5.8631369069382746</v>
      </c>
      <c r="F77" s="46">
        <v>3.9622622878934868</v>
      </c>
      <c r="G77" s="47">
        <v>3.6079064564647321</v>
      </c>
      <c r="H77" s="47">
        <v>4.316618119322241</v>
      </c>
      <c r="I77" s="48">
        <v>72.706065318818034</v>
      </c>
      <c r="J77" s="46">
        <v>1.487437500588892</v>
      </c>
      <c r="K77" s="47">
        <v>1.2684740643219099</v>
      </c>
      <c r="L77" s="47">
        <v>1.7064009368558741</v>
      </c>
      <c r="M77" s="48">
        <v>27.293934681181963</v>
      </c>
    </row>
    <row r="78" spans="1:13" s="40" customFormat="1" x14ac:dyDescent="0.15">
      <c r="A78" s="138" t="s">
        <v>26</v>
      </c>
      <c r="B78" s="26">
        <v>65</v>
      </c>
      <c r="C78" s="27">
        <v>18.856093056928763</v>
      </c>
      <c r="D78" s="28">
        <v>18.615177511492877</v>
      </c>
      <c r="E78" s="28">
        <v>19.097008602364649</v>
      </c>
      <c r="F78" s="27">
        <v>17.336498180652718</v>
      </c>
      <c r="G78" s="28">
        <v>17.104003530211784</v>
      </c>
      <c r="H78" s="28">
        <v>17.568992831093652</v>
      </c>
      <c r="I78" s="29">
        <v>91.94109367360349</v>
      </c>
      <c r="J78" s="27">
        <v>1.5195948762760423</v>
      </c>
      <c r="K78" s="28">
        <v>1.4050994688658054</v>
      </c>
      <c r="L78" s="28">
        <v>1.6340902836862792</v>
      </c>
      <c r="M78" s="29">
        <v>8.0589063263964942</v>
      </c>
    </row>
    <row r="79" spans="1:13" s="40" customFormat="1" x14ac:dyDescent="0.15">
      <c r="A79" s="140"/>
      <c r="B79" s="22">
        <v>70</v>
      </c>
      <c r="C79" s="23">
        <v>15.002562897332149</v>
      </c>
      <c r="D79" s="24">
        <v>14.779638187937897</v>
      </c>
      <c r="E79" s="24">
        <v>15.225487606726402</v>
      </c>
      <c r="F79" s="23">
        <v>13.458813727598404</v>
      </c>
      <c r="G79" s="24">
        <v>13.240375984887496</v>
      </c>
      <c r="H79" s="24">
        <v>13.677251470309312</v>
      </c>
      <c r="I79" s="25">
        <v>89.71009699943825</v>
      </c>
      <c r="J79" s="23">
        <v>1.5437491697337455</v>
      </c>
      <c r="K79" s="24">
        <v>1.4231272923481768</v>
      </c>
      <c r="L79" s="24">
        <v>1.6643710471193143</v>
      </c>
      <c r="M79" s="25">
        <v>10.289903000561756</v>
      </c>
    </row>
    <row r="80" spans="1:13" s="40" customFormat="1" x14ac:dyDescent="0.15">
      <c r="A80" s="140"/>
      <c r="B80" s="22">
        <v>75</v>
      </c>
      <c r="C80" s="23">
        <v>11.298230516301354</v>
      </c>
      <c r="D80" s="24">
        <v>11.091086357452212</v>
      </c>
      <c r="E80" s="24">
        <v>11.505374675150495</v>
      </c>
      <c r="F80" s="23">
        <v>9.7570541652015432</v>
      </c>
      <c r="G80" s="24">
        <v>9.5481419979988598</v>
      </c>
      <c r="H80" s="24">
        <v>9.9659663324042267</v>
      </c>
      <c r="I80" s="25">
        <v>86.359135186026123</v>
      </c>
      <c r="J80" s="23">
        <v>1.5411763510998087</v>
      </c>
      <c r="K80" s="24">
        <v>1.4119018826992176</v>
      </c>
      <c r="L80" s="24">
        <v>1.6704508195003998</v>
      </c>
      <c r="M80" s="25">
        <v>13.64086481397386</v>
      </c>
    </row>
    <row r="81" spans="1:13" s="40" customFormat="1" x14ac:dyDescent="0.15">
      <c r="A81" s="140"/>
      <c r="B81" s="22">
        <v>80</v>
      </c>
      <c r="C81" s="23">
        <v>8.2009125007163437</v>
      </c>
      <c r="D81" s="24">
        <v>8.0200429095695149</v>
      </c>
      <c r="E81" s="24">
        <v>8.3817820918631725</v>
      </c>
      <c r="F81" s="23">
        <v>6.6945138889018381</v>
      </c>
      <c r="G81" s="24">
        <v>6.4940779196157745</v>
      </c>
      <c r="H81" s="24">
        <v>6.8949498581879016</v>
      </c>
      <c r="I81" s="25">
        <v>81.631329298015032</v>
      </c>
      <c r="J81" s="23">
        <v>1.5063986118145074</v>
      </c>
      <c r="K81" s="24">
        <v>1.3600857298716627</v>
      </c>
      <c r="L81" s="24">
        <v>1.6527114937573522</v>
      </c>
      <c r="M81" s="25">
        <v>18.368670701984989</v>
      </c>
    </row>
    <row r="82" spans="1:13" s="40" customFormat="1" x14ac:dyDescent="0.15">
      <c r="A82" s="139"/>
      <c r="B82" s="30">
        <v>85</v>
      </c>
      <c r="C82" s="31">
        <v>5.7998255429193213</v>
      </c>
      <c r="D82" s="32">
        <v>5.3772903845850424</v>
      </c>
      <c r="E82" s="32">
        <v>6.2223607012536002</v>
      </c>
      <c r="F82" s="31">
        <v>4.3390722852852388</v>
      </c>
      <c r="G82" s="32">
        <v>3.9758575211328981</v>
      </c>
      <c r="H82" s="32">
        <v>4.7022870494375795</v>
      </c>
      <c r="I82" s="33">
        <v>74.813841436706085</v>
      </c>
      <c r="J82" s="31">
        <v>1.4607532576340823</v>
      </c>
      <c r="K82" s="32">
        <v>1.2526145902984391</v>
      </c>
      <c r="L82" s="32">
        <v>1.6688919249697254</v>
      </c>
      <c r="M82" s="33">
        <v>25.186158563293915</v>
      </c>
    </row>
    <row r="83" spans="1:13" s="40" customFormat="1" x14ac:dyDescent="0.15">
      <c r="A83" s="138" t="s">
        <v>27</v>
      </c>
      <c r="B83" s="26">
        <v>65</v>
      </c>
      <c r="C83" s="27">
        <v>18.997791294600194</v>
      </c>
      <c r="D83" s="28">
        <v>18.84594105744603</v>
      </c>
      <c r="E83" s="28">
        <v>19.149641531754359</v>
      </c>
      <c r="F83" s="27">
        <v>17.451722089617714</v>
      </c>
      <c r="G83" s="28">
        <v>17.305713168179945</v>
      </c>
      <c r="H83" s="28">
        <v>17.597731011055483</v>
      </c>
      <c r="I83" s="29">
        <v>91.861847616875735</v>
      </c>
      <c r="J83" s="27">
        <v>1.5460692049824805</v>
      </c>
      <c r="K83" s="28">
        <v>1.4727193317171763</v>
      </c>
      <c r="L83" s="28">
        <v>1.6194190782477846</v>
      </c>
      <c r="M83" s="29">
        <v>8.1381523831242681</v>
      </c>
    </row>
    <row r="84" spans="1:13" s="40" customFormat="1" x14ac:dyDescent="0.15">
      <c r="A84" s="140"/>
      <c r="B84" s="22">
        <v>70</v>
      </c>
      <c r="C84" s="23">
        <v>15.060145728072863</v>
      </c>
      <c r="D84" s="24">
        <v>14.916920844171665</v>
      </c>
      <c r="E84" s="24">
        <v>15.20337061197406</v>
      </c>
      <c r="F84" s="23">
        <v>13.48831886497363</v>
      </c>
      <c r="G84" s="24">
        <v>13.348952440585521</v>
      </c>
      <c r="H84" s="24">
        <v>13.62768528936174</v>
      </c>
      <c r="I84" s="25">
        <v>89.563003629046761</v>
      </c>
      <c r="J84" s="23">
        <v>1.5718268630992343</v>
      </c>
      <c r="K84" s="24">
        <v>1.4947219183701739</v>
      </c>
      <c r="L84" s="24">
        <v>1.6489318078282946</v>
      </c>
      <c r="M84" s="25">
        <v>10.436996370953242</v>
      </c>
    </row>
    <row r="85" spans="1:13" s="40" customFormat="1" x14ac:dyDescent="0.15">
      <c r="A85" s="140"/>
      <c r="B85" s="22">
        <v>75</v>
      </c>
      <c r="C85" s="23">
        <v>11.513754858085349</v>
      </c>
      <c r="D85" s="24">
        <v>11.381765765563246</v>
      </c>
      <c r="E85" s="24">
        <v>11.645743950607452</v>
      </c>
      <c r="F85" s="23">
        <v>9.9165914462315303</v>
      </c>
      <c r="G85" s="24">
        <v>9.7839499509009578</v>
      </c>
      <c r="H85" s="24">
        <v>10.049232941562103</v>
      </c>
      <c r="I85" s="25">
        <v>86.12821419649876</v>
      </c>
      <c r="J85" s="23">
        <v>1.5971634118538185</v>
      </c>
      <c r="K85" s="24">
        <v>1.5135901630211819</v>
      </c>
      <c r="L85" s="24">
        <v>1.6807366606864551</v>
      </c>
      <c r="M85" s="25">
        <v>13.871785803501247</v>
      </c>
    </row>
    <row r="86" spans="1:13" s="40" customFormat="1" x14ac:dyDescent="0.15">
      <c r="A86" s="140"/>
      <c r="B86" s="22">
        <v>80</v>
      </c>
      <c r="C86" s="23">
        <v>8.2843498129378581</v>
      </c>
      <c r="D86" s="24">
        <v>8.1704297826363366</v>
      </c>
      <c r="E86" s="24">
        <v>8.3982698432393796</v>
      </c>
      <c r="F86" s="23">
        <v>6.6908068784623049</v>
      </c>
      <c r="G86" s="24">
        <v>6.5648245297498526</v>
      </c>
      <c r="H86" s="24">
        <v>6.8167892271747572</v>
      </c>
      <c r="I86" s="25">
        <v>80.764417601163089</v>
      </c>
      <c r="J86" s="23">
        <v>1.5935429344755523</v>
      </c>
      <c r="K86" s="24">
        <v>1.4999623184149404</v>
      </c>
      <c r="L86" s="24">
        <v>1.6871235505361641</v>
      </c>
      <c r="M86" s="25">
        <v>19.2355823988369</v>
      </c>
    </row>
    <row r="87" spans="1:13" s="40" customFormat="1" x14ac:dyDescent="0.15">
      <c r="A87" s="139"/>
      <c r="B87" s="30">
        <v>85</v>
      </c>
      <c r="C87" s="31">
        <v>5.7237241863727828</v>
      </c>
      <c r="D87" s="32">
        <v>5.4711374823643313</v>
      </c>
      <c r="E87" s="32">
        <v>5.9763108903812343</v>
      </c>
      <c r="F87" s="31">
        <v>4.1726025029294975</v>
      </c>
      <c r="G87" s="32">
        <v>3.9575693764619331</v>
      </c>
      <c r="H87" s="32">
        <v>4.387635629397062</v>
      </c>
      <c r="I87" s="33">
        <v>72.900132275132279</v>
      </c>
      <c r="J87" s="31">
        <v>1.5511216834432853</v>
      </c>
      <c r="K87" s="32">
        <v>1.4206661086982242</v>
      </c>
      <c r="L87" s="32">
        <v>1.6815772581883464</v>
      </c>
      <c r="M87" s="33">
        <v>27.099867724867721</v>
      </c>
    </row>
    <row r="88" spans="1:13" s="40" customFormat="1" x14ac:dyDescent="0.15">
      <c r="A88" s="138" t="s">
        <v>28</v>
      </c>
      <c r="B88" s="41">
        <v>65</v>
      </c>
      <c r="C88" s="42">
        <v>18.012814801622689</v>
      </c>
      <c r="D88" s="43">
        <v>17.475935702586327</v>
      </c>
      <c r="E88" s="43">
        <v>18.549693900659051</v>
      </c>
      <c r="F88" s="42">
        <v>16.531001352770375</v>
      </c>
      <c r="G88" s="43">
        <v>16.030781509066266</v>
      </c>
      <c r="H88" s="43">
        <v>17.031221196474483</v>
      </c>
      <c r="I88" s="44">
        <v>91.773559739709171</v>
      </c>
      <c r="J88" s="42">
        <v>1.4818134488523169</v>
      </c>
      <c r="K88" s="43">
        <v>1.2801295425087547</v>
      </c>
      <c r="L88" s="43">
        <v>1.6834973551958792</v>
      </c>
      <c r="M88" s="44">
        <v>8.2264402602908415</v>
      </c>
    </row>
    <row r="89" spans="1:13" s="40" customFormat="1" x14ac:dyDescent="0.15">
      <c r="A89" s="140"/>
      <c r="B89" s="45">
        <v>70</v>
      </c>
      <c r="C89" s="46">
        <v>14.326106825344603</v>
      </c>
      <c r="D89" s="47">
        <v>13.849428663703492</v>
      </c>
      <c r="E89" s="47">
        <v>14.802784986985714</v>
      </c>
      <c r="F89" s="46">
        <v>12.787863228740266</v>
      </c>
      <c r="G89" s="47">
        <v>12.339676763829726</v>
      </c>
      <c r="H89" s="47">
        <v>13.236049693650806</v>
      </c>
      <c r="I89" s="48">
        <v>89.262654429722659</v>
      </c>
      <c r="J89" s="46">
        <v>1.5382435966043362</v>
      </c>
      <c r="K89" s="47">
        <v>1.3255949106748317</v>
      </c>
      <c r="L89" s="47">
        <v>1.7508922825338407</v>
      </c>
      <c r="M89" s="48">
        <v>10.737345570277325</v>
      </c>
    </row>
    <row r="90" spans="1:13" s="40" customFormat="1" x14ac:dyDescent="0.15">
      <c r="A90" s="140"/>
      <c r="B90" s="45">
        <v>75</v>
      </c>
      <c r="C90" s="46">
        <v>11.023753098221398</v>
      </c>
      <c r="D90" s="47">
        <v>10.616234189533015</v>
      </c>
      <c r="E90" s="47">
        <v>11.431272006909781</v>
      </c>
      <c r="F90" s="46">
        <v>9.4864192843278197</v>
      </c>
      <c r="G90" s="47">
        <v>9.0924648345950576</v>
      </c>
      <c r="H90" s="47">
        <v>9.8803737340605817</v>
      </c>
      <c r="I90" s="48">
        <v>86.054351905417619</v>
      </c>
      <c r="J90" s="46">
        <v>1.5373338138935804</v>
      </c>
      <c r="K90" s="47">
        <v>1.3121258706939112</v>
      </c>
      <c r="L90" s="47">
        <v>1.7625417570932496</v>
      </c>
      <c r="M90" s="48">
        <v>13.945648094582397</v>
      </c>
    </row>
    <row r="91" spans="1:13" s="40" customFormat="1" x14ac:dyDescent="0.15">
      <c r="A91" s="140"/>
      <c r="B91" s="45">
        <v>80</v>
      </c>
      <c r="C91" s="46">
        <v>8.2756263128036434</v>
      </c>
      <c r="D91" s="47">
        <v>7.9603246173963269</v>
      </c>
      <c r="E91" s="47">
        <v>8.5909280082109607</v>
      </c>
      <c r="F91" s="46">
        <v>6.7634984201990207</v>
      </c>
      <c r="G91" s="47">
        <v>6.4208576415157452</v>
      </c>
      <c r="H91" s="47">
        <v>7.1061391988822962</v>
      </c>
      <c r="I91" s="48">
        <v>81.72793411097922</v>
      </c>
      <c r="J91" s="46">
        <v>1.5121278926046227</v>
      </c>
      <c r="K91" s="47">
        <v>1.2599381839439319</v>
      </c>
      <c r="L91" s="47">
        <v>1.7643176012653135</v>
      </c>
      <c r="M91" s="48">
        <v>18.27206588902078</v>
      </c>
    </row>
    <row r="92" spans="1:13" s="40" customFormat="1" x14ac:dyDescent="0.15">
      <c r="A92" s="139"/>
      <c r="B92" s="49">
        <v>85</v>
      </c>
      <c r="C92" s="50">
        <v>5.6076134524969987</v>
      </c>
      <c r="D92" s="51">
        <v>4.9506832840289983</v>
      </c>
      <c r="E92" s="51">
        <v>6.2645436209649992</v>
      </c>
      <c r="F92" s="50">
        <v>3.9625050449645776</v>
      </c>
      <c r="G92" s="51">
        <v>3.407003500778254</v>
      </c>
      <c r="H92" s="51">
        <v>4.5180065891509011</v>
      </c>
      <c r="I92" s="52">
        <v>70.662949194547721</v>
      </c>
      <c r="J92" s="50">
        <v>1.645108407532422</v>
      </c>
      <c r="K92" s="51">
        <v>1.2842246914685547</v>
      </c>
      <c r="L92" s="51">
        <v>2.0059921235962896</v>
      </c>
      <c r="M92" s="52">
        <v>29.337050805452296</v>
      </c>
    </row>
    <row r="93" spans="1:13" s="40" customFormat="1" x14ac:dyDescent="0.15">
      <c r="A93" s="138" t="s">
        <v>29</v>
      </c>
      <c r="B93" s="22">
        <v>65</v>
      </c>
      <c r="C93" s="23">
        <v>18.111032177605029</v>
      </c>
      <c r="D93" s="24">
        <v>17.937152469570574</v>
      </c>
      <c r="E93" s="24">
        <v>18.284911885639485</v>
      </c>
      <c r="F93" s="23">
        <v>16.824789031150946</v>
      </c>
      <c r="G93" s="24">
        <v>16.658261514729841</v>
      </c>
      <c r="H93" s="24">
        <v>16.991316547572051</v>
      </c>
      <c r="I93" s="25">
        <v>92.898013024102681</v>
      </c>
      <c r="J93" s="23">
        <v>1.2862431464540818</v>
      </c>
      <c r="K93" s="24">
        <v>1.2142670705130527</v>
      </c>
      <c r="L93" s="24">
        <v>1.3582192223951108</v>
      </c>
      <c r="M93" s="25">
        <v>7.1019869758973186</v>
      </c>
    </row>
    <row r="94" spans="1:13" s="40" customFormat="1" x14ac:dyDescent="0.15">
      <c r="A94" s="140"/>
      <c r="B94" s="22">
        <v>70</v>
      </c>
      <c r="C94" s="23">
        <v>14.422624065548524</v>
      </c>
      <c r="D94" s="24">
        <v>14.258646809410681</v>
      </c>
      <c r="E94" s="24">
        <v>14.586601321686366</v>
      </c>
      <c r="F94" s="23">
        <v>13.113350772599292</v>
      </c>
      <c r="G94" s="24">
        <v>12.954860476496995</v>
      </c>
      <c r="H94" s="24">
        <v>13.271841068701589</v>
      </c>
      <c r="I94" s="25">
        <v>90.922086806126302</v>
      </c>
      <c r="J94" s="23">
        <v>1.3092732929492328</v>
      </c>
      <c r="K94" s="24">
        <v>1.232619152112697</v>
      </c>
      <c r="L94" s="24">
        <v>1.3859274337857685</v>
      </c>
      <c r="M94" s="25">
        <v>9.0779131938736981</v>
      </c>
    </row>
    <row r="95" spans="1:13" s="40" customFormat="1" x14ac:dyDescent="0.15">
      <c r="A95" s="140"/>
      <c r="B95" s="22">
        <v>75</v>
      </c>
      <c r="C95" s="23">
        <v>10.945776329062634</v>
      </c>
      <c r="D95" s="24">
        <v>10.793240599244491</v>
      </c>
      <c r="E95" s="24">
        <v>11.098312058880776</v>
      </c>
      <c r="F95" s="23">
        <v>9.6455632774187254</v>
      </c>
      <c r="G95" s="24">
        <v>9.4948574073002643</v>
      </c>
      <c r="H95" s="24">
        <v>9.7962691475371866</v>
      </c>
      <c r="I95" s="25">
        <v>88.121326322084144</v>
      </c>
      <c r="J95" s="23">
        <v>1.3002130516439085</v>
      </c>
      <c r="K95" s="24">
        <v>1.2170970096891971</v>
      </c>
      <c r="L95" s="24">
        <v>1.38332909359862</v>
      </c>
      <c r="M95" s="25">
        <v>11.878673677915867</v>
      </c>
    </row>
    <row r="96" spans="1:13" s="40" customFormat="1" x14ac:dyDescent="0.15">
      <c r="A96" s="140"/>
      <c r="B96" s="22">
        <v>80</v>
      </c>
      <c r="C96" s="23">
        <v>8.0128984913619696</v>
      </c>
      <c r="D96" s="24">
        <v>7.8843740711307246</v>
      </c>
      <c r="E96" s="24">
        <v>8.1414229115932155</v>
      </c>
      <c r="F96" s="23">
        <v>6.7156479025256148</v>
      </c>
      <c r="G96" s="24">
        <v>6.5766861312262677</v>
      </c>
      <c r="H96" s="24">
        <v>6.854609673824962</v>
      </c>
      <c r="I96" s="25">
        <v>83.810470203325167</v>
      </c>
      <c r="J96" s="23">
        <v>1.2972505888363548</v>
      </c>
      <c r="K96" s="24">
        <v>1.2025927290465432</v>
      </c>
      <c r="L96" s="24">
        <v>1.3919084486261664</v>
      </c>
      <c r="M96" s="25">
        <v>16.18952979667484</v>
      </c>
    </row>
    <row r="97" spans="1:14" s="40" customFormat="1" x14ac:dyDescent="0.15">
      <c r="A97" s="139"/>
      <c r="B97" s="22">
        <v>85</v>
      </c>
      <c r="C97" s="23">
        <v>5.5902459790261334</v>
      </c>
      <c r="D97" s="24">
        <v>5.3168657443670826</v>
      </c>
      <c r="E97" s="24">
        <v>5.8636262136851842</v>
      </c>
      <c r="F97" s="23">
        <v>4.3618972945974166</v>
      </c>
      <c r="G97" s="24">
        <v>4.119833725639559</v>
      </c>
      <c r="H97" s="24">
        <v>4.6039608635552742</v>
      </c>
      <c r="I97" s="25">
        <v>78.026929601357082</v>
      </c>
      <c r="J97" s="23">
        <v>1.2283486844287173</v>
      </c>
      <c r="K97" s="24">
        <v>1.0991127092351884</v>
      </c>
      <c r="L97" s="24">
        <v>1.3575846596222461</v>
      </c>
      <c r="M97" s="25">
        <v>21.973070398642918</v>
      </c>
    </row>
    <row r="98" spans="1:14" s="40" customFormat="1" x14ac:dyDescent="0.15">
      <c r="A98" s="138" t="s">
        <v>30</v>
      </c>
      <c r="B98" s="26">
        <v>65</v>
      </c>
      <c r="C98" s="27">
        <v>19.5255725176632</v>
      </c>
      <c r="D98" s="28">
        <v>19.291366765704801</v>
      </c>
      <c r="E98" s="28">
        <v>19.759778269621599</v>
      </c>
      <c r="F98" s="27">
        <v>17.833322408896343</v>
      </c>
      <c r="G98" s="28">
        <v>17.607939640483014</v>
      </c>
      <c r="H98" s="28">
        <v>18.058705177309673</v>
      </c>
      <c r="I98" s="29">
        <v>91.333160104596089</v>
      </c>
      <c r="J98" s="27">
        <v>1.6922501087668544</v>
      </c>
      <c r="K98" s="28">
        <v>1.5740253449625305</v>
      </c>
      <c r="L98" s="28">
        <v>1.8104748725711783</v>
      </c>
      <c r="M98" s="29">
        <v>8.6668398954039017</v>
      </c>
      <c r="N98" s="53"/>
    </row>
    <row r="99" spans="1:14" s="40" customFormat="1" x14ac:dyDescent="0.15">
      <c r="A99" s="140"/>
      <c r="B99" s="22">
        <v>70</v>
      </c>
      <c r="C99" s="23">
        <v>15.47741125399626</v>
      </c>
      <c r="D99" s="24">
        <v>15.255347364797649</v>
      </c>
      <c r="E99" s="24">
        <v>15.699475143194872</v>
      </c>
      <c r="F99" s="23">
        <v>13.772561112716481</v>
      </c>
      <c r="G99" s="24">
        <v>13.556413360242917</v>
      </c>
      <c r="H99" s="24">
        <v>13.988708865190045</v>
      </c>
      <c r="I99" s="25">
        <v>88.984914122252917</v>
      </c>
      <c r="J99" s="23">
        <v>1.7048501412797807</v>
      </c>
      <c r="K99" s="24">
        <v>1.5815430008979434</v>
      </c>
      <c r="L99" s="24">
        <v>1.8281572816616181</v>
      </c>
      <c r="M99" s="25">
        <v>11.01508587774709</v>
      </c>
      <c r="N99" s="53"/>
    </row>
    <row r="100" spans="1:14" s="40" customFormat="1" x14ac:dyDescent="0.15">
      <c r="A100" s="140"/>
      <c r="B100" s="22">
        <v>75</v>
      </c>
      <c r="C100" s="23">
        <v>11.772223435860784</v>
      </c>
      <c r="D100" s="24">
        <v>11.566205635765289</v>
      </c>
      <c r="E100" s="24">
        <v>11.978241235956279</v>
      </c>
      <c r="F100" s="23">
        <v>10.069726670790905</v>
      </c>
      <c r="G100" s="24">
        <v>9.8633422929526677</v>
      </c>
      <c r="H100" s="24">
        <v>10.276111048629142</v>
      </c>
      <c r="I100" s="25">
        <v>85.538018588029004</v>
      </c>
      <c r="J100" s="23">
        <v>1.7024967650698775</v>
      </c>
      <c r="K100" s="24">
        <v>1.5707696568166067</v>
      </c>
      <c r="L100" s="24">
        <v>1.8342238733231482</v>
      </c>
      <c r="M100" s="25">
        <v>14.461981411970976</v>
      </c>
      <c r="N100" s="53"/>
    </row>
    <row r="101" spans="1:14" s="40" customFormat="1" x14ac:dyDescent="0.15">
      <c r="A101" s="140"/>
      <c r="B101" s="22">
        <v>80</v>
      </c>
      <c r="C101" s="23">
        <v>8.4667494581488807</v>
      </c>
      <c r="D101" s="24">
        <v>8.2882119016090883</v>
      </c>
      <c r="E101" s="24">
        <v>8.6452870146886731</v>
      </c>
      <c r="F101" s="23">
        <v>6.7926856304825867</v>
      </c>
      <c r="G101" s="24">
        <v>6.5972103977172569</v>
      </c>
      <c r="H101" s="24">
        <v>6.9881608632479164</v>
      </c>
      <c r="I101" s="25">
        <v>80.227785929639381</v>
      </c>
      <c r="J101" s="23">
        <v>1.674063827666294</v>
      </c>
      <c r="K101" s="24">
        <v>1.5286396600884813</v>
      </c>
      <c r="L101" s="24">
        <v>1.8194879952441068</v>
      </c>
      <c r="M101" s="25">
        <v>19.772214070360615</v>
      </c>
      <c r="N101" s="53"/>
    </row>
    <row r="102" spans="1:14" s="40" customFormat="1" x14ac:dyDescent="0.15">
      <c r="A102" s="139"/>
      <c r="B102" s="30">
        <v>85</v>
      </c>
      <c r="C102" s="31">
        <v>6.0319794450663471</v>
      </c>
      <c r="D102" s="32">
        <v>5.6267264318633563</v>
      </c>
      <c r="E102" s="32">
        <v>6.4372324582693379</v>
      </c>
      <c r="F102" s="31">
        <v>4.3580722951418895</v>
      </c>
      <c r="G102" s="32">
        <v>4.0171095718524814</v>
      </c>
      <c r="H102" s="32">
        <v>4.6990350184312977</v>
      </c>
      <c r="I102" s="33">
        <v>72.24945533769062</v>
      </c>
      <c r="J102" s="31">
        <v>1.6739071499244573</v>
      </c>
      <c r="K102" s="32">
        <v>1.4661211648946524</v>
      </c>
      <c r="L102" s="32">
        <v>1.8816931349542623</v>
      </c>
      <c r="M102" s="33">
        <v>27.750544662309366</v>
      </c>
      <c r="N102" s="53"/>
    </row>
    <row r="103" spans="1:14" s="40" customFormat="1" x14ac:dyDescent="0.15">
      <c r="A103" s="138" t="s">
        <v>31</v>
      </c>
      <c r="B103" s="26">
        <v>65</v>
      </c>
      <c r="C103" s="27">
        <v>19.071713844509176</v>
      </c>
      <c r="D103" s="28">
        <v>18.854275420971845</v>
      </c>
      <c r="E103" s="28">
        <v>19.289152268046507</v>
      </c>
      <c r="F103" s="27">
        <v>17.674700744751309</v>
      </c>
      <c r="G103" s="28">
        <v>17.461891501133561</v>
      </c>
      <c r="H103" s="28">
        <v>17.887509988369057</v>
      </c>
      <c r="I103" s="29">
        <v>92.6749472483299</v>
      </c>
      <c r="J103" s="27">
        <v>1.3970130997578643</v>
      </c>
      <c r="K103" s="28">
        <v>1.2921417929070984</v>
      </c>
      <c r="L103" s="28">
        <v>1.5018844066086301</v>
      </c>
      <c r="M103" s="29">
        <v>7.3250527516700856</v>
      </c>
    </row>
    <row r="104" spans="1:14" s="40" customFormat="1" x14ac:dyDescent="0.15">
      <c r="A104" s="140"/>
      <c r="B104" s="22">
        <v>70</v>
      </c>
      <c r="C104" s="23">
        <v>15.214317194608459</v>
      </c>
      <c r="D104" s="24">
        <v>15.011063689861789</v>
      </c>
      <c r="E104" s="24">
        <v>15.417570699355128</v>
      </c>
      <c r="F104" s="23">
        <v>13.789719249648572</v>
      </c>
      <c r="G104" s="24">
        <v>13.587607911757111</v>
      </c>
      <c r="H104" s="24">
        <v>13.991830587540033</v>
      </c>
      <c r="I104" s="25">
        <v>90.636464806552581</v>
      </c>
      <c r="J104" s="23">
        <v>1.4245979449598885</v>
      </c>
      <c r="K104" s="24">
        <v>1.3137854785954184</v>
      </c>
      <c r="L104" s="24">
        <v>1.5354104113243585</v>
      </c>
      <c r="M104" s="25">
        <v>9.36353519344744</v>
      </c>
    </row>
    <row r="105" spans="1:14" s="40" customFormat="1" x14ac:dyDescent="0.15">
      <c r="A105" s="140"/>
      <c r="B105" s="22">
        <v>75</v>
      </c>
      <c r="C105" s="23">
        <v>11.568646343133315</v>
      </c>
      <c r="D105" s="24">
        <v>11.379259653907965</v>
      </c>
      <c r="E105" s="24">
        <v>11.758033032358664</v>
      </c>
      <c r="F105" s="23">
        <v>10.130041149619696</v>
      </c>
      <c r="G105" s="24">
        <v>9.9356374287618294</v>
      </c>
      <c r="H105" s="24">
        <v>10.324444870477564</v>
      </c>
      <c r="I105" s="25">
        <v>87.564619482317255</v>
      </c>
      <c r="J105" s="23">
        <v>1.4386051935136193</v>
      </c>
      <c r="K105" s="24">
        <v>1.3187573473637921</v>
      </c>
      <c r="L105" s="24">
        <v>1.5584530396634464</v>
      </c>
      <c r="M105" s="25">
        <v>12.435380517682759</v>
      </c>
    </row>
    <row r="106" spans="1:14" s="40" customFormat="1" x14ac:dyDescent="0.15">
      <c r="A106" s="140"/>
      <c r="B106" s="22">
        <v>80</v>
      </c>
      <c r="C106" s="23">
        <v>8.3778030637978915</v>
      </c>
      <c r="D106" s="24">
        <v>8.2121248348172315</v>
      </c>
      <c r="E106" s="24">
        <v>8.5434812927785515</v>
      </c>
      <c r="F106" s="23">
        <v>6.9486254312921583</v>
      </c>
      <c r="G106" s="24">
        <v>6.7614436356375185</v>
      </c>
      <c r="H106" s="24">
        <v>7.135807226946798</v>
      </c>
      <c r="I106" s="25">
        <v>82.940902028582101</v>
      </c>
      <c r="J106" s="23">
        <v>1.4291776325057333</v>
      </c>
      <c r="K106" s="24">
        <v>1.2932308969987298</v>
      </c>
      <c r="L106" s="24">
        <v>1.5651243680127367</v>
      </c>
      <c r="M106" s="25">
        <v>17.059097971417906</v>
      </c>
    </row>
    <row r="107" spans="1:14" s="40" customFormat="1" x14ac:dyDescent="0.15">
      <c r="A107" s="139"/>
      <c r="B107" s="30">
        <v>85</v>
      </c>
      <c r="C107" s="31">
        <v>5.7882540693865776</v>
      </c>
      <c r="D107" s="32">
        <v>5.391680174102417</v>
      </c>
      <c r="E107" s="32">
        <v>6.1848279646707383</v>
      </c>
      <c r="F107" s="31">
        <v>4.4230682799267527</v>
      </c>
      <c r="G107" s="32">
        <v>4.0786565400611279</v>
      </c>
      <c r="H107" s="32">
        <v>4.7674800197923775</v>
      </c>
      <c r="I107" s="33">
        <v>76.414549653579684</v>
      </c>
      <c r="J107" s="31">
        <v>1.3651857894598249</v>
      </c>
      <c r="K107" s="32">
        <v>1.1766793686300381</v>
      </c>
      <c r="L107" s="32">
        <v>1.5536922102896118</v>
      </c>
      <c r="M107" s="33">
        <v>23.585450346420323</v>
      </c>
    </row>
    <row r="108" spans="1:14" s="40" customFormat="1" x14ac:dyDescent="0.15">
      <c r="A108" s="138" t="s">
        <v>32</v>
      </c>
      <c r="B108" s="41">
        <v>65</v>
      </c>
      <c r="C108" s="42">
        <v>19.167030501509441</v>
      </c>
      <c r="D108" s="43">
        <v>18.92444818911094</v>
      </c>
      <c r="E108" s="43">
        <v>19.409612813907941</v>
      </c>
      <c r="F108" s="42">
        <v>17.748390411561392</v>
      </c>
      <c r="G108" s="43">
        <v>17.513805022506951</v>
      </c>
      <c r="H108" s="43">
        <v>17.982975800615833</v>
      </c>
      <c r="I108" s="44">
        <v>92.598540030307106</v>
      </c>
      <c r="J108" s="42">
        <v>1.4186400899480489</v>
      </c>
      <c r="K108" s="43">
        <v>1.3047574729608793</v>
      </c>
      <c r="L108" s="43">
        <v>1.5325227069352185</v>
      </c>
      <c r="M108" s="44">
        <v>7.4014599696928975</v>
      </c>
    </row>
    <row r="109" spans="1:14" s="40" customFormat="1" x14ac:dyDescent="0.15">
      <c r="A109" s="140"/>
      <c r="B109" s="45">
        <v>70</v>
      </c>
      <c r="C109" s="46">
        <v>15.219326166521981</v>
      </c>
      <c r="D109" s="47">
        <v>14.99122600771395</v>
      </c>
      <c r="E109" s="47">
        <v>15.447426325330012</v>
      </c>
      <c r="F109" s="46">
        <v>13.784005046768767</v>
      </c>
      <c r="G109" s="47">
        <v>13.560926209720693</v>
      </c>
      <c r="H109" s="47">
        <v>14.007083883816842</v>
      </c>
      <c r="I109" s="48">
        <v>90.569088906771071</v>
      </c>
      <c r="J109" s="46">
        <v>1.435321119753213</v>
      </c>
      <c r="K109" s="47">
        <v>1.3157650737829936</v>
      </c>
      <c r="L109" s="47">
        <v>1.5548771657234324</v>
      </c>
      <c r="M109" s="48">
        <v>9.430911093228918</v>
      </c>
    </row>
    <row r="110" spans="1:14" s="40" customFormat="1" x14ac:dyDescent="0.15">
      <c r="A110" s="140"/>
      <c r="B110" s="45">
        <v>75</v>
      </c>
      <c r="C110" s="46">
        <v>11.611329896093673</v>
      </c>
      <c r="D110" s="47">
        <v>11.40067373997978</v>
      </c>
      <c r="E110" s="47">
        <v>11.821986052207567</v>
      </c>
      <c r="F110" s="46">
        <v>10.139444671075699</v>
      </c>
      <c r="G110" s="47">
        <v>9.9271535095296866</v>
      </c>
      <c r="H110" s="47">
        <v>10.351735832621712</v>
      </c>
      <c r="I110" s="48">
        <v>87.323715386700442</v>
      </c>
      <c r="J110" s="46">
        <v>1.4718852250179728</v>
      </c>
      <c r="K110" s="47">
        <v>1.3423208771296333</v>
      </c>
      <c r="L110" s="47">
        <v>1.6014495729063123</v>
      </c>
      <c r="M110" s="48">
        <v>12.676284613299549</v>
      </c>
    </row>
    <row r="111" spans="1:14" s="40" customFormat="1" x14ac:dyDescent="0.15">
      <c r="A111" s="140"/>
      <c r="B111" s="45">
        <v>80</v>
      </c>
      <c r="C111" s="46">
        <v>8.4353971698523562</v>
      </c>
      <c r="D111" s="47">
        <v>8.256147936132809</v>
      </c>
      <c r="E111" s="47">
        <v>8.6146464035719035</v>
      </c>
      <c r="F111" s="46">
        <v>6.9446824987471354</v>
      </c>
      <c r="G111" s="47">
        <v>6.7451311077229654</v>
      </c>
      <c r="H111" s="47">
        <v>7.1442338897713054</v>
      </c>
      <c r="I111" s="48">
        <v>82.327866239269056</v>
      </c>
      <c r="J111" s="46">
        <v>1.4907146711052208</v>
      </c>
      <c r="K111" s="47">
        <v>1.3444310103484896</v>
      </c>
      <c r="L111" s="47">
        <v>1.6369983318619521</v>
      </c>
      <c r="M111" s="48">
        <v>17.672133760730944</v>
      </c>
    </row>
    <row r="112" spans="1:14" s="40" customFormat="1" x14ac:dyDescent="0.15">
      <c r="A112" s="139"/>
      <c r="B112" s="49">
        <v>85</v>
      </c>
      <c r="C112" s="50">
        <v>5.7973472153228398</v>
      </c>
      <c r="D112" s="51">
        <v>5.3959128581351763</v>
      </c>
      <c r="E112" s="51">
        <v>6.1987815725105033</v>
      </c>
      <c r="F112" s="50">
        <v>4.2739171334908095</v>
      </c>
      <c r="G112" s="51">
        <v>3.9292847347007651</v>
      </c>
      <c r="H112" s="51">
        <v>4.6185495322808539</v>
      </c>
      <c r="I112" s="52">
        <v>73.721945137157107</v>
      </c>
      <c r="J112" s="50">
        <v>1.5234300818320305</v>
      </c>
      <c r="K112" s="51">
        <v>1.3177218470058452</v>
      </c>
      <c r="L112" s="51">
        <v>1.7291383166582159</v>
      </c>
      <c r="M112" s="52">
        <v>26.278054862842893</v>
      </c>
    </row>
    <row r="113" spans="1:13" s="40" customFormat="1" x14ac:dyDescent="0.15">
      <c r="A113" s="138" t="s">
        <v>33</v>
      </c>
      <c r="B113" s="41">
        <v>65</v>
      </c>
      <c r="C113" s="42">
        <v>18.439700711369905</v>
      </c>
      <c r="D113" s="43">
        <v>18.023711798324083</v>
      </c>
      <c r="E113" s="43">
        <v>18.855689624415728</v>
      </c>
      <c r="F113" s="42">
        <v>17.092516539822594</v>
      </c>
      <c r="G113" s="43">
        <v>16.701668764128875</v>
      </c>
      <c r="H113" s="43">
        <v>17.483364315516312</v>
      </c>
      <c r="I113" s="44">
        <v>92.694110427092568</v>
      </c>
      <c r="J113" s="42">
        <v>1.3471841715473107</v>
      </c>
      <c r="K113" s="43">
        <v>1.1997853968429661</v>
      </c>
      <c r="L113" s="43">
        <v>1.4945829462516553</v>
      </c>
      <c r="M113" s="44">
        <v>7.3058895729074287</v>
      </c>
    </row>
    <row r="114" spans="1:13" s="40" customFormat="1" x14ac:dyDescent="0.15">
      <c r="A114" s="140"/>
      <c r="B114" s="45">
        <v>70</v>
      </c>
      <c r="C114" s="46">
        <v>14.634469034162928</v>
      </c>
      <c r="D114" s="47">
        <v>14.259463982148727</v>
      </c>
      <c r="E114" s="47">
        <v>15.009474086177129</v>
      </c>
      <c r="F114" s="46">
        <v>13.276017990570846</v>
      </c>
      <c r="G114" s="47">
        <v>12.92206479928317</v>
      </c>
      <c r="H114" s="47">
        <v>13.629971181858522</v>
      </c>
      <c r="I114" s="48">
        <v>90.717455888417319</v>
      </c>
      <c r="J114" s="46">
        <v>1.3584510435920836</v>
      </c>
      <c r="K114" s="47">
        <v>1.205331095477133</v>
      </c>
      <c r="L114" s="47">
        <v>1.5115709917070341</v>
      </c>
      <c r="M114" s="48">
        <v>9.2825441115826948</v>
      </c>
    </row>
    <row r="115" spans="1:13" s="40" customFormat="1" x14ac:dyDescent="0.15">
      <c r="A115" s="140"/>
      <c r="B115" s="45">
        <v>75</v>
      </c>
      <c r="C115" s="46">
        <v>11.184153869262406</v>
      </c>
      <c r="D115" s="47">
        <v>10.862692865450308</v>
      </c>
      <c r="E115" s="47">
        <v>11.505614873074505</v>
      </c>
      <c r="F115" s="46">
        <v>9.8080851514480152</v>
      </c>
      <c r="G115" s="47">
        <v>9.4977483847318158</v>
      </c>
      <c r="H115" s="47">
        <v>10.118421918164215</v>
      </c>
      <c r="I115" s="48">
        <v>87.696264430014111</v>
      </c>
      <c r="J115" s="46">
        <v>1.3760687178143911</v>
      </c>
      <c r="K115" s="47">
        <v>1.2142141484396505</v>
      </c>
      <c r="L115" s="47">
        <v>1.5379232871891317</v>
      </c>
      <c r="M115" s="48">
        <v>12.303735569985882</v>
      </c>
    </row>
    <row r="116" spans="1:13" s="40" customFormat="1" x14ac:dyDescent="0.15">
      <c r="A116" s="140"/>
      <c r="B116" s="45">
        <v>80</v>
      </c>
      <c r="C116" s="46">
        <v>8.3157477304298961</v>
      </c>
      <c r="D116" s="47">
        <v>8.0642771212151896</v>
      </c>
      <c r="E116" s="47">
        <v>8.5672183396446027</v>
      </c>
      <c r="F116" s="46">
        <v>6.934993433961588</v>
      </c>
      <c r="G116" s="47">
        <v>6.6676009814853812</v>
      </c>
      <c r="H116" s="47">
        <v>7.2023858864377948</v>
      </c>
      <c r="I116" s="48">
        <v>83.395909288882095</v>
      </c>
      <c r="J116" s="46">
        <v>1.3807542964683084</v>
      </c>
      <c r="K116" s="47">
        <v>1.2015242336918006</v>
      </c>
      <c r="L116" s="47">
        <v>1.5599843592448162</v>
      </c>
      <c r="M116" s="48">
        <v>16.604090711117905</v>
      </c>
    </row>
    <row r="117" spans="1:13" s="40" customFormat="1" x14ac:dyDescent="0.15">
      <c r="A117" s="139"/>
      <c r="B117" s="49">
        <v>85</v>
      </c>
      <c r="C117" s="50">
        <v>5.9733462138622677</v>
      </c>
      <c r="D117" s="51">
        <v>5.4476749512361051</v>
      </c>
      <c r="E117" s="51">
        <v>6.4990174764884303</v>
      </c>
      <c r="F117" s="50">
        <v>4.6716111911121407</v>
      </c>
      <c r="G117" s="51">
        <v>4.2087913512556243</v>
      </c>
      <c r="H117" s="51">
        <v>5.1344310309686572</v>
      </c>
      <c r="I117" s="52">
        <v>78.207607994842036</v>
      </c>
      <c r="J117" s="50">
        <v>1.3017350227501265</v>
      </c>
      <c r="K117" s="51">
        <v>1.0602606309059539</v>
      </c>
      <c r="L117" s="51">
        <v>1.5432094145942992</v>
      </c>
      <c r="M117" s="52">
        <v>21.792392005157961</v>
      </c>
    </row>
    <row r="118" spans="1:13" s="40" customFormat="1" x14ac:dyDescent="0.15">
      <c r="A118" s="138" t="s">
        <v>34</v>
      </c>
      <c r="B118" s="41">
        <v>65</v>
      </c>
      <c r="C118" s="42">
        <v>18.532725043211073</v>
      </c>
      <c r="D118" s="43">
        <v>18.251248700617548</v>
      </c>
      <c r="E118" s="43">
        <v>18.814201385804598</v>
      </c>
      <c r="F118" s="42">
        <v>17.006206897423922</v>
      </c>
      <c r="G118" s="43">
        <v>16.734697792040354</v>
      </c>
      <c r="H118" s="43">
        <v>17.277716002807491</v>
      </c>
      <c r="I118" s="44">
        <v>91.763120953729654</v>
      </c>
      <c r="J118" s="42">
        <v>1.5265181457871491</v>
      </c>
      <c r="K118" s="43">
        <v>1.3882844319879952</v>
      </c>
      <c r="L118" s="43">
        <v>1.6647518595863029</v>
      </c>
      <c r="M118" s="44">
        <v>8.2368790462703423</v>
      </c>
    </row>
    <row r="119" spans="1:13" s="40" customFormat="1" x14ac:dyDescent="0.15">
      <c r="A119" s="140"/>
      <c r="B119" s="45">
        <v>70</v>
      </c>
      <c r="C119" s="46">
        <v>14.645558349975072</v>
      </c>
      <c r="D119" s="47">
        <v>14.37660480655919</v>
      </c>
      <c r="E119" s="47">
        <v>14.914511893390955</v>
      </c>
      <c r="F119" s="46">
        <v>13.105297964856483</v>
      </c>
      <c r="G119" s="47">
        <v>12.842897802182492</v>
      </c>
      <c r="H119" s="47">
        <v>13.367698127530474</v>
      </c>
      <c r="I119" s="48">
        <v>89.483088672264856</v>
      </c>
      <c r="J119" s="46">
        <v>1.5402603851185896</v>
      </c>
      <c r="K119" s="47">
        <v>1.3943627374868839</v>
      </c>
      <c r="L119" s="47">
        <v>1.6861580327502954</v>
      </c>
      <c r="M119" s="48">
        <v>10.516911327735151</v>
      </c>
    </row>
    <row r="120" spans="1:13" s="40" customFormat="1" x14ac:dyDescent="0.15">
      <c r="A120" s="140"/>
      <c r="B120" s="45">
        <v>75</v>
      </c>
      <c r="C120" s="46">
        <v>10.977270898896675</v>
      </c>
      <c r="D120" s="47">
        <v>10.718985309950796</v>
      </c>
      <c r="E120" s="47">
        <v>11.235556487842555</v>
      </c>
      <c r="F120" s="46">
        <v>9.4451665463750132</v>
      </c>
      <c r="G120" s="47">
        <v>9.1874081624851218</v>
      </c>
      <c r="H120" s="47">
        <v>9.7029249302649045</v>
      </c>
      <c r="I120" s="48">
        <v>86.042939391468849</v>
      </c>
      <c r="J120" s="46">
        <v>1.532104352521662</v>
      </c>
      <c r="K120" s="47">
        <v>1.3745024968855153</v>
      </c>
      <c r="L120" s="47">
        <v>1.6897062081578087</v>
      </c>
      <c r="M120" s="48">
        <v>13.957060608531158</v>
      </c>
    </row>
    <row r="121" spans="1:13" s="40" customFormat="1" x14ac:dyDescent="0.15">
      <c r="A121" s="140"/>
      <c r="B121" s="45">
        <v>80</v>
      </c>
      <c r="C121" s="46">
        <v>8.1231506597487595</v>
      </c>
      <c r="D121" s="47">
        <v>7.891342662502133</v>
      </c>
      <c r="E121" s="47">
        <v>8.354958656995386</v>
      </c>
      <c r="F121" s="46">
        <v>6.5938095885795383</v>
      </c>
      <c r="G121" s="47">
        <v>6.3398804882034048</v>
      </c>
      <c r="H121" s="47">
        <v>6.8477386889556717</v>
      </c>
      <c r="I121" s="48">
        <v>81.173055440824214</v>
      </c>
      <c r="J121" s="46">
        <v>1.5293410711692217</v>
      </c>
      <c r="K121" s="47">
        <v>1.3457649489818371</v>
      </c>
      <c r="L121" s="47">
        <v>1.7129171933566063</v>
      </c>
      <c r="M121" s="48">
        <v>18.826944559175793</v>
      </c>
    </row>
    <row r="122" spans="1:13" s="40" customFormat="1" x14ac:dyDescent="0.15">
      <c r="A122" s="139"/>
      <c r="B122" s="49">
        <v>85</v>
      </c>
      <c r="C122" s="50">
        <v>5.822209536961461</v>
      </c>
      <c r="D122" s="51">
        <v>5.2956491002204338</v>
      </c>
      <c r="E122" s="51">
        <v>6.3487699737024883</v>
      </c>
      <c r="F122" s="50">
        <v>4.3875788502358439</v>
      </c>
      <c r="G122" s="51">
        <v>3.932481650174823</v>
      </c>
      <c r="H122" s="51">
        <v>4.8426760502968653</v>
      </c>
      <c r="I122" s="52">
        <v>75.359342915811084</v>
      </c>
      <c r="J122" s="50">
        <v>1.4346306867256164</v>
      </c>
      <c r="K122" s="51">
        <v>1.1767783180335081</v>
      </c>
      <c r="L122" s="51">
        <v>1.6924830554177248</v>
      </c>
      <c r="M122" s="52">
        <v>24.640657084188909</v>
      </c>
    </row>
    <row r="123" spans="1:13" s="40" customFormat="1" x14ac:dyDescent="0.15">
      <c r="A123" s="138" t="s">
        <v>35</v>
      </c>
      <c r="B123" s="41">
        <v>65</v>
      </c>
      <c r="C123" s="42">
        <v>18.282994450229733</v>
      </c>
      <c r="D123" s="43">
        <v>17.991082508708306</v>
      </c>
      <c r="E123" s="43">
        <v>18.57490639175116</v>
      </c>
      <c r="F123" s="42">
        <v>16.777873396384386</v>
      </c>
      <c r="G123" s="43">
        <v>16.50360335359392</v>
      </c>
      <c r="H123" s="43">
        <v>17.052143439174852</v>
      </c>
      <c r="I123" s="44">
        <v>91.767644748005523</v>
      </c>
      <c r="J123" s="42">
        <v>1.5051210538453463</v>
      </c>
      <c r="K123" s="43">
        <v>1.3798870013142339</v>
      </c>
      <c r="L123" s="43">
        <v>1.6303551063764588</v>
      </c>
      <c r="M123" s="44">
        <v>8.2323552519944769</v>
      </c>
    </row>
    <row r="124" spans="1:13" s="40" customFormat="1" x14ac:dyDescent="0.15">
      <c r="A124" s="140"/>
      <c r="B124" s="45">
        <v>70</v>
      </c>
      <c r="C124" s="46">
        <v>14.391218392907986</v>
      </c>
      <c r="D124" s="47">
        <v>14.118593908369832</v>
      </c>
      <c r="E124" s="47">
        <v>14.66384287744614</v>
      </c>
      <c r="F124" s="46">
        <v>12.874238860859199</v>
      </c>
      <c r="G124" s="47">
        <v>12.616435112964135</v>
      </c>
      <c r="H124" s="47">
        <v>13.132042608754263</v>
      </c>
      <c r="I124" s="48">
        <v>89.458991652879391</v>
      </c>
      <c r="J124" s="46">
        <v>1.5169795320487871</v>
      </c>
      <c r="K124" s="47">
        <v>1.3857537642717765</v>
      </c>
      <c r="L124" s="47">
        <v>1.6482052998257977</v>
      </c>
      <c r="M124" s="48">
        <v>10.541008347120609</v>
      </c>
    </row>
    <row r="125" spans="1:13" s="40" customFormat="1" x14ac:dyDescent="0.15">
      <c r="A125" s="140"/>
      <c r="B125" s="45">
        <v>75</v>
      </c>
      <c r="C125" s="46">
        <v>10.893767381780956</v>
      </c>
      <c r="D125" s="47">
        <v>10.649288737697171</v>
      </c>
      <c r="E125" s="47">
        <v>11.13824602586474</v>
      </c>
      <c r="F125" s="46">
        <v>9.3677449055536872</v>
      </c>
      <c r="G125" s="47">
        <v>9.1309121063494967</v>
      </c>
      <c r="H125" s="47">
        <v>9.6045777047578778</v>
      </c>
      <c r="I125" s="48">
        <v>85.991783900403163</v>
      </c>
      <c r="J125" s="46">
        <v>1.5260224762272692</v>
      </c>
      <c r="K125" s="47">
        <v>1.3853772234012429</v>
      </c>
      <c r="L125" s="47">
        <v>1.6666677290532954</v>
      </c>
      <c r="M125" s="48">
        <v>14.00821609959684</v>
      </c>
    </row>
    <row r="126" spans="1:13" s="40" customFormat="1" x14ac:dyDescent="0.15">
      <c r="A126" s="140"/>
      <c r="B126" s="45">
        <v>80</v>
      </c>
      <c r="C126" s="46">
        <v>7.9978296437447245</v>
      </c>
      <c r="D126" s="47">
        <v>7.7983908428231583</v>
      </c>
      <c r="E126" s="47">
        <v>8.1972684446662907</v>
      </c>
      <c r="F126" s="46">
        <v>6.4158611573306397</v>
      </c>
      <c r="G126" s="47">
        <v>6.1998429472272836</v>
      </c>
      <c r="H126" s="47">
        <v>6.6318793674339958</v>
      </c>
      <c r="I126" s="48">
        <v>80.220027721503456</v>
      </c>
      <c r="J126" s="46">
        <v>1.5819684864140842</v>
      </c>
      <c r="K126" s="47">
        <v>1.4214967084863877</v>
      </c>
      <c r="L126" s="47">
        <v>1.7424402643417807</v>
      </c>
      <c r="M126" s="48">
        <v>19.779972278496526</v>
      </c>
    </row>
    <row r="127" spans="1:13" s="40" customFormat="1" x14ac:dyDescent="0.15">
      <c r="A127" s="139"/>
      <c r="B127" s="49">
        <v>85</v>
      </c>
      <c r="C127" s="50">
        <v>5.6194761065602945</v>
      </c>
      <c r="D127" s="51">
        <v>5.1828099797808687</v>
      </c>
      <c r="E127" s="51">
        <v>6.0561422333397203</v>
      </c>
      <c r="F127" s="50">
        <v>3.9950053997725488</v>
      </c>
      <c r="G127" s="51">
        <v>3.6274690941877292</v>
      </c>
      <c r="H127" s="51">
        <v>4.3625417053573683</v>
      </c>
      <c r="I127" s="52">
        <v>71.092132505175982</v>
      </c>
      <c r="J127" s="50">
        <v>1.6244707067877453</v>
      </c>
      <c r="K127" s="51">
        <v>1.3907034812649206</v>
      </c>
      <c r="L127" s="51">
        <v>1.85823793231057</v>
      </c>
      <c r="M127" s="52">
        <v>28.907867494824014</v>
      </c>
    </row>
    <row r="128" spans="1:13" s="40" customFormat="1" x14ac:dyDescent="0.15">
      <c r="A128" s="138" t="s">
        <v>36</v>
      </c>
      <c r="B128" s="41">
        <v>65</v>
      </c>
      <c r="C128" s="42">
        <v>18.12779005742409</v>
      </c>
      <c r="D128" s="43">
        <v>17.771814382822036</v>
      </c>
      <c r="E128" s="43">
        <v>18.483765732026143</v>
      </c>
      <c r="F128" s="42">
        <v>16.720151730885185</v>
      </c>
      <c r="G128" s="43">
        <v>16.38498053826828</v>
      </c>
      <c r="H128" s="43">
        <v>17.055322923502089</v>
      </c>
      <c r="I128" s="44">
        <v>92.234914889901773</v>
      </c>
      <c r="J128" s="42">
        <v>1.4076383265389054</v>
      </c>
      <c r="K128" s="43">
        <v>1.2682761217326008</v>
      </c>
      <c r="L128" s="43">
        <v>1.54700053134521</v>
      </c>
      <c r="M128" s="44">
        <v>7.7650851100982301</v>
      </c>
    </row>
    <row r="129" spans="1:13" s="40" customFormat="1" x14ac:dyDescent="0.15">
      <c r="A129" s="140"/>
      <c r="B129" s="45">
        <v>70</v>
      </c>
      <c r="C129" s="46">
        <v>14.423121392746419</v>
      </c>
      <c r="D129" s="47">
        <v>14.10386541926079</v>
      </c>
      <c r="E129" s="47">
        <v>14.742377366232047</v>
      </c>
      <c r="F129" s="46">
        <v>12.995506602073569</v>
      </c>
      <c r="G129" s="47">
        <v>12.692386575312844</v>
      </c>
      <c r="H129" s="47">
        <v>13.298626628834294</v>
      </c>
      <c r="I129" s="48">
        <v>90.101901302787226</v>
      </c>
      <c r="J129" s="46">
        <v>1.42761479067285</v>
      </c>
      <c r="K129" s="47">
        <v>1.2812370620322531</v>
      </c>
      <c r="L129" s="47">
        <v>1.573992519313447</v>
      </c>
      <c r="M129" s="48">
        <v>9.8980986972127738</v>
      </c>
    </row>
    <row r="130" spans="1:13" s="40" customFormat="1" x14ac:dyDescent="0.15">
      <c r="A130" s="140"/>
      <c r="B130" s="45">
        <v>75</v>
      </c>
      <c r="C130" s="46">
        <v>10.878393710311842</v>
      </c>
      <c r="D130" s="47">
        <v>10.595867585149778</v>
      </c>
      <c r="E130" s="47">
        <v>11.160919835473907</v>
      </c>
      <c r="F130" s="46">
        <v>9.4462450015639874</v>
      </c>
      <c r="G130" s="47">
        <v>9.1714000132502527</v>
      </c>
      <c r="H130" s="47">
        <v>9.7210899898777221</v>
      </c>
      <c r="I130" s="48">
        <v>86.834924834626165</v>
      </c>
      <c r="J130" s="46">
        <v>1.4321487087478579</v>
      </c>
      <c r="K130" s="47">
        <v>1.2762543897640419</v>
      </c>
      <c r="L130" s="47">
        <v>1.5880430277316739</v>
      </c>
      <c r="M130" s="48">
        <v>13.165075165373874</v>
      </c>
    </row>
    <row r="131" spans="1:13" s="40" customFormat="1" x14ac:dyDescent="0.15">
      <c r="A131" s="140"/>
      <c r="B131" s="45">
        <v>80</v>
      </c>
      <c r="C131" s="46">
        <v>7.9055911261049046</v>
      </c>
      <c r="D131" s="47">
        <v>7.6741835437678461</v>
      </c>
      <c r="E131" s="47">
        <v>8.136998708441963</v>
      </c>
      <c r="F131" s="46">
        <v>6.5223173212754126</v>
      </c>
      <c r="G131" s="47">
        <v>6.2769691280988873</v>
      </c>
      <c r="H131" s="47">
        <v>6.767665514451938</v>
      </c>
      <c r="I131" s="48">
        <v>82.50258857605462</v>
      </c>
      <c r="J131" s="46">
        <v>1.3832738048294919</v>
      </c>
      <c r="K131" s="47">
        <v>1.2108334035194264</v>
      </c>
      <c r="L131" s="47">
        <v>1.5557142061395575</v>
      </c>
      <c r="M131" s="48">
        <v>17.49741142394538</v>
      </c>
    </row>
    <row r="132" spans="1:13" s="40" customFormat="1" x14ac:dyDescent="0.15">
      <c r="A132" s="139"/>
      <c r="B132" s="49">
        <v>85</v>
      </c>
      <c r="C132" s="50">
        <v>5.4883025279757867</v>
      </c>
      <c r="D132" s="51">
        <v>5.0158771431212097</v>
      </c>
      <c r="E132" s="51">
        <v>5.9607279128303636</v>
      </c>
      <c r="F132" s="50">
        <v>4.0069384085606359</v>
      </c>
      <c r="G132" s="51">
        <v>3.6010410932959442</v>
      </c>
      <c r="H132" s="51">
        <v>4.412835723825328</v>
      </c>
      <c r="I132" s="52">
        <v>73.008701472556908</v>
      </c>
      <c r="J132" s="50">
        <v>1.4813641194151514</v>
      </c>
      <c r="K132" s="51">
        <v>1.2322690626813571</v>
      </c>
      <c r="L132" s="51">
        <v>1.7304591761489458</v>
      </c>
      <c r="M132" s="52">
        <v>26.991298527443107</v>
      </c>
    </row>
    <row r="133" spans="1:13" s="40" customFormat="1" x14ac:dyDescent="0.15">
      <c r="A133" s="138" t="s">
        <v>37</v>
      </c>
      <c r="B133" s="26">
        <v>65</v>
      </c>
      <c r="C133" s="27">
        <v>18.800667047851398</v>
      </c>
      <c r="D133" s="28">
        <v>18.488827553720306</v>
      </c>
      <c r="E133" s="28">
        <v>19.112506541982491</v>
      </c>
      <c r="F133" s="27">
        <v>17.427363594127193</v>
      </c>
      <c r="G133" s="28">
        <v>17.124557079553412</v>
      </c>
      <c r="H133" s="28">
        <v>17.730170108700975</v>
      </c>
      <c r="I133" s="29">
        <v>92.695453569658582</v>
      </c>
      <c r="J133" s="27">
        <v>1.3733034537242026</v>
      </c>
      <c r="K133" s="28">
        <v>1.2247793822971844</v>
      </c>
      <c r="L133" s="28">
        <v>1.5218275251512208</v>
      </c>
      <c r="M133" s="29">
        <v>7.3045464303414072</v>
      </c>
    </row>
    <row r="134" spans="1:13" s="40" customFormat="1" x14ac:dyDescent="0.15">
      <c r="A134" s="140"/>
      <c r="B134" s="22">
        <v>70</v>
      </c>
      <c r="C134" s="23">
        <v>14.848605319183989</v>
      </c>
      <c r="D134" s="24">
        <v>14.547527404524198</v>
      </c>
      <c r="E134" s="24">
        <v>15.149683233843779</v>
      </c>
      <c r="F134" s="23">
        <v>13.466086950715344</v>
      </c>
      <c r="G134" s="24">
        <v>13.171068078083209</v>
      </c>
      <c r="H134" s="24">
        <v>13.761105823347478</v>
      </c>
      <c r="I134" s="25">
        <v>90.689237549586764</v>
      </c>
      <c r="J134" s="23">
        <v>1.3825183684686453</v>
      </c>
      <c r="K134" s="24">
        <v>1.2261159757752642</v>
      </c>
      <c r="L134" s="24">
        <v>1.5389207611620264</v>
      </c>
      <c r="M134" s="25">
        <v>9.310762450413236</v>
      </c>
    </row>
    <row r="135" spans="1:13" s="40" customFormat="1" x14ac:dyDescent="0.15">
      <c r="A135" s="140"/>
      <c r="B135" s="22">
        <v>75</v>
      </c>
      <c r="C135" s="23">
        <v>11.276584118748026</v>
      </c>
      <c r="D135" s="24">
        <v>10.991223369850472</v>
      </c>
      <c r="E135" s="24">
        <v>11.561944867645581</v>
      </c>
      <c r="F135" s="23">
        <v>9.8904265682907138</v>
      </c>
      <c r="G135" s="24">
        <v>9.6039325882226798</v>
      </c>
      <c r="H135" s="24">
        <v>10.176920548358748</v>
      </c>
      <c r="I135" s="25">
        <v>87.707646785051338</v>
      </c>
      <c r="J135" s="23">
        <v>1.3861575504573109</v>
      </c>
      <c r="K135" s="24">
        <v>1.2161427529952624</v>
      </c>
      <c r="L135" s="24">
        <v>1.5561723479193594</v>
      </c>
      <c r="M135" s="25">
        <v>12.292353214948641</v>
      </c>
    </row>
    <row r="136" spans="1:13" s="40" customFormat="1" x14ac:dyDescent="0.15">
      <c r="A136" s="140"/>
      <c r="B136" s="22">
        <v>80</v>
      </c>
      <c r="C136" s="23">
        <v>8.1214027648994129</v>
      </c>
      <c r="D136" s="24">
        <v>7.8684726624537191</v>
      </c>
      <c r="E136" s="24">
        <v>8.3743328673451067</v>
      </c>
      <c r="F136" s="23">
        <v>6.7667652202118616</v>
      </c>
      <c r="G136" s="24">
        <v>6.4924874415450642</v>
      </c>
      <c r="H136" s="24">
        <v>7.0410429988786589</v>
      </c>
      <c r="I136" s="25">
        <v>83.320153132384036</v>
      </c>
      <c r="J136" s="23">
        <v>1.3546375446875509</v>
      </c>
      <c r="K136" s="24">
        <v>1.1625315257161279</v>
      </c>
      <c r="L136" s="24">
        <v>1.5467435636589739</v>
      </c>
      <c r="M136" s="25">
        <v>16.679846867615964</v>
      </c>
    </row>
    <row r="137" spans="1:13" s="40" customFormat="1" x14ac:dyDescent="0.15">
      <c r="A137" s="139"/>
      <c r="B137" s="30">
        <v>85</v>
      </c>
      <c r="C137" s="31">
        <v>5.7987020202987427</v>
      </c>
      <c r="D137" s="32">
        <v>5.2321220176713013</v>
      </c>
      <c r="E137" s="32">
        <v>6.3652820229261842</v>
      </c>
      <c r="F137" s="31">
        <v>4.3822705071504213</v>
      </c>
      <c r="G137" s="32">
        <v>3.8904073395028624</v>
      </c>
      <c r="H137" s="32">
        <v>4.8741336747979798</v>
      </c>
      <c r="I137" s="33">
        <v>75.573300573300571</v>
      </c>
      <c r="J137" s="31">
        <v>1.4164315131483212</v>
      </c>
      <c r="K137" s="32">
        <v>1.1376086510752179</v>
      </c>
      <c r="L137" s="32">
        <v>1.6952543752214244</v>
      </c>
      <c r="M137" s="33">
        <v>24.426699426699429</v>
      </c>
    </row>
    <row r="138" spans="1:13" s="40" customFormat="1" x14ac:dyDescent="0.15">
      <c r="A138" s="138" t="s">
        <v>38</v>
      </c>
      <c r="B138" s="41">
        <v>65</v>
      </c>
      <c r="C138" s="42">
        <v>18.770790771999792</v>
      </c>
      <c r="D138" s="43">
        <v>18.475961751105896</v>
      </c>
      <c r="E138" s="43">
        <v>19.065619792893688</v>
      </c>
      <c r="F138" s="42">
        <v>17.397800233820305</v>
      </c>
      <c r="G138" s="43">
        <v>17.110554604995851</v>
      </c>
      <c r="H138" s="43">
        <v>17.68504586264476</v>
      </c>
      <c r="I138" s="44">
        <v>92.685494421324194</v>
      </c>
      <c r="J138" s="42">
        <v>1.3729905381794856</v>
      </c>
      <c r="K138" s="43">
        <v>1.2307136633519371</v>
      </c>
      <c r="L138" s="43">
        <v>1.515267413007034</v>
      </c>
      <c r="M138" s="44">
        <v>7.3145055786757922</v>
      </c>
    </row>
    <row r="139" spans="1:13" s="40" customFormat="1" x14ac:dyDescent="0.15">
      <c r="A139" s="140"/>
      <c r="B139" s="45">
        <v>70</v>
      </c>
      <c r="C139" s="46">
        <v>14.785199837280674</v>
      </c>
      <c r="D139" s="47">
        <v>14.502903006464374</v>
      </c>
      <c r="E139" s="47">
        <v>15.067496668096974</v>
      </c>
      <c r="F139" s="46">
        <v>13.396288235295415</v>
      </c>
      <c r="G139" s="47">
        <v>13.118281907127795</v>
      </c>
      <c r="H139" s="47">
        <v>13.674294563463036</v>
      </c>
      <c r="I139" s="48">
        <v>90.606068113579781</v>
      </c>
      <c r="J139" s="46">
        <v>1.3889116019852596</v>
      </c>
      <c r="K139" s="47">
        <v>1.2393015248245216</v>
      </c>
      <c r="L139" s="47">
        <v>1.5385216791459977</v>
      </c>
      <c r="M139" s="48">
        <v>9.393931886420221</v>
      </c>
    </row>
    <row r="140" spans="1:13" s="40" customFormat="1" x14ac:dyDescent="0.15">
      <c r="A140" s="140"/>
      <c r="B140" s="45">
        <v>75</v>
      </c>
      <c r="C140" s="46">
        <v>11.23709226722565</v>
      </c>
      <c r="D140" s="47">
        <v>10.970204729561434</v>
      </c>
      <c r="E140" s="47">
        <v>11.503979804889866</v>
      </c>
      <c r="F140" s="46">
        <v>9.834981868489054</v>
      </c>
      <c r="G140" s="47">
        <v>9.5647768291287054</v>
      </c>
      <c r="H140" s="47">
        <v>10.105186907849403</v>
      </c>
      <c r="I140" s="48">
        <v>87.522480323259231</v>
      </c>
      <c r="J140" s="46">
        <v>1.4021103987365973</v>
      </c>
      <c r="K140" s="47">
        <v>1.2388637564645522</v>
      </c>
      <c r="L140" s="47">
        <v>1.5653570410086424</v>
      </c>
      <c r="M140" s="48">
        <v>12.477519676740782</v>
      </c>
    </row>
    <row r="141" spans="1:13" s="40" customFormat="1" x14ac:dyDescent="0.15">
      <c r="A141" s="140"/>
      <c r="B141" s="45">
        <v>80</v>
      </c>
      <c r="C141" s="46">
        <v>8.2208601385845252</v>
      </c>
      <c r="D141" s="47">
        <v>7.9914762993901762</v>
      </c>
      <c r="E141" s="47">
        <v>8.4502439777788734</v>
      </c>
      <c r="F141" s="46">
        <v>6.7959017263726036</v>
      </c>
      <c r="G141" s="47">
        <v>6.5378556167216431</v>
      </c>
      <c r="H141" s="47">
        <v>7.0539478360235641</v>
      </c>
      <c r="I141" s="48">
        <v>82.66655327799711</v>
      </c>
      <c r="J141" s="46">
        <v>1.4249584122119225</v>
      </c>
      <c r="K141" s="47">
        <v>1.2367945355128116</v>
      </c>
      <c r="L141" s="47">
        <v>1.6131222889110335</v>
      </c>
      <c r="M141" s="48">
        <v>17.3334467220029</v>
      </c>
    </row>
    <row r="142" spans="1:13" s="40" customFormat="1" x14ac:dyDescent="0.15">
      <c r="A142" s="139"/>
      <c r="B142" s="49">
        <v>85</v>
      </c>
      <c r="C142" s="50">
        <v>5.6598119819750305</v>
      </c>
      <c r="D142" s="51">
        <v>5.1233117196939428</v>
      </c>
      <c r="E142" s="51">
        <v>6.1963122442561183</v>
      </c>
      <c r="F142" s="50">
        <v>4.275288083158558</v>
      </c>
      <c r="G142" s="51">
        <v>3.809852634411298</v>
      </c>
      <c r="H142" s="51">
        <v>4.7407235319058181</v>
      </c>
      <c r="I142" s="52">
        <v>75.537634408602145</v>
      </c>
      <c r="J142" s="50">
        <v>1.3845238988164725</v>
      </c>
      <c r="K142" s="51">
        <v>1.1206699282560248</v>
      </c>
      <c r="L142" s="51">
        <v>1.6483778693769202</v>
      </c>
      <c r="M142" s="52">
        <v>24.462365591397848</v>
      </c>
    </row>
    <row r="143" spans="1:13" s="40" customFormat="1" x14ac:dyDescent="0.15">
      <c r="A143" s="138" t="s">
        <v>39</v>
      </c>
      <c r="B143" s="41">
        <v>65</v>
      </c>
      <c r="C143" s="42">
        <v>18.338903159321287</v>
      </c>
      <c r="D143" s="43">
        <v>17.963579071778362</v>
      </c>
      <c r="E143" s="43">
        <v>18.714227246864212</v>
      </c>
      <c r="F143" s="42">
        <v>17.093853793539786</v>
      </c>
      <c r="G143" s="43">
        <v>16.735211387230773</v>
      </c>
      <c r="H143" s="43">
        <v>17.452496199848799</v>
      </c>
      <c r="I143" s="44">
        <v>93.21088423356079</v>
      </c>
      <c r="J143" s="42">
        <v>1.245049365781504</v>
      </c>
      <c r="K143" s="43">
        <v>1.0928777596851065</v>
      </c>
      <c r="L143" s="43">
        <v>1.3972209718779016</v>
      </c>
      <c r="M143" s="44">
        <v>6.7891157664392328</v>
      </c>
    </row>
    <row r="144" spans="1:13" s="40" customFormat="1" x14ac:dyDescent="0.15">
      <c r="A144" s="140"/>
      <c r="B144" s="45">
        <v>70</v>
      </c>
      <c r="C144" s="46">
        <v>14.421449401005956</v>
      </c>
      <c r="D144" s="47">
        <v>14.065999223324976</v>
      </c>
      <c r="E144" s="47">
        <v>14.776899578686937</v>
      </c>
      <c r="F144" s="46">
        <v>13.14668418623064</v>
      </c>
      <c r="G144" s="47">
        <v>12.804636294637074</v>
      </c>
      <c r="H144" s="47">
        <v>13.488732077824206</v>
      </c>
      <c r="I144" s="48">
        <v>91.160630396231909</v>
      </c>
      <c r="J144" s="46">
        <v>1.2747652147753152</v>
      </c>
      <c r="K144" s="47">
        <v>1.114337724385202</v>
      </c>
      <c r="L144" s="47">
        <v>1.4351927051654285</v>
      </c>
      <c r="M144" s="48">
        <v>8.8393696037680858</v>
      </c>
    </row>
    <row r="145" spans="1:13" s="40" customFormat="1" x14ac:dyDescent="0.15">
      <c r="A145" s="140"/>
      <c r="B145" s="45">
        <v>75</v>
      </c>
      <c r="C145" s="46">
        <v>10.858562216781726</v>
      </c>
      <c r="D145" s="47">
        <v>10.533290861488538</v>
      </c>
      <c r="E145" s="47">
        <v>11.183833572074914</v>
      </c>
      <c r="F145" s="46">
        <v>9.612129532228904</v>
      </c>
      <c r="G145" s="47">
        <v>9.2932588971530645</v>
      </c>
      <c r="H145" s="47">
        <v>9.9310001673047434</v>
      </c>
      <c r="I145" s="48">
        <v>88.521199587303727</v>
      </c>
      <c r="J145" s="46">
        <v>1.2464326845528229</v>
      </c>
      <c r="K145" s="47">
        <v>1.0751516156369481</v>
      </c>
      <c r="L145" s="47">
        <v>1.4177137534686977</v>
      </c>
      <c r="M145" s="48">
        <v>11.478800412696277</v>
      </c>
    </row>
    <row r="146" spans="1:13" s="40" customFormat="1" x14ac:dyDescent="0.15">
      <c r="A146" s="140"/>
      <c r="B146" s="45">
        <v>80</v>
      </c>
      <c r="C146" s="46">
        <v>7.6510368298569968</v>
      </c>
      <c r="D146" s="47">
        <v>7.3756105674305728</v>
      </c>
      <c r="E146" s="47">
        <v>7.9264630922834209</v>
      </c>
      <c r="F146" s="46">
        <v>6.4572006185092068</v>
      </c>
      <c r="G146" s="47">
        <v>6.1691551624774563</v>
      </c>
      <c r="H146" s="47">
        <v>6.7452460745409573</v>
      </c>
      <c r="I146" s="48">
        <v>84.396412696786044</v>
      </c>
      <c r="J146" s="46">
        <v>1.1938362113477905</v>
      </c>
      <c r="K146" s="47">
        <v>1.0063383685012555</v>
      </c>
      <c r="L146" s="47">
        <v>1.3813340541943255</v>
      </c>
      <c r="M146" s="48">
        <v>15.603587303213965</v>
      </c>
    </row>
    <row r="147" spans="1:13" s="40" customFormat="1" x14ac:dyDescent="0.15">
      <c r="A147" s="139"/>
      <c r="B147" s="49">
        <v>85</v>
      </c>
      <c r="C147" s="50">
        <v>5.325876129172765</v>
      </c>
      <c r="D147" s="51">
        <v>4.8007832540800335</v>
      </c>
      <c r="E147" s="51">
        <v>5.8509690042654965</v>
      </c>
      <c r="F147" s="50">
        <v>4.1367199101138095</v>
      </c>
      <c r="G147" s="51">
        <v>3.6701425802075711</v>
      </c>
      <c r="H147" s="51">
        <v>4.6032972400200478</v>
      </c>
      <c r="I147" s="52">
        <v>77.67210144927536</v>
      </c>
      <c r="J147" s="50">
        <v>1.1891562190589555</v>
      </c>
      <c r="K147" s="51">
        <v>0.93401318125333266</v>
      </c>
      <c r="L147" s="51">
        <v>1.4442992568645785</v>
      </c>
      <c r="M147" s="52">
        <v>22.327898550724644</v>
      </c>
    </row>
    <row r="148" spans="1:13" s="40" customFormat="1" x14ac:dyDescent="0.15">
      <c r="A148" s="138" t="s">
        <v>40</v>
      </c>
      <c r="B148" s="41">
        <v>65</v>
      </c>
      <c r="C148" s="42">
        <v>17.517504616879506</v>
      </c>
      <c r="D148" s="43">
        <v>17.172909654172543</v>
      </c>
      <c r="E148" s="43">
        <v>17.86209957958647</v>
      </c>
      <c r="F148" s="42">
        <v>16.200913771457198</v>
      </c>
      <c r="G148" s="43">
        <v>15.874732404913921</v>
      </c>
      <c r="H148" s="43">
        <v>16.527095138000476</v>
      </c>
      <c r="I148" s="44">
        <v>92.484141581708684</v>
      </c>
      <c r="J148" s="42">
        <v>1.3165908454223099</v>
      </c>
      <c r="K148" s="43">
        <v>1.1720621586675462</v>
      </c>
      <c r="L148" s="43">
        <v>1.4611195321770736</v>
      </c>
      <c r="M148" s="44">
        <v>7.5158584182913257</v>
      </c>
    </row>
    <row r="149" spans="1:13" s="40" customFormat="1" x14ac:dyDescent="0.15">
      <c r="A149" s="140"/>
      <c r="B149" s="45">
        <v>70</v>
      </c>
      <c r="C149" s="46">
        <v>13.716491815754612</v>
      </c>
      <c r="D149" s="47">
        <v>13.386841287769911</v>
      </c>
      <c r="E149" s="47">
        <v>14.046142343739312</v>
      </c>
      <c r="F149" s="46">
        <v>12.361444155410956</v>
      </c>
      <c r="G149" s="47">
        <v>12.047299039692003</v>
      </c>
      <c r="H149" s="47">
        <v>12.675589271129908</v>
      </c>
      <c r="I149" s="48">
        <v>90.121033289377522</v>
      </c>
      <c r="J149" s="46">
        <v>1.3550476603436572</v>
      </c>
      <c r="K149" s="47">
        <v>1.2012239456856144</v>
      </c>
      <c r="L149" s="47">
        <v>1.5088713750017</v>
      </c>
      <c r="M149" s="48">
        <v>9.8789667106224961</v>
      </c>
    </row>
    <row r="150" spans="1:13" s="40" customFormat="1" x14ac:dyDescent="0.15">
      <c r="A150" s="140"/>
      <c r="B150" s="45">
        <v>75</v>
      </c>
      <c r="C150" s="46">
        <v>10.479323956317277</v>
      </c>
      <c r="D150" s="47">
        <v>10.173276468846939</v>
      </c>
      <c r="E150" s="47">
        <v>10.785371443787614</v>
      </c>
      <c r="F150" s="46">
        <v>9.0848791130654742</v>
      </c>
      <c r="G150" s="47">
        <v>8.7855651948429383</v>
      </c>
      <c r="H150" s="47">
        <v>9.3841930312880102</v>
      </c>
      <c r="I150" s="48">
        <v>86.693370211050819</v>
      </c>
      <c r="J150" s="46">
        <v>1.3944448432518033</v>
      </c>
      <c r="K150" s="47">
        <v>1.2237912152368173</v>
      </c>
      <c r="L150" s="47">
        <v>1.5650984712667892</v>
      </c>
      <c r="M150" s="48">
        <v>13.306629788949188</v>
      </c>
    </row>
    <row r="151" spans="1:13" s="40" customFormat="1" x14ac:dyDescent="0.15">
      <c r="A151" s="140"/>
      <c r="B151" s="45">
        <v>80</v>
      </c>
      <c r="C151" s="46">
        <v>7.7093958958888553</v>
      </c>
      <c r="D151" s="47">
        <v>7.4594875657387831</v>
      </c>
      <c r="E151" s="47">
        <v>7.9593042260389275</v>
      </c>
      <c r="F151" s="46">
        <v>6.3421448655708836</v>
      </c>
      <c r="G151" s="47">
        <v>6.0705535870810934</v>
      </c>
      <c r="H151" s="47">
        <v>6.6137361440606739</v>
      </c>
      <c r="I151" s="48">
        <v>82.265134015921049</v>
      </c>
      <c r="J151" s="46">
        <v>1.3672510303179728</v>
      </c>
      <c r="K151" s="47">
        <v>1.1726745779917345</v>
      </c>
      <c r="L151" s="47">
        <v>1.5618274826442111</v>
      </c>
      <c r="M151" s="48">
        <v>17.734865984078972</v>
      </c>
    </row>
    <row r="152" spans="1:13" s="40" customFormat="1" x14ac:dyDescent="0.15">
      <c r="A152" s="139"/>
      <c r="B152" s="49">
        <v>85</v>
      </c>
      <c r="C152" s="50">
        <v>5.1083431221928484</v>
      </c>
      <c r="D152" s="51">
        <v>4.6102761139222386</v>
      </c>
      <c r="E152" s="51">
        <v>5.6064101304634582</v>
      </c>
      <c r="F152" s="50">
        <v>3.7702762024449057</v>
      </c>
      <c r="G152" s="51">
        <v>3.3360842069967909</v>
      </c>
      <c r="H152" s="51">
        <v>4.2044681978930205</v>
      </c>
      <c r="I152" s="52">
        <v>73.806244260789725</v>
      </c>
      <c r="J152" s="50">
        <v>1.3380669197479429</v>
      </c>
      <c r="K152" s="51">
        <v>1.0727180285643287</v>
      </c>
      <c r="L152" s="51">
        <v>1.6034158109315571</v>
      </c>
      <c r="M152" s="52">
        <v>26.193755739210285</v>
      </c>
    </row>
    <row r="153" spans="1:13" s="40" customFormat="1" x14ac:dyDescent="0.15">
      <c r="A153" s="138" t="s">
        <v>41</v>
      </c>
      <c r="B153" s="41">
        <v>65</v>
      </c>
      <c r="C153" s="42">
        <v>18.836899865941376</v>
      </c>
      <c r="D153" s="43">
        <v>18.476499078299746</v>
      </c>
      <c r="E153" s="43">
        <v>19.197300653583007</v>
      </c>
      <c r="F153" s="42">
        <v>17.525196055714069</v>
      </c>
      <c r="G153" s="43">
        <v>17.182674685663816</v>
      </c>
      <c r="H153" s="43">
        <v>17.867717425764322</v>
      </c>
      <c r="I153" s="44">
        <v>93.03651970567104</v>
      </c>
      <c r="J153" s="42">
        <v>1.3117038102273062</v>
      </c>
      <c r="K153" s="43">
        <v>1.165228164869671</v>
      </c>
      <c r="L153" s="43">
        <v>1.4581794555849414</v>
      </c>
      <c r="M153" s="44">
        <v>6.9634802943289609</v>
      </c>
    </row>
    <row r="154" spans="1:13" s="40" customFormat="1" x14ac:dyDescent="0.15">
      <c r="A154" s="140"/>
      <c r="B154" s="45">
        <v>70</v>
      </c>
      <c r="C154" s="46">
        <v>15.010719810255232</v>
      </c>
      <c r="D154" s="47">
        <v>14.674207236077292</v>
      </c>
      <c r="E154" s="47">
        <v>15.347232384433172</v>
      </c>
      <c r="F154" s="46">
        <v>13.666185229640444</v>
      </c>
      <c r="G154" s="47">
        <v>13.344103167313847</v>
      </c>
      <c r="H154" s="47">
        <v>13.988267291967041</v>
      </c>
      <c r="I154" s="48">
        <v>91.042837401466841</v>
      </c>
      <c r="J154" s="46">
        <v>1.3445345806147879</v>
      </c>
      <c r="K154" s="47">
        <v>1.1898928853810931</v>
      </c>
      <c r="L154" s="47">
        <v>1.4991762758484828</v>
      </c>
      <c r="M154" s="48">
        <v>8.9571625985331504</v>
      </c>
    </row>
    <row r="155" spans="1:13" s="40" customFormat="1" x14ac:dyDescent="0.15">
      <c r="A155" s="140"/>
      <c r="B155" s="45">
        <v>75</v>
      </c>
      <c r="C155" s="46">
        <v>11.299890730927634</v>
      </c>
      <c r="D155" s="47">
        <v>10.995538024908367</v>
      </c>
      <c r="E155" s="47">
        <v>11.604243436946902</v>
      </c>
      <c r="F155" s="46">
        <v>9.9500445207910673</v>
      </c>
      <c r="G155" s="47">
        <v>9.65302368782047</v>
      </c>
      <c r="H155" s="47">
        <v>10.247065353761664</v>
      </c>
      <c r="I155" s="48">
        <v>88.054342804908217</v>
      </c>
      <c r="J155" s="46">
        <v>1.3498462101365658</v>
      </c>
      <c r="K155" s="47">
        <v>1.1856935730152303</v>
      </c>
      <c r="L155" s="47">
        <v>1.5139988472579013</v>
      </c>
      <c r="M155" s="48">
        <v>11.945657195091778</v>
      </c>
    </row>
    <row r="156" spans="1:13" s="40" customFormat="1" x14ac:dyDescent="0.15">
      <c r="A156" s="140"/>
      <c r="B156" s="45">
        <v>80</v>
      </c>
      <c r="C156" s="46">
        <v>8.2607457667641153</v>
      </c>
      <c r="D156" s="47">
        <v>8.0137056607109844</v>
      </c>
      <c r="E156" s="47">
        <v>8.5077858728172462</v>
      </c>
      <c r="F156" s="46">
        <v>6.8853744764870353</v>
      </c>
      <c r="G156" s="47">
        <v>6.6209531387159757</v>
      </c>
      <c r="H156" s="47">
        <v>7.1497958142580949</v>
      </c>
      <c r="I156" s="48">
        <v>83.350519080121288</v>
      </c>
      <c r="J156" s="46">
        <v>1.3753712902770785</v>
      </c>
      <c r="K156" s="47">
        <v>1.1909816235222999</v>
      </c>
      <c r="L156" s="47">
        <v>1.5597609570318571</v>
      </c>
      <c r="M156" s="48">
        <v>16.649480919878695</v>
      </c>
    </row>
    <row r="157" spans="1:13" s="40" customFormat="1" x14ac:dyDescent="0.15">
      <c r="A157" s="139"/>
      <c r="B157" s="49">
        <v>85</v>
      </c>
      <c r="C157" s="50">
        <v>5.7281512245711292</v>
      </c>
      <c r="D157" s="51">
        <v>5.2109801968465508</v>
      </c>
      <c r="E157" s="51">
        <v>6.2453222522957077</v>
      </c>
      <c r="F157" s="50">
        <v>4.2488812942959182</v>
      </c>
      <c r="G157" s="51">
        <v>3.8039183732867494</v>
      </c>
      <c r="H157" s="51">
        <v>4.693844215305087</v>
      </c>
      <c r="I157" s="52">
        <v>74.175438596491233</v>
      </c>
      <c r="J157" s="50">
        <v>1.4792699302752108</v>
      </c>
      <c r="K157" s="51">
        <v>1.217220496372089</v>
      </c>
      <c r="L157" s="51">
        <v>1.7413193641783327</v>
      </c>
      <c r="M157" s="52">
        <v>25.824561403508774</v>
      </c>
    </row>
    <row r="158" spans="1:13" s="40" customFormat="1" x14ac:dyDescent="0.15">
      <c r="A158" s="138" t="s">
        <v>42</v>
      </c>
      <c r="B158" s="41">
        <v>65</v>
      </c>
      <c r="C158" s="42">
        <v>19.415524539800451</v>
      </c>
      <c r="D158" s="43">
        <v>19.000655600952513</v>
      </c>
      <c r="E158" s="43">
        <v>19.830393478648389</v>
      </c>
      <c r="F158" s="42">
        <v>17.676094591268665</v>
      </c>
      <c r="G158" s="43">
        <v>17.274365826253103</v>
      </c>
      <c r="H158" s="43">
        <v>18.077823356284227</v>
      </c>
      <c r="I158" s="44">
        <v>91.041035512761567</v>
      </c>
      <c r="J158" s="42">
        <v>1.7394299485317852</v>
      </c>
      <c r="K158" s="43">
        <v>1.5159975038024662</v>
      </c>
      <c r="L158" s="43">
        <v>1.9628623932611042</v>
      </c>
      <c r="M158" s="44">
        <v>8.9589644872384309</v>
      </c>
    </row>
    <row r="159" spans="1:13" s="40" customFormat="1" x14ac:dyDescent="0.15">
      <c r="A159" s="140"/>
      <c r="B159" s="45">
        <v>70</v>
      </c>
      <c r="C159" s="46">
        <v>15.245018582056201</v>
      </c>
      <c r="D159" s="47">
        <v>14.842750565092562</v>
      </c>
      <c r="E159" s="47">
        <v>15.647286599019839</v>
      </c>
      <c r="F159" s="46">
        <v>13.502502232056903</v>
      </c>
      <c r="G159" s="47">
        <v>13.109347193391656</v>
      </c>
      <c r="H159" s="47">
        <v>13.89565727072215</v>
      </c>
      <c r="I159" s="48">
        <v>88.569929642130546</v>
      </c>
      <c r="J159" s="46">
        <v>1.7425163499992966</v>
      </c>
      <c r="K159" s="47">
        <v>1.5102693512955123</v>
      </c>
      <c r="L159" s="47">
        <v>1.9747633487030809</v>
      </c>
      <c r="M159" s="48">
        <v>11.430070357869457</v>
      </c>
    </row>
    <row r="160" spans="1:13" s="40" customFormat="1" x14ac:dyDescent="0.15">
      <c r="A160" s="140"/>
      <c r="B160" s="45">
        <v>75</v>
      </c>
      <c r="C160" s="46">
        <v>11.495606997970283</v>
      </c>
      <c r="D160" s="47">
        <v>11.113607551705117</v>
      </c>
      <c r="E160" s="47">
        <v>11.877606444235449</v>
      </c>
      <c r="F160" s="46">
        <v>9.7516302211491013</v>
      </c>
      <c r="G160" s="47">
        <v>9.3682484998435491</v>
      </c>
      <c r="H160" s="47">
        <v>10.135011942454653</v>
      </c>
      <c r="I160" s="48">
        <v>84.829189297014878</v>
      </c>
      <c r="J160" s="46">
        <v>1.7439767768211814</v>
      </c>
      <c r="K160" s="47">
        <v>1.4950934797673223</v>
      </c>
      <c r="L160" s="47">
        <v>1.9928600738750404</v>
      </c>
      <c r="M160" s="48">
        <v>15.170810702985113</v>
      </c>
    </row>
    <row r="161" spans="1:13" s="40" customFormat="1" x14ac:dyDescent="0.15">
      <c r="A161" s="140"/>
      <c r="B161" s="45">
        <v>80</v>
      </c>
      <c r="C161" s="46">
        <v>8.3500752097954631</v>
      </c>
      <c r="D161" s="47">
        <v>8.0228185622211043</v>
      </c>
      <c r="E161" s="47">
        <v>8.6773318573698219</v>
      </c>
      <c r="F161" s="46">
        <v>6.6229764709088252</v>
      </c>
      <c r="G161" s="47">
        <v>6.2580742123485891</v>
      </c>
      <c r="H161" s="47">
        <v>6.9878787294690614</v>
      </c>
      <c r="I161" s="48">
        <v>79.316369068621313</v>
      </c>
      <c r="J161" s="46">
        <v>1.7270987388866368</v>
      </c>
      <c r="K161" s="47">
        <v>1.4486412413578025</v>
      </c>
      <c r="L161" s="47">
        <v>2.0055562364154711</v>
      </c>
      <c r="M161" s="48">
        <v>20.683630931378669</v>
      </c>
    </row>
    <row r="162" spans="1:13" s="40" customFormat="1" x14ac:dyDescent="0.15">
      <c r="A162" s="139"/>
      <c r="B162" s="49">
        <v>85</v>
      </c>
      <c r="C162" s="50">
        <v>5.7901591670144557</v>
      </c>
      <c r="D162" s="51">
        <v>5.0602626405744662</v>
      </c>
      <c r="E162" s="51">
        <v>6.5200556934544451</v>
      </c>
      <c r="F162" s="50">
        <v>4.1386300279134485</v>
      </c>
      <c r="G162" s="51">
        <v>3.5230674261239505</v>
      </c>
      <c r="H162" s="51">
        <v>4.7541926297029464</v>
      </c>
      <c r="I162" s="52">
        <v>71.476964769647694</v>
      </c>
      <c r="J162" s="50">
        <v>1.6515291391010067</v>
      </c>
      <c r="K162" s="51">
        <v>1.2641266188334501</v>
      </c>
      <c r="L162" s="51">
        <v>2.0389316593685636</v>
      </c>
      <c r="M162" s="52">
        <v>28.523035230352306</v>
      </c>
    </row>
    <row r="163" spans="1:13" s="40" customFormat="1" x14ac:dyDescent="0.15">
      <c r="A163" s="138" t="s">
        <v>43</v>
      </c>
      <c r="B163" s="41">
        <v>65</v>
      </c>
      <c r="C163" s="42">
        <v>17.636820327790513</v>
      </c>
      <c r="D163" s="43">
        <v>17.210596936132212</v>
      </c>
      <c r="E163" s="43">
        <v>18.063043719448814</v>
      </c>
      <c r="F163" s="42">
        <v>16.478235730240954</v>
      </c>
      <c r="G163" s="43">
        <v>16.073497714529317</v>
      </c>
      <c r="H163" s="43">
        <v>16.88297374595259</v>
      </c>
      <c r="I163" s="44">
        <v>93.430875996825989</v>
      </c>
      <c r="J163" s="42">
        <v>1.1585845975495603</v>
      </c>
      <c r="K163" s="43">
        <v>0.98925167461024544</v>
      </c>
      <c r="L163" s="43">
        <v>1.3279175204888753</v>
      </c>
      <c r="M163" s="44">
        <v>6.5691240031740135</v>
      </c>
    </row>
    <row r="164" spans="1:13" s="40" customFormat="1" x14ac:dyDescent="0.15">
      <c r="A164" s="140"/>
      <c r="B164" s="45">
        <v>70</v>
      </c>
      <c r="C164" s="46">
        <v>13.73029535893898</v>
      </c>
      <c r="D164" s="47">
        <v>13.319934352056569</v>
      </c>
      <c r="E164" s="47">
        <v>14.140656365821391</v>
      </c>
      <c r="F164" s="46">
        <v>12.549431613372885</v>
      </c>
      <c r="G164" s="47">
        <v>12.158229444913459</v>
      </c>
      <c r="H164" s="47">
        <v>12.940633781832311</v>
      </c>
      <c r="I164" s="48">
        <v>91.399575065970424</v>
      </c>
      <c r="J164" s="46">
        <v>1.1808637455660915</v>
      </c>
      <c r="K164" s="47">
        <v>1.0017515684992377</v>
      </c>
      <c r="L164" s="47">
        <v>1.3599759226329453</v>
      </c>
      <c r="M164" s="48">
        <v>8.6004249340295598</v>
      </c>
    </row>
    <row r="165" spans="1:13" s="40" customFormat="1" x14ac:dyDescent="0.15">
      <c r="A165" s="140"/>
      <c r="B165" s="45">
        <v>75</v>
      </c>
      <c r="C165" s="46">
        <v>10.251227057086925</v>
      </c>
      <c r="D165" s="47">
        <v>9.8688966783109731</v>
      </c>
      <c r="E165" s="47">
        <v>10.633557435862878</v>
      </c>
      <c r="F165" s="46">
        <v>9.0554975038526351</v>
      </c>
      <c r="G165" s="47">
        <v>8.6850363247669069</v>
      </c>
      <c r="H165" s="47">
        <v>9.4259586829383633</v>
      </c>
      <c r="I165" s="48">
        <v>88.33574218407685</v>
      </c>
      <c r="J165" s="46">
        <v>1.1957295532342909</v>
      </c>
      <c r="K165" s="47">
        <v>1.0005685141669471</v>
      </c>
      <c r="L165" s="47">
        <v>1.3908905923016346</v>
      </c>
      <c r="M165" s="48">
        <v>11.664257815923154</v>
      </c>
    </row>
    <row r="166" spans="1:13" s="40" customFormat="1" x14ac:dyDescent="0.15">
      <c r="A166" s="140"/>
      <c r="B166" s="45">
        <v>80</v>
      </c>
      <c r="C166" s="46">
        <v>7.3745703635601378</v>
      </c>
      <c r="D166" s="47">
        <v>7.0555090888909522</v>
      </c>
      <c r="E166" s="47">
        <v>7.6936316382293235</v>
      </c>
      <c r="F166" s="46">
        <v>6.2134967610513794</v>
      </c>
      <c r="G166" s="47">
        <v>5.8816248622973415</v>
      </c>
      <c r="H166" s="47">
        <v>6.5453686598054173</v>
      </c>
      <c r="I166" s="48">
        <v>84.255711922609692</v>
      </c>
      <c r="J166" s="46">
        <v>1.1610736025087582</v>
      </c>
      <c r="K166" s="47">
        <v>0.94156136173291605</v>
      </c>
      <c r="L166" s="47">
        <v>1.3805858432846005</v>
      </c>
      <c r="M166" s="48">
        <v>15.744288077390314</v>
      </c>
    </row>
    <row r="167" spans="1:13" s="40" customFormat="1" x14ac:dyDescent="0.15">
      <c r="A167" s="139"/>
      <c r="B167" s="49">
        <v>85</v>
      </c>
      <c r="C167" s="50">
        <v>4.8267660625501332</v>
      </c>
      <c r="D167" s="51">
        <v>4.2639374801161827</v>
      </c>
      <c r="E167" s="51">
        <v>5.3895946449840837</v>
      </c>
      <c r="F167" s="50">
        <v>3.6200745469126003</v>
      </c>
      <c r="G167" s="51">
        <v>3.1228367716360741</v>
      </c>
      <c r="H167" s="51">
        <v>4.117312322189127</v>
      </c>
      <c r="I167" s="52">
        <v>75.000000000000014</v>
      </c>
      <c r="J167" s="50">
        <v>1.2066915156375333</v>
      </c>
      <c r="K167" s="51">
        <v>0.90860193420328716</v>
      </c>
      <c r="L167" s="51">
        <v>1.5047810970717794</v>
      </c>
      <c r="M167" s="52">
        <v>25</v>
      </c>
    </row>
    <row r="168" spans="1:13" s="40" customFormat="1" x14ac:dyDescent="0.15">
      <c r="A168" s="138" t="s">
        <v>44</v>
      </c>
      <c r="B168" s="41">
        <v>65</v>
      </c>
      <c r="C168" s="42">
        <v>18.320166780022607</v>
      </c>
      <c r="D168" s="43">
        <v>17.958931643141096</v>
      </c>
      <c r="E168" s="43">
        <v>18.681401916904118</v>
      </c>
      <c r="F168" s="42">
        <v>16.8183210346313</v>
      </c>
      <c r="G168" s="43">
        <v>16.483709070045052</v>
      </c>
      <c r="H168" s="43">
        <v>17.152932999217548</v>
      </c>
      <c r="I168" s="44">
        <v>91.802226674983061</v>
      </c>
      <c r="J168" s="42">
        <v>1.5018457453913086</v>
      </c>
      <c r="K168" s="43">
        <v>1.3697715225084113</v>
      </c>
      <c r="L168" s="43">
        <v>1.6339199682742058</v>
      </c>
      <c r="M168" s="44">
        <v>8.1977733250169429</v>
      </c>
    </row>
    <row r="169" spans="1:13" s="40" customFormat="1" x14ac:dyDescent="0.15">
      <c r="A169" s="140"/>
      <c r="B169" s="45">
        <v>70</v>
      </c>
      <c r="C169" s="46">
        <v>14.613362666208589</v>
      </c>
      <c r="D169" s="47">
        <v>14.289414596488601</v>
      </c>
      <c r="E169" s="47">
        <v>14.937310735928577</v>
      </c>
      <c r="F169" s="46">
        <v>13.069754242121007</v>
      </c>
      <c r="G169" s="47">
        <v>12.768273159552916</v>
      </c>
      <c r="H169" s="47">
        <v>13.371235324689099</v>
      </c>
      <c r="I169" s="48">
        <v>89.437007351792033</v>
      </c>
      <c r="J169" s="46">
        <v>1.5436084240875811</v>
      </c>
      <c r="K169" s="47">
        <v>1.4051815004617503</v>
      </c>
      <c r="L169" s="47">
        <v>1.682035347713412</v>
      </c>
      <c r="M169" s="48">
        <v>10.562992648207969</v>
      </c>
    </row>
    <row r="170" spans="1:13" s="40" customFormat="1" x14ac:dyDescent="0.15">
      <c r="A170" s="140"/>
      <c r="B170" s="45">
        <v>75</v>
      </c>
      <c r="C170" s="46">
        <v>11.101911083574418</v>
      </c>
      <c r="D170" s="47">
        <v>10.819891355737672</v>
      </c>
      <c r="E170" s="47">
        <v>11.383930811411163</v>
      </c>
      <c r="F170" s="46">
        <v>9.5604448259458135</v>
      </c>
      <c r="G170" s="47">
        <v>9.2933509222384263</v>
      </c>
      <c r="H170" s="47">
        <v>9.8275387296532006</v>
      </c>
      <c r="I170" s="48">
        <v>86.115307121228469</v>
      </c>
      <c r="J170" s="46">
        <v>1.5414662576286067</v>
      </c>
      <c r="K170" s="47">
        <v>1.3967840362484696</v>
      </c>
      <c r="L170" s="47">
        <v>1.6861484790087438</v>
      </c>
      <c r="M170" s="48">
        <v>13.884692878771551</v>
      </c>
    </row>
    <row r="171" spans="1:13" s="40" customFormat="1" x14ac:dyDescent="0.15">
      <c r="A171" s="140"/>
      <c r="B171" s="45">
        <v>80</v>
      </c>
      <c r="C171" s="46">
        <v>8.3331562181213474</v>
      </c>
      <c r="D171" s="47">
        <v>8.1065027622854107</v>
      </c>
      <c r="E171" s="47">
        <v>8.5598096739572842</v>
      </c>
      <c r="F171" s="46">
        <v>6.7827596174596412</v>
      </c>
      <c r="G171" s="47">
        <v>6.5487345824271364</v>
      </c>
      <c r="H171" s="47">
        <v>7.016784652492146</v>
      </c>
      <c r="I171" s="48">
        <v>81.39484536135059</v>
      </c>
      <c r="J171" s="46">
        <v>1.5503966006617071</v>
      </c>
      <c r="K171" s="47">
        <v>1.3903466029181721</v>
      </c>
      <c r="L171" s="47">
        <v>1.7104465984052422</v>
      </c>
      <c r="M171" s="48">
        <v>18.605154638649431</v>
      </c>
    </row>
    <row r="172" spans="1:13" s="40" customFormat="1" x14ac:dyDescent="0.15">
      <c r="A172" s="139"/>
      <c r="B172" s="49">
        <v>85</v>
      </c>
      <c r="C172" s="50">
        <v>6.1456036566950125</v>
      </c>
      <c r="D172" s="51">
        <v>5.681908790907249</v>
      </c>
      <c r="E172" s="51">
        <v>6.6092985224827761</v>
      </c>
      <c r="F172" s="50">
        <v>4.5827130715872286</v>
      </c>
      <c r="G172" s="51">
        <v>4.1876812698654078</v>
      </c>
      <c r="H172" s="51">
        <v>4.9777448733090495</v>
      </c>
      <c r="I172" s="52">
        <v>74.568965517241367</v>
      </c>
      <c r="J172" s="50">
        <v>1.5628905851077832</v>
      </c>
      <c r="K172" s="51">
        <v>1.3383973339362396</v>
      </c>
      <c r="L172" s="51">
        <v>1.7873838362793268</v>
      </c>
      <c r="M172" s="52">
        <v>25.431034482758619</v>
      </c>
    </row>
    <row r="173" spans="1:13" s="40" customFormat="1" x14ac:dyDescent="0.15">
      <c r="A173" s="138" t="s">
        <v>45</v>
      </c>
      <c r="B173" s="41">
        <v>65</v>
      </c>
      <c r="C173" s="42">
        <v>17.736731713540099</v>
      </c>
      <c r="D173" s="43">
        <v>17.308617200959777</v>
      </c>
      <c r="E173" s="43">
        <v>18.164846226120421</v>
      </c>
      <c r="F173" s="42">
        <v>16.509903232161097</v>
      </c>
      <c r="G173" s="43">
        <v>16.108185754638662</v>
      </c>
      <c r="H173" s="43">
        <v>16.911620709683532</v>
      </c>
      <c r="I173" s="44">
        <v>93.083119814895497</v>
      </c>
      <c r="J173" s="42">
        <v>1.2268284813790018</v>
      </c>
      <c r="K173" s="43">
        <v>1.0842781874783105</v>
      </c>
      <c r="L173" s="43">
        <v>1.3693787752796931</v>
      </c>
      <c r="M173" s="44">
        <v>6.9168801851045041</v>
      </c>
    </row>
    <row r="174" spans="1:13" s="40" customFormat="1" x14ac:dyDescent="0.15">
      <c r="A174" s="140"/>
      <c r="B174" s="45">
        <v>70</v>
      </c>
      <c r="C174" s="46">
        <v>14.174999279997579</v>
      </c>
      <c r="D174" s="47">
        <v>13.797962355942447</v>
      </c>
      <c r="E174" s="47">
        <v>14.55203620405271</v>
      </c>
      <c r="F174" s="46">
        <v>12.900883508874148</v>
      </c>
      <c r="G174" s="47">
        <v>12.545141107568444</v>
      </c>
      <c r="H174" s="47">
        <v>13.256625910179853</v>
      </c>
      <c r="I174" s="48">
        <v>91.011528494951378</v>
      </c>
      <c r="J174" s="46">
        <v>1.2741157711234277</v>
      </c>
      <c r="K174" s="47">
        <v>1.1231857343740956</v>
      </c>
      <c r="L174" s="47">
        <v>1.4250458078727597</v>
      </c>
      <c r="M174" s="48">
        <v>8.9884715050486079</v>
      </c>
    </row>
    <row r="175" spans="1:13" s="40" customFormat="1" x14ac:dyDescent="0.15">
      <c r="A175" s="140"/>
      <c r="B175" s="45">
        <v>75</v>
      </c>
      <c r="C175" s="46">
        <v>10.887004758059364</v>
      </c>
      <c r="D175" s="47">
        <v>10.565993754735915</v>
      </c>
      <c r="E175" s="47">
        <v>11.208015761382812</v>
      </c>
      <c r="F175" s="46">
        <v>9.5915580675985836</v>
      </c>
      <c r="G175" s="47">
        <v>9.2818726723707421</v>
      </c>
      <c r="H175" s="47">
        <v>9.9012434628264252</v>
      </c>
      <c r="I175" s="48">
        <v>88.100981681836828</v>
      </c>
      <c r="J175" s="46">
        <v>1.2954466904607806</v>
      </c>
      <c r="K175" s="47">
        <v>1.1341619988652021</v>
      </c>
      <c r="L175" s="47">
        <v>1.4567313820563592</v>
      </c>
      <c r="M175" s="48">
        <v>11.899018318163179</v>
      </c>
    </row>
    <row r="176" spans="1:13" s="40" customFormat="1" x14ac:dyDescent="0.15">
      <c r="A176" s="140"/>
      <c r="B176" s="45">
        <v>80</v>
      </c>
      <c r="C176" s="46">
        <v>8.0604067227328056</v>
      </c>
      <c r="D176" s="47">
        <v>7.8107626806928483</v>
      </c>
      <c r="E176" s="47">
        <v>8.3100507647727628</v>
      </c>
      <c r="F176" s="46">
        <v>6.7225761173218936</v>
      </c>
      <c r="G176" s="47">
        <v>6.4555126996230916</v>
      </c>
      <c r="H176" s="47">
        <v>6.9896395350206957</v>
      </c>
      <c r="I176" s="48">
        <v>83.402442935815856</v>
      </c>
      <c r="J176" s="46">
        <v>1.3378306054109126</v>
      </c>
      <c r="K176" s="47">
        <v>1.1555705538654917</v>
      </c>
      <c r="L176" s="47">
        <v>1.5200906569563335</v>
      </c>
      <c r="M176" s="48">
        <v>16.597557064184144</v>
      </c>
    </row>
    <row r="177" spans="1:13" s="40" customFormat="1" x14ac:dyDescent="0.15">
      <c r="A177" s="139"/>
      <c r="B177" s="49">
        <v>85</v>
      </c>
      <c r="C177" s="50">
        <v>5.5075091859914505</v>
      </c>
      <c r="D177" s="51">
        <v>5.007198811172521</v>
      </c>
      <c r="E177" s="51">
        <v>6.0078195608103799</v>
      </c>
      <c r="F177" s="50">
        <v>4.225449813208459</v>
      </c>
      <c r="G177" s="51">
        <v>3.7860452350620935</v>
      </c>
      <c r="H177" s="51">
        <v>4.6648543913548242</v>
      </c>
      <c r="I177" s="52">
        <v>76.721611721611723</v>
      </c>
      <c r="J177" s="50">
        <v>1.2820593727829914</v>
      </c>
      <c r="K177" s="51">
        <v>1.0385385340510123</v>
      </c>
      <c r="L177" s="51">
        <v>1.5255802115149706</v>
      </c>
      <c r="M177" s="52">
        <v>23.278388278388277</v>
      </c>
    </row>
    <row r="178" spans="1:13" s="40" customFormat="1" x14ac:dyDescent="0.15">
      <c r="A178" s="138" t="s">
        <v>46</v>
      </c>
      <c r="B178" s="41">
        <v>65</v>
      </c>
      <c r="C178" s="42">
        <v>18.201644337878275</v>
      </c>
      <c r="D178" s="43">
        <v>17.91592690073217</v>
      </c>
      <c r="E178" s="43">
        <v>18.487361775024379</v>
      </c>
      <c r="F178" s="42">
        <v>16.999662177300429</v>
      </c>
      <c r="G178" s="43">
        <v>16.728053181296549</v>
      </c>
      <c r="H178" s="43">
        <v>17.27127117330431</v>
      </c>
      <c r="I178" s="44">
        <v>93.396299047133468</v>
      </c>
      <c r="J178" s="42">
        <v>1.20198216057784</v>
      </c>
      <c r="K178" s="43">
        <v>1.1015998486016016</v>
      </c>
      <c r="L178" s="43">
        <v>1.3023644725540784</v>
      </c>
      <c r="M178" s="44">
        <v>6.6037009528665065</v>
      </c>
    </row>
    <row r="179" spans="1:13" s="40" customFormat="1" x14ac:dyDescent="0.15">
      <c r="A179" s="140"/>
      <c r="B179" s="45">
        <v>70</v>
      </c>
      <c r="C179" s="46">
        <v>14.574906760856608</v>
      </c>
      <c r="D179" s="47">
        <v>14.323650087862632</v>
      </c>
      <c r="E179" s="47">
        <v>14.826163433850585</v>
      </c>
      <c r="F179" s="46">
        <v>13.361212373760948</v>
      </c>
      <c r="G179" s="47">
        <v>13.120484323367382</v>
      </c>
      <c r="H179" s="47">
        <v>13.601940424154513</v>
      </c>
      <c r="I179" s="48">
        <v>91.67271251192328</v>
      </c>
      <c r="J179" s="46">
        <v>1.2136943870956596</v>
      </c>
      <c r="K179" s="47">
        <v>1.1083938708550356</v>
      </c>
      <c r="L179" s="47">
        <v>1.3189949033362836</v>
      </c>
      <c r="M179" s="48">
        <v>8.3272874880767151</v>
      </c>
    </row>
    <row r="180" spans="1:13" s="40" customFormat="1" x14ac:dyDescent="0.15">
      <c r="A180" s="140"/>
      <c r="B180" s="45">
        <v>75</v>
      </c>
      <c r="C180" s="46">
        <v>11.032866704072385</v>
      </c>
      <c r="D180" s="47">
        <v>10.812968437231783</v>
      </c>
      <c r="E180" s="47">
        <v>11.252764970912986</v>
      </c>
      <c r="F180" s="46">
        <v>9.8242367167494109</v>
      </c>
      <c r="G180" s="47">
        <v>9.6090591222386568</v>
      </c>
      <c r="H180" s="47">
        <v>10.039414311260165</v>
      </c>
      <c r="I180" s="48">
        <v>89.045186353272527</v>
      </c>
      <c r="J180" s="46">
        <v>1.2086299873229742</v>
      </c>
      <c r="K180" s="47">
        <v>1.0968732930348501</v>
      </c>
      <c r="L180" s="47">
        <v>1.3203866816110983</v>
      </c>
      <c r="M180" s="48">
        <v>10.954813646727482</v>
      </c>
    </row>
    <row r="181" spans="1:13" s="40" customFormat="1" x14ac:dyDescent="0.15">
      <c r="A181" s="140"/>
      <c r="B181" s="45">
        <v>80</v>
      </c>
      <c r="C181" s="46">
        <v>7.9747300132240682</v>
      </c>
      <c r="D181" s="47">
        <v>7.8000674936613779</v>
      </c>
      <c r="E181" s="47">
        <v>8.1493925327867576</v>
      </c>
      <c r="F181" s="46">
        <v>6.777957310785772</v>
      </c>
      <c r="G181" s="47">
        <v>6.5917277379547503</v>
      </c>
      <c r="H181" s="47">
        <v>6.9641868836167937</v>
      </c>
      <c r="I181" s="48">
        <v>84.992937686244531</v>
      </c>
      <c r="J181" s="46">
        <v>1.1967727024382957</v>
      </c>
      <c r="K181" s="47">
        <v>1.0731624605727161</v>
      </c>
      <c r="L181" s="47">
        <v>1.3203829443038753</v>
      </c>
      <c r="M181" s="48">
        <v>15.007062313755471</v>
      </c>
    </row>
    <row r="182" spans="1:13" s="40" customFormat="1" x14ac:dyDescent="0.15">
      <c r="A182" s="139"/>
      <c r="B182" s="49">
        <v>85</v>
      </c>
      <c r="C182" s="50">
        <v>5.5340383823755852</v>
      </c>
      <c r="D182" s="51">
        <v>5.1731242475337584</v>
      </c>
      <c r="E182" s="51">
        <v>5.894952517217412</v>
      </c>
      <c r="F182" s="50">
        <v>4.2903093199760205</v>
      </c>
      <c r="G182" s="51">
        <v>3.9712111088180206</v>
      </c>
      <c r="H182" s="51">
        <v>4.6094075311340204</v>
      </c>
      <c r="I182" s="52">
        <v>77.525832376578634</v>
      </c>
      <c r="J182" s="50">
        <v>1.2437290623995645</v>
      </c>
      <c r="K182" s="51">
        <v>1.070195453648692</v>
      </c>
      <c r="L182" s="51">
        <v>1.417262671150437</v>
      </c>
      <c r="M182" s="52">
        <v>22.474167623421351</v>
      </c>
    </row>
    <row r="183" spans="1:13" s="40" customFormat="1" x14ac:dyDescent="0.15">
      <c r="A183" s="138" t="s">
        <v>47</v>
      </c>
      <c r="B183" s="41">
        <v>65</v>
      </c>
      <c r="C183" s="42">
        <v>17.805417890037237</v>
      </c>
      <c r="D183" s="43">
        <v>17.446607257949275</v>
      </c>
      <c r="E183" s="43">
        <v>18.1642285221252</v>
      </c>
      <c r="F183" s="42">
        <v>16.482805679261062</v>
      </c>
      <c r="G183" s="43">
        <v>16.146147481657589</v>
      </c>
      <c r="H183" s="43">
        <v>16.819463876864535</v>
      </c>
      <c r="I183" s="44">
        <v>92.571855269309779</v>
      </c>
      <c r="J183" s="42">
        <v>1.3226122107761706</v>
      </c>
      <c r="K183" s="43">
        <v>1.1905711725274806</v>
      </c>
      <c r="L183" s="43">
        <v>1.4546532490248607</v>
      </c>
      <c r="M183" s="44">
        <v>7.428144730690196</v>
      </c>
    </row>
    <row r="184" spans="1:13" s="40" customFormat="1" x14ac:dyDescent="0.15">
      <c r="A184" s="140"/>
      <c r="B184" s="45">
        <v>70</v>
      </c>
      <c r="C184" s="46">
        <v>14.118494053721959</v>
      </c>
      <c r="D184" s="47">
        <v>13.791781135482346</v>
      </c>
      <c r="E184" s="47">
        <v>14.445206971961571</v>
      </c>
      <c r="F184" s="46">
        <v>12.775556866302173</v>
      </c>
      <c r="G184" s="47">
        <v>12.467512488204573</v>
      </c>
      <c r="H184" s="47">
        <v>13.083601244399773</v>
      </c>
      <c r="I184" s="48">
        <v>90.48809892677076</v>
      </c>
      <c r="J184" s="46">
        <v>1.3429371874197842</v>
      </c>
      <c r="K184" s="47">
        <v>1.2039658942544742</v>
      </c>
      <c r="L184" s="47">
        <v>1.4819084805850942</v>
      </c>
      <c r="M184" s="48">
        <v>9.5119010732292306</v>
      </c>
    </row>
    <row r="185" spans="1:13" s="40" customFormat="1" x14ac:dyDescent="0.15">
      <c r="A185" s="140"/>
      <c r="B185" s="45">
        <v>75</v>
      </c>
      <c r="C185" s="46">
        <v>10.732416916951417</v>
      </c>
      <c r="D185" s="47">
        <v>10.442498242990347</v>
      </c>
      <c r="E185" s="47">
        <v>11.022335590912487</v>
      </c>
      <c r="F185" s="46">
        <v>9.3731729141749529</v>
      </c>
      <c r="G185" s="47">
        <v>9.0942534314827643</v>
      </c>
      <c r="H185" s="47">
        <v>9.6520923968671415</v>
      </c>
      <c r="I185" s="48">
        <v>87.33515466931226</v>
      </c>
      <c r="J185" s="46">
        <v>1.3592440027764638</v>
      </c>
      <c r="K185" s="47">
        <v>1.2100528676052746</v>
      </c>
      <c r="L185" s="47">
        <v>1.508435137947653</v>
      </c>
      <c r="M185" s="48">
        <v>12.664845330687752</v>
      </c>
    </row>
    <row r="186" spans="1:13" s="40" customFormat="1" x14ac:dyDescent="0.15">
      <c r="A186" s="140"/>
      <c r="B186" s="45">
        <v>80</v>
      </c>
      <c r="C186" s="46">
        <v>7.8463741040589809</v>
      </c>
      <c r="D186" s="47">
        <v>7.6031027678967247</v>
      </c>
      <c r="E186" s="47">
        <v>8.0896454402212381</v>
      </c>
      <c r="F186" s="46">
        <v>6.4805242334935924</v>
      </c>
      <c r="G186" s="47">
        <v>6.2273411662315921</v>
      </c>
      <c r="H186" s="47">
        <v>6.7337073007555928</v>
      </c>
      <c r="I186" s="48">
        <v>82.592598154874807</v>
      </c>
      <c r="J186" s="46">
        <v>1.3658498705653894</v>
      </c>
      <c r="K186" s="47">
        <v>1.1979472847979478</v>
      </c>
      <c r="L186" s="47">
        <v>1.5337524563328311</v>
      </c>
      <c r="M186" s="48">
        <v>17.407401845125207</v>
      </c>
    </row>
    <row r="187" spans="1:13" s="40" customFormat="1" x14ac:dyDescent="0.15">
      <c r="A187" s="139"/>
      <c r="B187" s="49">
        <v>85</v>
      </c>
      <c r="C187" s="50">
        <v>5.6617477545935317</v>
      </c>
      <c r="D187" s="51">
        <v>5.18333378589886</v>
      </c>
      <c r="E187" s="51">
        <v>6.1401617232882035</v>
      </c>
      <c r="F187" s="50">
        <v>4.3844658025903867</v>
      </c>
      <c r="G187" s="51">
        <v>3.963896104951004</v>
      </c>
      <c r="H187" s="51">
        <v>4.8050355002297698</v>
      </c>
      <c r="I187" s="52">
        <v>77.440147329650088</v>
      </c>
      <c r="J187" s="50">
        <v>1.2772819520031451</v>
      </c>
      <c r="K187" s="51">
        <v>1.0508555995752011</v>
      </c>
      <c r="L187" s="51">
        <v>1.503708304431089</v>
      </c>
      <c r="M187" s="52">
        <v>22.559852670349912</v>
      </c>
    </row>
    <row r="188" spans="1:13" s="40" customFormat="1" x14ac:dyDescent="0.15">
      <c r="A188" s="138" t="s">
        <v>48</v>
      </c>
      <c r="B188" s="41">
        <v>65</v>
      </c>
      <c r="C188" s="42">
        <v>19.088493883869898</v>
      </c>
      <c r="D188" s="43">
        <v>18.705681443896232</v>
      </c>
      <c r="E188" s="43">
        <v>19.471306323843564</v>
      </c>
      <c r="F188" s="42">
        <v>17.179063681420654</v>
      </c>
      <c r="G188" s="43">
        <v>16.826935718088311</v>
      </c>
      <c r="H188" s="43">
        <v>17.531191644752997</v>
      </c>
      <c r="I188" s="44">
        <v>89.996957255686141</v>
      </c>
      <c r="J188" s="42">
        <v>1.9094302024492418</v>
      </c>
      <c r="K188" s="43">
        <v>1.7410855786249546</v>
      </c>
      <c r="L188" s="43">
        <v>2.0777748262735289</v>
      </c>
      <c r="M188" s="44">
        <v>10.003042744313854</v>
      </c>
    </row>
    <row r="189" spans="1:13" s="40" customFormat="1" x14ac:dyDescent="0.15">
      <c r="A189" s="140"/>
      <c r="B189" s="45">
        <v>70</v>
      </c>
      <c r="C189" s="46">
        <v>15.109848206742114</v>
      </c>
      <c r="D189" s="47">
        <v>14.759494212121133</v>
      </c>
      <c r="E189" s="47">
        <v>15.460202201363096</v>
      </c>
      <c r="F189" s="46">
        <v>13.179797060920626</v>
      </c>
      <c r="G189" s="47">
        <v>12.855317679304864</v>
      </c>
      <c r="H189" s="47">
        <v>13.504276442536387</v>
      </c>
      <c r="I189" s="48">
        <v>87.226535174851804</v>
      </c>
      <c r="J189" s="46">
        <v>1.9300511458214913</v>
      </c>
      <c r="K189" s="47">
        <v>1.7559141742233331</v>
      </c>
      <c r="L189" s="47">
        <v>2.1041881174196497</v>
      </c>
      <c r="M189" s="48">
        <v>12.77346482514821</v>
      </c>
    </row>
    <row r="190" spans="1:13" s="40" customFormat="1" x14ac:dyDescent="0.15">
      <c r="A190" s="140"/>
      <c r="B190" s="45">
        <v>75</v>
      </c>
      <c r="C190" s="46">
        <v>11.636605492615542</v>
      </c>
      <c r="D190" s="47">
        <v>11.334145794217363</v>
      </c>
      <c r="E190" s="47">
        <v>11.939065191013722</v>
      </c>
      <c r="F190" s="46">
        <v>9.6804665557364107</v>
      </c>
      <c r="G190" s="47">
        <v>9.3913991566774779</v>
      </c>
      <c r="H190" s="47">
        <v>9.9695339547953434</v>
      </c>
      <c r="I190" s="48">
        <v>83.189780403568065</v>
      </c>
      <c r="J190" s="46">
        <v>1.9561389368791322</v>
      </c>
      <c r="K190" s="47">
        <v>1.7723837207962267</v>
      </c>
      <c r="L190" s="47">
        <v>2.1398941529620377</v>
      </c>
      <c r="M190" s="48">
        <v>16.810219596431931</v>
      </c>
    </row>
    <row r="191" spans="1:13" s="40" customFormat="1" x14ac:dyDescent="0.15">
      <c r="A191" s="140"/>
      <c r="B191" s="45">
        <v>80</v>
      </c>
      <c r="C191" s="46">
        <v>8.6906541326391391</v>
      </c>
      <c r="D191" s="47">
        <v>8.4468316443686469</v>
      </c>
      <c r="E191" s="47">
        <v>8.9344766209096314</v>
      </c>
      <c r="F191" s="46">
        <v>6.7153660352153715</v>
      </c>
      <c r="G191" s="47">
        <v>6.4537434145569854</v>
      </c>
      <c r="H191" s="47">
        <v>6.9769886558737575</v>
      </c>
      <c r="I191" s="48">
        <v>77.271122895050468</v>
      </c>
      <c r="J191" s="46">
        <v>1.975288097423769</v>
      </c>
      <c r="K191" s="47">
        <v>1.7723076736047982</v>
      </c>
      <c r="L191" s="47">
        <v>2.1782685212427397</v>
      </c>
      <c r="M191" s="48">
        <v>22.728877104949547</v>
      </c>
    </row>
    <row r="192" spans="1:13" s="40" customFormat="1" x14ac:dyDescent="0.15">
      <c r="A192" s="139"/>
      <c r="B192" s="49">
        <v>85</v>
      </c>
      <c r="C192" s="50">
        <v>6.3341025750953435</v>
      </c>
      <c r="D192" s="51">
        <v>5.7897350065230508</v>
      </c>
      <c r="E192" s="51">
        <v>6.8784701436676361</v>
      </c>
      <c r="F192" s="50">
        <v>4.2669521710066363</v>
      </c>
      <c r="G192" s="51">
        <v>3.8269374584492422</v>
      </c>
      <c r="H192" s="51">
        <v>4.7069668835640304</v>
      </c>
      <c r="I192" s="52">
        <v>67.364746945898773</v>
      </c>
      <c r="J192" s="50">
        <v>2.0671504040887072</v>
      </c>
      <c r="K192" s="51">
        <v>1.7659910824953224</v>
      </c>
      <c r="L192" s="51">
        <v>2.3683097256820922</v>
      </c>
      <c r="M192" s="52">
        <v>32.63525305410122</v>
      </c>
    </row>
    <row r="193" spans="1:13" s="40" customFormat="1" x14ac:dyDescent="0.15">
      <c r="A193" s="138" t="s">
        <v>49</v>
      </c>
      <c r="B193" s="41">
        <v>65</v>
      </c>
      <c r="C193" s="42">
        <v>18.405547043133794</v>
      </c>
      <c r="D193" s="43">
        <v>17.802376276460631</v>
      </c>
      <c r="E193" s="43">
        <v>19.008717809806956</v>
      </c>
      <c r="F193" s="42">
        <v>17.189780379020725</v>
      </c>
      <c r="G193" s="43">
        <v>16.611584512198103</v>
      </c>
      <c r="H193" s="43">
        <v>17.767976245843347</v>
      </c>
      <c r="I193" s="44">
        <v>93.394563816745602</v>
      </c>
      <c r="J193" s="42">
        <v>1.2157666641130689</v>
      </c>
      <c r="K193" s="43">
        <v>0.95224322871831624</v>
      </c>
      <c r="L193" s="43">
        <v>1.4792900995078215</v>
      </c>
      <c r="M193" s="44">
        <v>6.605436183254394</v>
      </c>
    </row>
    <row r="194" spans="1:13" s="40" customFormat="1" x14ac:dyDescent="0.15">
      <c r="A194" s="140"/>
      <c r="B194" s="45">
        <v>70</v>
      </c>
      <c r="C194" s="46">
        <v>14.378495274924648</v>
      </c>
      <c r="D194" s="47">
        <v>13.797755440518671</v>
      </c>
      <c r="E194" s="47">
        <v>14.959235109330624</v>
      </c>
      <c r="F194" s="46">
        <v>13.158227705563515</v>
      </c>
      <c r="G194" s="47">
        <v>12.598775453130118</v>
      </c>
      <c r="H194" s="47">
        <v>13.717679957996912</v>
      </c>
      <c r="I194" s="48">
        <v>91.51324567676275</v>
      </c>
      <c r="J194" s="46">
        <v>1.2202675693611325</v>
      </c>
      <c r="K194" s="47">
        <v>0.94392541272952424</v>
      </c>
      <c r="L194" s="47">
        <v>1.4966097259927407</v>
      </c>
      <c r="M194" s="48">
        <v>8.4867543232372586</v>
      </c>
    </row>
    <row r="195" spans="1:13" s="40" customFormat="1" x14ac:dyDescent="0.15">
      <c r="A195" s="140"/>
      <c r="B195" s="45">
        <v>75</v>
      </c>
      <c r="C195" s="46">
        <v>10.765184844624288</v>
      </c>
      <c r="D195" s="47">
        <v>10.212493076770599</v>
      </c>
      <c r="E195" s="47">
        <v>11.317876612477978</v>
      </c>
      <c r="F195" s="46">
        <v>9.5196736916140896</v>
      </c>
      <c r="G195" s="47">
        <v>8.978163431559917</v>
      </c>
      <c r="H195" s="47">
        <v>10.061183951668262</v>
      </c>
      <c r="I195" s="48">
        <v>88.430192597833951</v>
      </c>
      <c r="J195" s="46">
        <v>1.245511153010199</v>
      </c>
      <c r="K195" s="47">
        <v>0.94454133922318473</v>
      </c>
      <c r="L195" s="47">
        <v>1.5464809667972133</v>
      </c>
      <c r="M195" s="48">
        <v>11.569807402166052</v>
      </c>
    </row>
    <row r="196" spans="1:13" s="40" customFormat="1" x14ac:dyDescent="0.15">
      <c r="A196" s="140"/>
      <c r="B196" s="45">
        <v>80</v>
      </c>
      <c r="C196" s="46">
        <v>7.7079408001575249</v>
      </c>
      <c r="D196" s="47">
        <v>7.2284281752624198</v>
      </c>
      <c r="E196" s="47">
        <v>8.187453425052631</v>
      </c>
      <c r="F196" s="46">
        <v>6.4199550639110816</v>
      </c>
      <c r="G196" s="47">
        <v>5.913004392892196</v>
      </c>
      <c r="H196" s="47">
        <v>6.9269057349299672</v>
      </c>
      <c r="I196" s="48">
        <v>83.290144934427616</v>
      </c>
      <c r="J196" s="46">
        <v>1.287985736246444</v>
      </c>
      <c r="K196" s="47">
        <v>0.94363501637020342</v>
      </c>
      <c r="L196" s="47">
        <v>1.6323364561226845</v>
      </c>
      <c r="M196" s="48">
        <v>16.709855065572398</v>
      </c>
    </row>
    <row r="197" spans="1:13" s="40" customFormat="1" x14ac:dyDescent="0.15">
      <c r="A197" s="139"/>
      <c r="B197" s="49">
        <v>85</v>
      </c>
      <c r="C197" s="50">
        <v>5.3312298967037535</v>
      </c>
      <c r="D197" s="51">
        <v>4.3846488648292699</v>
      </c>
      <c r="E197" s="51">
        <v>6.2778109285782371</v>
      </c>
      <c r="F197" s="50">
        <v>4.0420560005514314</v>
      </c>
      <c r="G197" s="51">
        <v>3.2091074218096578</v>
      </c>
      <c r="H197" s="51">
        <v>4.8750045792932051</v>
      </c>
      <c r="I197" s="52">
        <v>75.81845238095238</v>
      </c>
      <c r="J197" s="50">
        <v>1.2891738961523214</v>
      </c>
      <c r="K197" s="51">
        <v>0.8084155503745698</v>
      </c>
      <c r="L197" s="51">
        <v>1.7699322419300729</v>
      </c>
      <c r="M197" s="52">
        <v>24.18154761904762</v>
      </c>
    </row>
    <row r="198" spans="1:13" s="40" customFormat="1" x14ac:dyDescent="0.15">
      <c r="A198" s="138" t="s">
        <v>50</v>
      </c>
      <c r="B198" s="41">
        <v>65</v>
      </c>
      <c r="C198" s="42">
        <v>18.223156132488477</v>
      </c>
      <c r="D198" s="43">
        <v>17.620594921496515</v>
      </c>
      <c r="E198" s="43">
        <v>18.825717343480438</v>
      </c>
      <c r="F198" s="42">
        <v>17.207546304831705</v>
      </c>
      <c r="G198" s="43">
        <v>16.631909313479785</v>
      </c>
      <c r="H198" s="43">
        <v>17.783183296183626</v>
      </c>
      <c r="I198" s="44">
        <v>94.426817065754449</v>
      </c>
      <c r="J198" s="42">
        <v>1.0156098276567744</v>
      </c>
      <c r="K198" s="43">
        <v>0.80774143539881504</v>
      </c>
      <c r="L198" s="43">
        <v>1.2234782199147338</v>
      </c>
      <c r="M198" s="44">
        <v>5.5731829342455788</v>
      </c>
    </row>
    <row r="199" spans="1:13" s="40" customFormat="1" x14ac:dyDescent="0.15">
      <c r="A199" s="140"/>
      <c r="B199" s="45">
        <v>70</v>
      </c>
      <c r="C199" s="46">
        <v>14.333755162689933</v>
      </c>
      <c r="D199" s="47">
        <v>13.764204329678474</v>
      </c>
      <c r="E199" s="47">
        <v>14.903305995701391</v>
      </c>
      <c r="F199" s="46">
        <v>13.317640709309019</v>
      </c>
      <c r="G199" s="47">
        <v>12.772227024944797</v>
      </c>
      <c r="H199" s="47">
        <v>13.863054393673242</v>
      </c>
      <c r="I199" s="48">
        <v>92.911038022849652</v>
      </c>
      <c r="J199" s="46">
        <v>1.0161144533809132</v>
      </c>
      <c r="K199" s="47">
        <v>0.7982065692335587</v>
      </c>
      <c r="L199" s="47">
        <v>1.2340223375282677</v>
      </c>
      <c r="M199" s="48">
        <v>7.0889619771503405</v>
      </c>
    </row>
    <row r="200" spans="1:13" s="40" customFormat="1" x14ac:dyDescent="0.15">
      <c r="A200" s="140"/>
      <c r="B200" s="45">
        <v>75</v>
      </c>
      <c r="C200" s="46">
        <v>11.014990964401544</v>
      </c>
      <c r="D200" s="47">
        <v>10.503984959505752</v>
      </c>
      <c r="E200" s="47">
        <v>11.525996969297337</v>
      </c>
      <c r="F200" s="46">
        <v>9.9246972507415236</v>
      </c>
      <c r="G200" s="47">
        <v>9.4251491626010129</v>
      </c>
      <c r="H200" s="47">
        <v>10.424245338882034</v>
      </c>
      <c r="I200" s="48">
        <v>90.101728479091335</v>
      </c>
      <c r="J200" s="46">
        <v>1.0902937136600195</v>
      </c>
      <c r="K200" s="47">
        <v>0.84877186421684137</v>
      </c>
      <c r="L200" s="47">
        <v>1.3318155631031976</v>
      </c>
      <c r="M200" s="48">
        <v>9.8982715209086543</v>
      </c>
    </row>
    <row r="201" spans="1:13" s="40" customFormat="1" x14ac:dyDescent="0.15">
      <c r="A201" s="140"/>
      <c r="B201" s="45">
        <v>80</v>
      </c>
      <c r="C201" s="46">
        <v>8.1604205004348174</v>
      </c>
      <c r="D201" s="47">
        <v>7.7468767976724964</v>
      </c>
      <c r="E201" s="47">
        <v>8.5739642031971375</v>
      </c>
      <c r="F201" s="46">
        <v>7.0537621458627422</v>
      </c>
      <c r="G201" s="47">
        <v>6.6157805594201928</v>
      </c>
      <c r="H201" s="47">
        <v>7.4917437323052916</v>
      </c>
      <c r="I201" s="48">
        <v>86.438709199935133</v>
      </c>
      <c r="J201" s="46">
        <v>1.1066583545720745</v>
      </c>
      <c r="K201" s="47">
        <v>0.83219458869263063</v>
      </c>
      <c r="L201" s="47">
        <v>1.3811221204515185</v>
      </c>
      <c r="M201" s="48">
        <v>13.561290800064871</v>
      </c>
    </row>
    <row r="202" spans="1:13" s="40" customFormat="1" x14ac:dyDescent="0.15">
      <c r="A202" s="139"/>
      <c r="B202" s="49">
        <v>85</v>
      </c>
      <c r="C202" s="50">
        <v>5.7377708247019603</v>
      </c>
      <c r="D202" s="51">
        <v>4.8832027265197455</v>
      </c>
      <c r="E202" s="51">
        <v>6.5923389228841751</v>
      </c>
      <c r="F202" s="50">
        <v>4.6429215622233189</v>
      </c>
      <c r="G202" s="51">
        <v>3.8753718089093154</v>
      </c>
      <c r="H202" s="51">
        <v>5.4104713155373227</v>
      </c>
      <c r="I202" s="52">
        <v>80.918560606060595</v>
      </c>
      <c r="J202" s="50">
        <v>1.094849262478641</v>
      </c>
      <c r="K202" s="51">
        <v>0.72397948414194002</v>
      </c>
      <c r="L202" s="51">
        <v>1.465719040815342</v>
      </c>
      <c r="M202" s="52">
        <v>19.081439393939391</v>
      </c>
    </row>
    <row r="203" spans="1:13" s="40" customFormat="1" x14ac:dyDescent="0.15">
      <c r="A203" s="138" t="s">
        <v>51</v>
      </c>
      <c r="B203" s="41">
        <v>65</v>
      </c>
      <c r="C203" s="42">
        <v>18.849340578051052</v>
      </c>
      <c r="D203" s="43">
        <v>17.796345095119456</v>
      </c>
      <c r="E203" s="43">
        <v>19.902336060982648</v>
      </c>
      <c r="F203" s="42">
        <v>17.367574243266919</v>
      </c>
      <c r="G203" s="43">
        <v>16.394263015478096</v>
      </c>
      <c r="H203" s="43">
        <v>18.340885471055742</v>
      </c>
      <c r="I203" s="44">
        <v>92.138895635905897</v>
      </c>
      <c r="J203" s="42">
        <v>1.4817663347841334</v>
      </c>
      <c r="K203" s="43">
        <v>1.0799391225065802</v>
      </c>
      <c r="L203" s="43">
        <v>1.8835935470616867</v>
      </c>
      <c r="M203" s="44">
        <v>7.8611043640941114</v>
      </c>
    </row>
    <row r="204" spans="1:13" s="40" customFormat="1" x14ac:dyDescent="0.15">
      <c r="A204" s="140"/>
      <c r="B204" s="45">
        <v>70</v>
      </c>
      <c r="C204" s="46">
        <v>15.146286628493005</v>
      </c>
      <c r="D204" s="47">
        <v>14.206701303688737</v>
      </c>
      <c r="E204" s="47">
        <v>16.085871953297275</v>
      </c>
      <c r="F204" s="46">
        <v>13.575904413004446</v>
      </c>
      <c r="G204" s="47">
        <v>12.702495946920923</v>
      </c>
      <c r="H204" s="47">
        <v>14.449312879087969</v>
      </c>
      <c r="I204" s="48">
        <v>89.631899527542444</v>
      </c>
      <c r="J204" s="46">
        <v>1.5703822154885607</v>
      </c>
      <c r="K204" s="47">
        <v>1.1432896237486165</v>
      </c>
      <c r="L204" s="47">
        <v>1.9974748072285049</v>
      </c>
      <c r="M204" s="48">
        <v>10.368100472457568</v>
      </c>
    </row>
    <row r="205" spans="1:13" s="40" customFormat="1" x14ac:dyDescent="0.15">
      <c r="A205" s="140"/>
      <c r="B205" s="45">
        <v>75</v>
      </c>
      <c r="C205" s="46">
        <v>11.372036474515365</v>
      </c>
      <c r="D205" s="47">
        <v>10.51699293848117</v>
      </c>
      <c r="E205" s="47">
        <v>12.22708001054956</v>
      </c>
      <c r="F205" s="46">
        <v>9.8917667864071674</v>
      </c>
      <c r="G205" s="47">
        <v>9.0943826641651633</v>
      </c>
      <c r="H205" s="47">
        <v>10.689150908649172</v>
      </c>
      <c r="I205" s="48">
        <v>86.983248854103934</v>
      </c>
      <c r="J205" s="46">
        <v>1.4802696881081971</v>
      </c>
      <c r="K205" s="47">
        <v>1.041998878877382</v>
      </c>
      <c r="L205" s="47">
        <v>1.9185404973390123</v>
      </c>
      <c r="M205" s="48">
        <v>13.016751145896063</v>
      </c>
    </row>
    <row r="206" spans="1:13" s="40" customFormat="1" x14ac:dyDescent="0.15">
      <c r="A206" s="140"/>
      <c r="B206" s="45">
        <v>80</v>
      </c>
      <c r="C206" s="46">
        <v>8.3615574245707762</v>
      </c>
      <c r="D206" s="47">
        <v>7.6538114684348981</v>
      </c>
      <c r="E206" s="47">
        <v>9.0693033807066552</v>
      </c>
      <c r="F206" s="46">
        <v>6.7366851350021983</v>
      </c>
      <c r="G206" s="47">
        <v>6.0243229415429589</v>
      </c>
      <c r="H206" s="47">
        <v>7.4490473284614378</v>
      </c>
      <c r="I206" s="48">
        <v>80.567348795646325</v>
      </c>
      <c r="J206" s="46">
        <v>1.6248722895685779</v>
      </c>
      <c r="K206" s="47">
        <v>1.1267966757584567</v>
      </c>
      <c r="L206" s="47">
        <v>2.1229479033786989</v>
      </c>
      <c r="M206" s="48">
        <v>19.432651204353686</v>
      </c>
    </row>
    <row r="207" spans="1:13" s="40" customFormat="1" x14ac:dyDescent="0.15">
      <c r="A207" s="139"/>
      <c r="B207" s="49">
        <v>85</v>
      </c>
      <c r="C207" s="50">
        <v>6.1416718765443337</v>
      </c>
      <c r="D207" s="51">
        <v>4.7540175926076653</v>
      </c>
      <c r="E207" s="51">
        <v>7.529326160481002</v>
      </c>
      <c r="F207" s="50">
        <v>4.297937046135945</v>
      </c>
      <c r="G207" s="51">
        <v>3.1534878078247148</v>
      </c>
      <c r="H207" s="51">
        <v>5.4423862844471751</v>
      </c>
      <c r="I207" s="52">
        <v>69.979919678714879</v>
      </c>
      <c r="J207" s="50">
        <v>1.8437348304083894</v>
      </c>
      <c r="K207" s="51">
        <v>1.1086813483725424</v>
      </c>
      <c r="L207" s="51">
        <v>2.5787883124442361</v>
      </c>
      <c r="M207" s="52">
        <v>30.020080321285143</v>
      </c>
    </row>
    <row r="208" spans="1:13" s="40" customFormat="1" x14ac:dyDescent="0.15">
      <c r="A208" s="138" t="s">
        <v>52</v>
      </c>
      <c r="B208" s="41">
        <v>65</v>
      </c>
      <c r="C208" s="42">
        <v>17.976310281071406</v>
      </c>
      <c r="D208" s="43">
        <v>17.341401460757616</v>
      </c>
      <c r="E208" s="43">
        <v>18.611219101385196</v>
      </c>
      <c r="F208" s="42">
        <v>16.899878443052224</v>
      </c>
      <c r="G208" s="43">
        <v>16.30156223696428</v>
      </c>
      <c r="H208" s="43">
        <v>17.498194649140167</v>
      </c>
      <c r="I208" s="44">
        <v>94.011942266302356</v>
      </c>
      <c r="J208" s="42">
        <v>1.0764318380191802</v>
      </c>
      <c r="K208" s="43">
        <v>0.88345755549221838</v>
      </c>
      <c r="L208" s="43">
        <v>1.269406120546142</v>
      </c>
      <c r="M208" s="44">
        <v>5.9880577336976399</v>
      </c>
    </row>
    <row r="209" spans="1:13" s="40" customFormat="1" x14ac:dyDescent="0.15">
      <c r="A209" s="140"/>
      <c r="B209" s="45">
        <v>70</v>
      </c>
      <c r="C209" s="46">
        <v>14.110582007494228</v>
      </c>
      <c r="D209" s="47">
        <v>13.543585905573886</v>
      </c>
      <c r="E209" s="47">
        <v>14.67757810941457</v>
      </c>
      <c r="F209" s="46">
        <v>13.040289056927762</v>
      </c>
      <c r="G209" s="47">
        <v>12.506555442570244</v>
      </c>
      <c r="H209" s="47">
        <v>13.574022671285279</v>
      </c>
      <c r="I209" s="48">
        <v>92.414962401990024</v>
      </c>
      <c r="J209" s="46">
        <v>1.070292950566466</v>
      </c>
      <c r="K209" s="47">
        <v>0.87264770280780313</v>
      </c>
      <c r="L209" s="47">
        <v>1.2679381983251288</v>
      </c>
      <c r="M209" s="48">
        <v>7.5850375980099614</v>
      </c>
    </row>
    <row r="210" spans="1:13" s="40" customFormat="1" x14ac:dyDescent="0.15">
      <c r="A210" s="140"/>
      <c r="B210" s="45">
        <v>75</v>
      </c>
      <c r="C210" s="46">
        <v>11.030892664513653</v>
      </c>
      <c r="D210" s="47">
        <v>10.56417608908925</v>
      </c>
      <c r="E210" s="47">
        <v>11.497609239938056</v>
      </c>
      <c r="F210" s="46">
        <v>9.8807790801009787</v>
      </c>
      <c r="G210" s="47">
        <v>9.4321134204594337</v>
      </c>
      <c r="H210" s="47">
        <v>10.329444739742524</v>
      </c>
      <c r="I210" s="48">
        <v>89.573703421912668</v>
      </c>
      <c r="J210" s="46">
        <v>1.1501135844126722</v>
      </c>
      <c r="K210" s="47">
        <v>0.93261342237836431</v>
      </c>
      <c r="L210" s="47">
        <v>1.3676137464469802</v>
      </c>
      <c r="M210" s="48">
        <v>10.426296578087319</v>
      </c>
    </row>
    <row r="211" spans="1:13" s="40" customFormat="1" x14ac:dyDescent="0.15">
      <c r="A211" s="140"/>
      <c r="B211" s="45">
        <v>80</v>
      </c>
      <c r="C211" s="46">
        <v>7.9201338363720675</v>
      </c>
      <c r="D211" s="47">
        <v>7.5479847182409392</v>
      </c>
      <c r="E211" s="47">
        <v>8.2922829545031966</v>
      </c>
      <c r="F211" s="46">
        <v>6.7356633518196816</v>
      </c>
      <c r="G211" s="47">
        <v>6.3519758739432755</v>
      </c>
      <c r="H211" s="47">
        <v>7.1193508296960877</v>
      </c>
      <c r="I211" s="48">
        <v>85.044817309615695</v>
      </c>
      <c r="J211" s="46">
        <v>1.1844704845523852</v>
      </c>
      <c r="K211" s="47">
        <v>0.94457669410634026</v>
      </c>
      <c r="L211" s="47">
        <v>1.4243642749984302</v>
      </c>
      <c r="M211" s="48">
        <v>14.955182690384298</v>
      </c>
    </row>
    <row r="212" spans="1:13" s="40" customFormat="1" x14ac:dyDescent="0.15">
      <c r="A212" s="139"/>
      <c r="B212" s="49">
        <v>85</v>
      </c>
      <c r="C212" s="50">
        <v>5.4703668987993952</v>
      </c>
      <c r="D212" s="51">
        <v>4.7917560477801109</v>
      </c>
      <c r="E212" s="51">
        <v>6.1489777498186795</v>
      </c>
      <c r="F212" s="50">
        <v>4.3094826952417638</v>
      </c>
      <c r="G212" s="51">
        <v>3.7064845600809653</v>
      </c>
      <c r="H212" s="51">
        <v>4.9124808304025622</v>
      </c>
      <c r="I212" s="52">
        <v>78.778677462887998</v>
      </c>
      <c r="J212" s="50">
        <v>1.1608842035576317</v>
      </c>
      <c r="K212" s="51">
        <v>0.84696091801979301</v>
      </c>
      <c r="L212" s="51">
        <v>1.4748074890954703</v>
      </c>
      <c r="M212" s="52">
        <v>21.221322537112012</v>
      </c>
    </row>
    <row r="213" spans="1:13" s="40" customFormat="1" x14ac:dyDescent="0.15">
      <c r="A213" s="138" t="s">
        <v>53</v>
      </c>
      <c r="B213" s="41">
        <v>65</v>
      </c>
      <c r="C213" s="42">
        <v>17.829652833629989</v>
      </c>
      <c r="D213" s="43">
        <v>17.151148695065338</v>
      </c>
      <c r="E213" s="43">
        <v>18.508156972194641</v>
      </c>
      <c r="F213" s="42">
        <v>16.972929509373422</v>
      </c>
      <c r="G213" s="43">
        <v>16.31913180766956</v>
      </c>
      <c r="H213" s="43">
        <v>17.626727211077284</v>
      </c>
      <c r="I213" s="44">
        <v>95.194952295197638</v>
      </c>
      <c r="J213" s="42">
        <v>0.85672332425656061</v>
      </c>
      <c r="K213" s="43">
        <v>0.66231236113566438</v>
      </c>
      <c r="L213" s="43">
        <v>1.0511342873774567</v>
      </c>
      <c r="M213" s="44">
        <v>4.805047704802325</v>
      </c>
    </row>
    <row r="214" spans="1:13" s="40" customFormat="1" x14ac:dyDescent="0.15">
      <c r="A214" s="140"/>
      <c r="B214" s="45">
        <v>70</v>
      </c>
      <c r="C214" s="46">
        <v>14.410063566875124</v>
      </c>
      <c r="D214" s="47">
        <v>13.802983718268091</v>
      </c>
      <c r="E214" s="47">
        <v>15.017143415482156</v>
      </c>
      <c r="F214" s="46">
        <v>13.499268800774068</v>
      </c>
      <c r="G214" s="47">
        <v>12.909466691042237</v>
      </c>
      <c r="H214" s="47">
        <v>14.0890709105059</v>
      </c>
      <c r="I214" s="48">
        <v>93.679453516119608</v>
      </c>
      <c r="J214" s="46">
        <v>0.91079476610105492</v>
      </c>
      <c r="K214" s="47">
        <v>0.70048412898170909</v>
      </c>
      <c r="L214" s="47">
        <v>1.1211054032204009</v>
      </c>
      <c r="M214" s="48">
        <v>6.320546483880392</v>
      </c>
    </row>
    <row r="215" spans="1:13" s="40" customFormat="1" x14ac:dyDescent="0.15">
      <c r="A215" s="140"/>
      <c r="B215" s="45">
        <v>75</v>
      </c>
      <c r="C215" s="46">
        <v>11.011616551250595</v>
      </c>
      <c r="D215" s="47">
        <v>10.473772067862946</v>
      </c>
      <c r="E215" s="47">
        <v>11.549461034638245</v>
      </c>
      <c r="F215" s="46">
        <v>10.122752881694515</v>
      </c>
      <c r="G215" s="47">
        <v>9.5917156837051305</v>
      </c>
      <c r="H215" s="47">
        <v>10.653790079683899</v>
      </c>
      <c r="I215" s="48">
        <v>91.927945679736439</v>
      </c>
      <c r="J215" s="46">
        <v>0.88886366955608076</v>
      </c>
      <c r="K215" s="47">
        <v>0.66546625137821058</v>
      </c>
      <c r="L215" s="47">
        <v>1.1122610877339509</v>
      </c>
      <c r="M215" s="48">
        <v>8.0720543202635575</v>
      </c>
    </row>
    <row r="216" spans="1:13" s="40" customFormat="1" x14ac:dyDescent="0.15">
      <c r="A216" s="140"/>
      <c r="B216" s="45">
        <v>80</v>
      </c>
      <c r="C216" s="46">
        <v>8.3951966855986129</v>
      </c>
      <c r="D216" s="47">
        <v>7.9751491337900529</v>
      </c>
      <c r="E216" s="47">
        <v>8.8152442374071729</v>
      </c>
      <c r="F216" s="46">
        <v>7.537468881969227</v>
      </c>
      <c r="G216" s="47">
        <v>7.0893104845899151</v>
      </c>
      <c r="H216" s="47">
        <v>7.985627279348539</v>
      </c>
      <c r="I216" s="48">
        <v>89.783112465956165</v>
      </c>
      <c r="J216" s="46">
        <v>0.85772780362938583</v>
      </c>
      <c r="K216" s="47">
        <v>0.60437948655702811</v>
      </c>
      <c r="L216" s="47">
        <v>1.1110761207017434</v>
      </c>
      <c r="M216" s="48">
        <v>10.216887534043835</v>
      </c>
    </row>
    <row r="217" spans="1:13" s="40" customFormat="1" x14ac:dyDescent="0.15">
      <c r="A217" s="139"/>
      <c r="B217" s="49">
        <v>85</v>
      </c>
      <c r="C217" s="50">
        <v>5.8625049730650458</v>
      </c>
      <c r="D217" s="51">
        <v>4.9516677992695559</v>
      </c>
      <c r="E217" s="51">
        <v>6.7733421468605357</v>
      </c>
      <c r="F217" s="50">
        <v>5.1193288375906381</v>
      </c>
      <c r="G217" s="51">
        <v>4.2700957702770701</v>
      </c>
      <c r="H217" s="51">
        <v>5.968561904904206</v>
      </c>
      <c r="I217" s="52">
        <v>87.323232323232318</v>
      </c>
      <c r="J217" s="50">
        <v>0.7431761354744072</v>
      </c>
      <c r="K217" s="51">
        <v>0.42394025066957547</v>
      </c>
      <c r="L217" s="51">
        <v>1.0624120202792389</v>
      </c>
      <c r="M217" s="52">
        <v>12.676767676767675</v>
      </c>
    </row>
    <row r="218" spans="1:13" s="40" customFormat="1" x14ac:dyDescent="0.15">
      <c r="A218" s="138" t="s">
        <v>54</v>
      </c>
      <c r="B218" s="41">
        <v>65</v>
      </c>
      <c r="C218" s="42">
        <v>18.979134351720315</v>
      </c>
      <c r="D218" s="43">
        <v>18.582347519322699</v>
      </c>
      <c r="E218" s="43">
        <v>19.375921184117932</v>
      </c>
      <c r="F218" s="42">
        <v>17.27960382852832</v>
      </c>
      <c r="G218" s="43">
        <v>16.908943312751919</v>
      </c>
      <c r="H218" s="43">
        <v>17.65026434430472</v>
      </c>
      <c r="I218" s="44">
        <v>91.045268494882919</v>
      </c>
      <c r="J218" s="42">
        <v>1.6995305231919973</v>
      </c>
      <c r="K218" s="43">
        <v>1.5179132419228265</v>
      </c>
      <c r="L218" s="43">
        <v>1.881147804461168</v>
      </c>
      <c r="M218" s="44">
        <v>8.9547315051170795</v>
      </c>
    </row>
    <row r="219" spans="1:13" s="40" customFormat="1" x14ac:dyDescent="0.15">
      <c r="A219" s="140"/>
      <c r="B219" s="45">
        <v>70</v>
      </c>
      <c r="C219" s="46">
        <v>15.055603850268072</v>
      </c>
      <c r="D219" s="47">
        <v>14.686655684269915</v>
      </c>
      <c r="E219" s="47">
        <v>15.42455201626623</v>
      </c>
      <c r="F219" s="46">
        <v>13.304077097219862</v>
      </c>
      <c r="G219" s="47">
        <v>12.956286711720615</v>
      </c>
      <c r="H219" s="47">
        <v>13.651867482719108</v>
      </c>
      <c r="I219" s="48">
        <v>88.366280286944303</v>
      </c>
      <c r="J219" s="46">
        <v>1.751526753048211</v>
      </c>
      <c r="K219" s="47">
        <v>1.5608524473702254</v>
      </c>
      <c r="L219" s="47">
        <v>1.9422010587261966</v>
      </c>
      <c r="M219" s="48">
        <v>11.633719713055708</v>
      </c>
    </row>
    <row r="220" spans="1:13" s="40" customFormat="1" x14ac:dyDescent="0.15">
      <c r="A220" s="140"/>
      <c r="B220" s="45">
        <v>75</v>
      </c>
      <c r="C220" s="46">
        <v>11.421322483175302</v>
      </c>
      <c r="D220" s="47">
        <v>11.088831851330145</v>
      </c>
      <c r="E220" s="47">
        <v>11.75381311502046</v>
      </c>
      <c r="F220" s="46">
        <v>9.6290002219616166</v>
      </c>
      <c r="G220" s="47">
        <v>9.3064743009726865</v>
      </c>
      <c r="H220" s="47">
        <v>9.9515261429505468</v>
      </c>
      <c r="I220" s="48">
        <v>84.30722655932405</v>
      </c>
      <c r="J220" s="46">
        <v>1.7923222612136849</v>
      </c>
      <c r="K220" s="47">
        <v>1.5885928397852516</v>
      </c>
      <c r="L220" s="47">
        <v>1.9960516826421182</v>
      </c>
      <c r="M220" s="48">
        <v>15.69277344067595</v>
      </c>
    </row>
    <row r="221" spans="1:13" s="40" customFormat="1" x14ac:dyDescent="0.15">
      <c r="A221" s="140"/>
      <c r="B221" s="45">
        <v>80</v>
      </c>
      <c r="C221" s="46">
        <v>8.3707043114127142</v>
      </c>
      <c r="D221" s="47">
        <v>8.1036286417351562</v>
      </c>
      <c r="E221" s="47">
        <v>8.6377799810902722</v>
      </c>
      <c r="F221" s="46">
        <v>6.5346803171297223</v>
      </c>
      <c r="G221" s="47">
        <v>6.2418925976245188</v>
      </c>
      <c r="H221" s="47">
        <v>6.8274680366349259</v>
      </c>
      <c r="I221" s="48">
        <v>78.06607513564019</v>
      </c>
      <c r="J221" s="46">
        <v>1.8360239942829928</v>
      </c>
      <c r="K221" s="47">
        <v>1.6093726372892905</v>
      </c>
      <c r="L221" s="47">
        <v>2.0626753512766953</v>
      </c>
      <c r="M221" s="48">
        <v>21.93392486435982</v>
      </c>
    </row>
    <row r="222" spans="1:13" s="40" customFormat="1" x14ac:dyDescent="0.15">
      <c r="A222" s="139"/>
      <c r="B222" s="49">
        <v>85</v>
      </c>
      <c r="C222" s="50">
        <v>5.6257906792389836</v>
      </c>
      <c r="D222" s="51">
        <v>5.0720173387937315</v>
      </c>
      <c r="E222" s="51">
        <v>6.1795640196842356</v>
      </c>
      <c r="F222" s="50">
        <v>3.8579159809805921</v>
      </c>
      <c r="G222" s="51">
        <v>3.401028005828914</v>
      </c>
      <c r="H222" s="51">
        <v>4.3148039561322697</v>
      </c>
      <c r="I222" s="52">
        <v>68.575533661740565</v>
      </c>
      <c r="J222" s="50">
        <v>1.7678746982583915</v>
      </c>
      <c r="K222" s="51">
        <v>1.4599504645495491</v>
      </c>
      <c r="L222" s="51">
        <v>2.0757989319672339</v>
      </c>
      <c r="M222" s="52">
        <v>31.424466338259439</v>
      </c>
    </row>
    <row r="223" spans="1:13" s="40" customFormat="1" x14ac:dyDescent="0.15">
      <c r="A223" s="138" t="s">
        <v>55</v>
      </c>
      <c r="B223" s="41">
        <v>65</v>
      </c>
      <c r="C223" s="42">
        <v>16.861940299999254</v>
      </c>
      <c r="D223" s="43">
        <v>16.287638068537174</v>
      </c>
      <c r="E223" s="43">
        <v>17.436242531461335</v>
      </c>
      <c r="F223" s="42">
        <v>15.741543373144712</v>
      </c>
      <c r="G223" s="43">
        <v>15.20427860052161</v>
      </c>
      <c r="H223" s="43">
        <v>16.278808145767815</v>
      </c>
      <c r="I223" s="44">
        <v>93.35546854679238</v>
      </c>
      <c r="J223" s="42">
        <v>1.1203969268545428</v>
      </c>
      <c r="K223" s="43">
        <v>0.92754312834131114</v>
      </c>
      <c r="L223" s="43">
        <v>1.3132507253677745</v>
      </c>
      <c r="M223" s="44">
        <v>6.6445314532076267</v>
      </c>
    </row>
    <row r="224" spans="1:13" s="40" customFormat="1" x14ac:dyDescent="0.15">
      <c r="A224" s="140"/>
      <c r="B224" s="45">
        <v>70</v>
      </c>
      <c r="C224" s="46">
        <v>13.213757995714534</v>
      </c>
      <c r="D224" s="47">
        <v>12.696667521069079</v>
      </c>
      <c r="E224" s="47">
        <v>13.730848470359989</v>
      </c>
      <c r="F224" s="46">
        <v>12.087739629343758</v>
      </c>
      <c r="G224" s="47">
        <v>11.604443123336285</v>
      </c>
      <c r="H224" s="47">
        <v>12.571036135351232</v>
      </c>
      <c r="I224" s="48">
        <v>91.47843961773809</v>
      </c>
      <c r="J224" s="46">
        <v>1.1260183663707788</v>
      </c>
      <c r="K224" s="47">
        <v>0.92381360793720557</v>
      </c>
      <c r="L224" s="47">
        <v>1.3282231248043521</v>
      </c>
      <c r="M224" s="48">
        <v>8.5215603822619368</v>
      </c>
    </row>
    <row r="225" spans="1:13" s="40" customFormat="1" x14ac:dyDescent="0.15">
      <c r="A225" s="140"/>
      <c r="B225" s="45">
        <v>75</v>
      </c>
      <c r="C225" s="46">
        <v>9.9413933518151829</v>
      </c>
      <c r="D225" s="47">
        <v>9.494857786111039</v>
      </c>
      <c r="E225" s="47">
        <v>10.387928917519327</v>
      </c>
      <c r="F225" s="46">
        <v>8.7900394824736789</v>
      </c>
      <c r="G225" s="47">
        <v>8.3676570415055771</v>
      </c>
      <c r="H225" s="47">
        <v>9.2124219234417808</v>
      </c>
      <c r="I225" s="48">
        <v>88.418586524078336</v>
      </c>
      <c r="J225" s="46">
        <v>1.151353869341504</v>
      </c>
      <c r="K225" s="47">
        <v>0.93262881519517493</v>
      </c>
      <c r="L225" s="47">
        <v>1.370078923487833</v>
      </c>
      <c r="M225" s="48">
        <v>11.581413475921662</v>
      </c>
    </row>
    <row r="226" spans="1:13" s="40" customFormat="1" x14ac:dyDescent="0.15">
      <c r="A226" s="140"/>
      <c r="B226" s="45">
        <v>80</v>
      </c>
      <c r="C226" s="46">
        <v>6.8892960790513325</v>
      </c>
      <c r="D226" s="47">
        <v>6.5287611426389702</v>
      </c>
      <c r="E226" s="47">
        <v>7.2498310154636947</v>
      </c>
      <c r="F226" s="46">
        <v>5.6929016941611934</v>
      </c>
      <c r="G226" s="47">
        <v>5.327737507520955</v>
      </c>
      <c r="H226" s="47">
        <v>6.0580658808014318</v>
      </c>
      <c r="I226" s="48">
        <v>82.634011208662045</v>
      </c>
      <c r="J226" s="46">
        <v>1.1963943848901395</v>
      </c>
      <c r="K226" s="47">
        <v>0.95121299769642864</v>
      </c>
      <c r="L226" s="47">
        <v>1.4415757720838505</v>
      </c>
      <c r="M226" s="48">
        <v>17.365988791337951</v>
      </c>
    </row>
    <row r="227" spans="1:13" s="40" customFormat="1" x14ac:dyDescent="0.15">
      <c r="A227" s="139"/>
      <c r="B227" s="49">
        <v>85</v>
      </c>
      <c r="C227" s="50">
        <v>4.598043116129447</v>
      </c>
      <c r="D227" s="51">
        <v>4.0150613529132917</v>
      </c>
      <c r="E227" s="51">
        <v>5.1810248793456024</v>
      </c>
      <c r="F227" s="50">
        <v>3.308610613057565</v>
      </c>
      <c r="G227" s="51">
        <v>2.7908746028470572</v>
      </c>
      <c r="H227" s="51">
        <v>3.8263466232680727</v>
      </c>
      <c r="I227" s="52">
        <v>71.956928838951299</v>
      </c>
      <c r="J227" s="50">
        <v>1.2894325030718814</v>
      </c>
      <c r="K227" s="51">
        <v>0.9447565069798961</v>
      </c>
      <c r="L227" s="51">
        <v>1.6341084991638666</v>
      </c>
      <c r="M227" s="52">
        <v>28.043071161048687</v>
      </c>
    </row>
    <row r="228" spans="1:13" s="40" customFormat="1" x14ac:dyDescent="0.15">
      <c r="A228" s="138" t="s">
        <v>56</v>
      </c>
      <c r="B228" s="41">
        <v>65</v>
      </c>
      <c r="C228" s="42">
        <v>17.372405642062599</v>
      </c>
      <c r="D228" s="43">
        <v>16.526924667866702</v>
      </c>
      <c r="E228" s="43">
        <v>18.217886616258497</v>
      </c>
      <c r="F228" s="42">
        <v>16.437476524182248</v>
      </c>
      <c r="G228" s="43">
        <v>15.633555322305023</v>
      </c>
      <c r="H228" s="43">
        <v>17.241397726059471</v>
      </c>
      <c r="I228" s="44">
        <v>94.618309420448526</v>
      </c>
      <c r="J228" s="42">
        <v>0.93492911788035094</v>
      </c>
      <c r="K228" s="43">
        <v>0.65959130702212365</v>
      </c>
      <c r="L228" s="43">
        <v>1.2102669287385783</v>
      </c>
      <c r="M228" s="44">
        <v>5.3816905795514698</v>
      </c>
    </row>
    <row r="229" spans="1:13" s="40" customFormat="1" x14ac:dyDescent="0.15">
      <c r="A229" s="140"/>
      <c r="B229" s="45">
        <v>70</v>
      </c>
      <c r="C229" s="46">
        <v>13.03270866212574</v>
      </c>
      <c r="D229" s="47">
        <v>12.236140120156518</v>
      </c>
      <c r="E229" s="47">
        <v>13.829277204094963</v>
      </c>
      <c r="F229" s="46">
        <v>12.107482438397644</v>
      </c>
      <c r="G229" s="47">
        <v>11.350155530279977</v>
      </c>
      <c r="H229" s="47">
        <v>12.864809346515312</v>
      </c>
      <c r="I229" s="48">
        <v>92.900737308608086</v>
      </c>
      <c r="J229" s="46">
        <v>0.92522622372809615</v>
      </c>
      <c r="K229" s="47">
        <v>0.64481577970270898</v>
      </c>
      <c r="L229" s="47">
        <v>1.2056366677534833</v>
      </c>
      <c r="M229" s="48">
        <v>7.0992626913919237</v>
      </c>
    </row>
    <row r="230" spans="1:13" s="40" customFormat="1" x14ac:dyDescent="0.15">
      <c r="A230" s="140"/>
      <c r="B230" s="45">
        <v>75</v>
      </c>
      <c r="C230" s="46">
        <v>9.8357209269655712</v>
      </c>
      <c r="D230" s="47">
        <v>9.1522382982963588</v>
      </c>
      <c r="E230" s="47">
        <v>10.519203555634784</v>
      </c>
      <c r="F230" s="46">
        <v>8.9190138677982009</v>
      </c>
      <c r="G230" s="47">
        <v>8.2628172366968986</v>
      </c>
      <c r="H230" s="47">
        <v>9.5752104988995033</v>
      </c>
      <c r="I230" s="48">
        <v>90.679818327763556</v>
      </c>
      <c r="J230" s="46">
        <v>0.91670705916737139</v>
      </c>
      <c r="K230" s="47">
        <v>0.61730808185438046</v>
      </c>
      <c r="L230" s="47">
        <v>1.2161060364803622</v>
      </c>
      <c r="M230" s="48">
        <v>9.3201816722364619</v>
      </c>
    </row>
    <row r="231" spans="1:13" s="40" customFormat="1" x14ac:dyDescent="0.15">
      <c r="A231" s="140"/>
      <c r="B231" s="45">
        <v>80</v>
      </c>
      <c r="C231" s="46">
        <v>7.1485878809535572</v>
      </c>
      <c r="D231" s="47">
        <v>6.5968365827046131</v>
      </c>
      <c r="E231" s="47">
        <v>7.7003391792025013</v>
      </c>
      <c r="F231" s="46">
        <v>6.130409457370761</v>
      </c>
      <c r="G231" s="47">
        <v>5.5559487199525268</v>
      </c>
      <c r="H231" s="47">
        <v>6.7048701947889953</v>
      </c>
      <c r="I231" s="48">
        <v>85.7569293329163</v>
      </c>
      <c r="J231" s="46">
        <v>1.0181784235827958</v>
      </c>
      <c r="K231" s="47">
        <v>0.66064805737359</v>
      </c>
      <c r="L231" s="47">
        <v>1.3757087897920015</v>
      </c>
      <c r="M231" s="48">
        <v>14.243070667083691</v>
      </c>
    </row>
    <row r="232" spans="1:13" s="40" customFormat="1" x14ac:dyDescent="0.15">
      <c r="A232" s="139"/>
      <c r="B232" s="49">
        <v>85</v>
      </c>
      <c r="C232" s="50">
        <v>5.1354830797487718</v>
      </c>
      <c r="D232" s="51">
        <v>4.0558881734810885</v>
      </c>
      <c r="E232" s="51">
        <v>6.2150779860164551</v>
      </c>
      <c r="F232" s="50">
        <v>4.1036965249134019</v>
      </c>
      <c r="G232" s="51">
        <v>3.1203074185137396</v>
      </c>
      <c r="H232" s="51">
        <v>5.0870856313130641</v>
      </c>
      <c r="I232" s="52">
        <v>79.908675799086751</v>
      </c>
      <c r="J232" s="50">
        <v>1.03178655483537</v>
      </c>
      <c r="K232" s="51">
        <v>0.51229848886785523</v>
      </c>
      <c r="L232" s="51">
        <v>1.5512746208028847</v>
      </c>
      <c r="M232" s="52">
        <v>20.091324200913245</v>
      </c>
    </row>
    <row r="233" spans="1:13" s="40" customFormat="1" x14ac:dyDescent="0.15">
      <c r="A233" s="138" t="s">
        <v>57</v>
      </c>
      <c r="B233" s="41">
        <v>65</v>
      </c>
      <c r="C233" s="42">
        <v>18.063084928507887</v>
      </c>
      <c r="D233" s="43">
        <v>17.533353890140258</v>
      </c>
      <c r="E233" s="43">
        <v>18.592815966875516</v>
      </c>
      <c r="F233" s="42">
        <v>16.616532600996884</v>
      </c>
      <c r="G233" s="43">
        <v>16.123027734137317</v>
      </c>
      <c r="H233" s="43">
        <v>17.110037467856451</v>
      </c>
      <c r="I233" s="44">
        <v>91.991665137841451</v>
      </c>
      <c r="J233" s="42">
        <v>1.4465523275110055</v>
      </c>
      <c r="K233" s="43">
        <v>1.2515157778445394</v>
      </c>
      <c r="L233" s="43">
        <v>1.6415888771774716</v>
      </c>
      <c r="M233" s="44">
        <v>8.0083348621585593</v>
      </c>
    </row>
    <row r="234" spans="1:13" s="40" customFormat="1" x14ac:dyDescent="0.15">
      <c r="A234" s="140"/>
      <c r="B234" s="45">
        <v>70</v>
      </c>
      <c r="C234" s="46">
        <v>14.494934266659564</v>
      </c>
      <c r="D234" s="47">
        <v>14.01934228406272</v>
      </c>
      <c r="E234" s="47">
        <v>14.970526249256409</v>
      </c>
      <c r="F234" s="46">
        <v>12.990390320767462</v>
      </c>
      <c r="G234" s="47">
        <v>12.544037836688567</v>
      </c>
      <c r="H234" s="47">
        <v>13.436742804846357</v>
      </c>
      <c r="I234" s="48">
        <v>89.620208562430179</v>
      </c>
      <c r="J234" s="46">
        <v>1.5045439458921037</v>
      </c>
      <c r="K234" s="47">
        <v>1.2975466585578652</v>
      </c>
      <c r="L234" s="47">
        <v>1.7115412332263422</v>
      </c>
      <c r="M234" s="48">
        <v>10.379791437569823</v>
      </c>
    </row>
    <row r="235" spans="1:13" s="40" customFormat="1" x14ac:dyDescent="0.15">
      <c r="A235" s="140"/>
      <c r="B235" s="45">
        <v>75</v>
      </c>
      <c r="C235" s="46">
        <v>11.257772285166023</v>
      </c>
      <c r="D235" s="47">
        <v>10.847925159378725</v>
      </c>
      <c r="E235" s="47">
        <v>11.667619410953321</v>
      </c>
      <c r="F235" s="46">
        <v>9.7294634436755505</v>
      </c>
      <c r="G235" s="47">
        <v>9.3340654680374584</v>
      </c>
      <c r="H235" s="47">
        <v>10.124861419313643</v>
      </c>
      <c r="I235" s="48">
        <v>86.424411484106216</v>
      </c>
      <c r="J235" s="46">
        <v>1.5283088414904731</v>
      </c>
      <c r="K235" s="47">
        <v>1.3058672833770184</v>
      </c>
      <c r="L235" s="47">
        <v>1.7507503996039278</v>
      </c>
      <c r="M235" s="48">
        <v>13.575588515893793</v>
      </c>
    </row>
    <row r="236" spans="1:13" s="40" customFormat="1" x14ac:dyDescent="0.15">
      <c r="A236" s="140"/>
      <c r="B236" s="45">
        <v>80</v>
      </c>
      <c r="C236" s="46">
        <v>8.4291573081885023</v>
      </c>
      <c r="D236" s="47">
        <v>8.0924661428492364</v>
      </c>
      <c r="E236" s="47">
        <v>8.7658484735277682</v>
      </c>
      <c r="F236" s="46">
        <v>6.8706893046815543</v>
      </c>
      <c r="G236" s="47">
        <v>6.512300260923257</v>
      </c>
      <c r="H236" s="47">
        <v>7.2290783484398515</v>
      </c>
      <c r="I236" s="48">
        <v>81.510986845707876</v>
      </c>
      <c r="J236" s="46">
        <v>1.5584680035069498</v>
      </c>
      <c r="K236" s="47">
        <v>1.3067018347547699</v>
      </c>
      <c r="L236" s="47">
        <v>1.8102341722591297</v>
      </c>
      <c r="M236" s="48">
        <v>18.489013154292145</v>
      </c>
    </row>
    <row r="237" spans="1:13" s="40" customFormat="1" x14ac:dyDescent="0.15">
      <c r="A237" s="139"/>
      <c r="B237" s="49">
        <v>85</v>
      </c>
      <c r="C237" s="50">
        <v>6.2519279541152759</v>
      </c>
      <c r="D237" s="51">
        <v>5.5015182796726707</v>
      </c>
      <c r="E237" s="51">
        <v>7.0023376285578811</v>
      </c>
      <c r="F237" s="50">
        <v>4.6994710968223421</v>
      </c>
      <c r="G237" s="51">
        <v>4.0571756089109536</v>
      </c>
      <c r="H237" s="51">
        <v>5.3417665847337306</v>
      </c>
      <c r="I237" s="52">
        <v>75.168350168350187</v>
      </c>
      <c r="J237" s="50">
        <v>1.5524568572929349</v>
      </c>
      <c r="K237" s="51">
        <v>1.1931656870411125</v>
      </c>
      <c r="L237" s="51">
        <v>1.9117480275447574</v>
      </c>
      <c r="M237" s="52">
        <v>24.831649831649834</v>
      </c>
    </row>
    <row r="238" spans="1:13" s="40" customFormat="1" x14ac:dyDescent="0.15">
      <c r="A238" s="138" t="s">
        <v>58</v>
      </c>
      <c r="B238" s="41">
        <v>65</v>
      </c>
      <c r="C238" s="42">
        <v>18.202524406466615</v>
      </c>
      <c r="D238" s="43">
        <v>17.447055626499097</v>
      </c>
      <c r="E238" s="43">
        <v>18.957993186434134</v>
      </c>
      <c r="F238" s="42">
        <v>16.947094614040015</v>
      </c>
      <c r="G238" s="43">
        <v>16.238220314357278</v>
      </c>
      <c r="H238" s="43">
        <v>17.655968913722752</v>
      </c>
      <c r="I238" s="44">
        <v>93.102990747917374</v>
      </c>
      <c r="J238" s="42">
        <v>1.2554297924266016</v>
      </c>
      <c r="K238" s="43">
        <v>0.99324549755734071</v>
      </c>
      <c r="L238" s="43">
        <v>1.5176140872958626</v>
      </c>
      <c r="M238" s="44">
        <v>6.8970092520826309</v>
      </c>
    </row>
    <row r="239" spans="1:13" s="40" customFormat="1" x14ac:dyDescent="0.15">
      <c r="A239" s="140"/>
      <c r="B239" s="45">
        <v>70</v>
      </c>
      <c r="C239" s="46">
        <v>14.451175053291484</v>
      </c>
      <c r="D239" s="47">
        <v>13.765658596180632</v>
      </c>
      <c r="E239" s="47">
        <v>15.136691510402336</v>
      </c>
      <c r="F239" s="46">
        <v>13.173430621973713</v>
      </c>
      <c r="G239" s="47">
        <v>12.528317460677513</v>
      </c>
      <c r="H239" s="47">
        <v>13.818543783269913</v>
      </c>
      <c r="I239" s="48">
        <v>91.158196986709783</v>
      </c>
      <c r="J239" s="46">
        <v>1.2777444313177724</v>
      </c>
      <c r="K239" s="47">
        <v>1.0030844539767114</v>
      </c>
      <c r="L239" s="47">
        <v>1.5524044086588333</v>
      </c>
      <c r="M239" s="48">
        <v>8.8418030132902299</v>
      </c>
    </row>
    <row r="240" spans="1:13" s="40" customFormat="1" x14ac:dyDescent="0.15">
      <c r="A240" s="140"/>
      <c r="B240" s="45">
        <v>75</v>
      </c>
      <c r="C240" s="46">
        <v>11.103038884069855</v>
      </c>
      <c r="D240" s="47">
        <v>10.520588512989793</v>
      </c>
      <c r="E240" s="47">
        <v>11.685489255149918</v>
      </c>
      <c r="F240" s="46">
        <v>9.7695751061362444</v>
      </c>
      <c r="G240" s="47">
        <v>9.2082460089024494</v>
      </c>
      <c r="H240" s="47">
        <v>10.330904203370039</v>
      </c>
      <c r="I240" s="48">
        <v>87.990100801621026</v>
      </c>
      <c r="J240" s="46">
        <v>1.3334637779336105</v>
      </c>
      <c r="K240" s="47">
        <v>1.0372853262129582</v>
      </c>
      <c r="L240" s="47">
        <v>1.6296422296542628</v>
      </c>
      <c r="M240" s="48">
        <v>12.009899198378966</v>
      </c>
    </row>
    <row r="241" spans="1:14" s="40" customFormat="1" x14ac:dyDescent="0.15">
      <c r="A241" s="140"/>
      <c r="B241" s="45">
        <v>80</v>
      </c>
      <c r="C241" s="46">
        <v>7.9611902635890148</v>
      </c>
      <c r="D241" s="47">
        <v>7.4856737800200683</v>
      </c>
      <c r="E241" s="47">
        <v>8.4367067471579613</v>
      </c>
      <c r="F241" s="46">
        <v>6.6522396407503201</v>
      </c>
      <c r="G241" s="47">
        <v>6.1611662541162344</v>
      </c>
      <c r="H241" s="47">
        <v>7.1433130273844059</v>
      </c>
      <c r="I241" s="48">
        <v>83.558355227041119</v>
      </c>
      <c r="J241" s="46">
        <v>1.308950622838696</v>
      </c>
      <c r="K241" s="47">
        <v>0.98729882476758624</v>
      </c>
      <c r="L241" s="47">
        <v>1.6306024209098058</v>
      </c>
      <c r="M241" s="48">
        <v>16.441644772958899</v>
      </c>
    </row>
    <row r="242" spans="1:14" s="40" customFormat="1" x14ac:dyDescent="0.15">
      <c r="A242" s="139"/>
      <c r="B242" s="49">
        <v>85</v>
      </c>
      <c r="C242" s="50">
        <v>5.6924129525699279</v>
      </c>
      <c r="D242" s="51">
        <v>4.7715188372807029</v>
      </c>
      <c r="E242" s="51">
        <v>6.6133070678591528</v>
      </c>
      <c r="F242" s="50">
        <v>4.3494394012597928</v>
      </c>
      <c r="G242" s="51">
        <v>3.545251352473878</v>
      </c>
      <c r="H242" s="51">
        <v>5.1536274500457075</v>
      </c>
      <c r="I242" s="52">
        <v>76.407657657657651</v>
      </c>
      <c r="J242" s="50">
        <v>1.3429735513101353</v>
      </c>
      <c r="K242" s="51">
        <v>0.8970808916886881</v>
      </c>
      <c r="L242" s="51">
        <v>1.7888662109315825</v>
      </c>
      <c r="M242" s="52">
        <v>23.592342342342349</v>
      </c>
    </row>
    <row r="243" spans="1:14" s="40" customFormat="1" x14ac:dyDescent="0.15">
      <c r="A243" s="138" t="s">
        <v>59</v>
      </c>
      <c r="B243" s="41">
        <v>65</v>
      </c>
      <c r="C243" s="42">
        <v>18.928245115956834</v>
      </c>
      <c r="D243" s="43">
        <v>17.98370952983899</v>
      </c>
      <c r="E243" s="43">
        <v>19.872780702074678</v>
      </c>
      <c r="F243" s="42">
        <v>17.356104619358128</v>
      </c>
      <c r="G243" s="43">
        <v>16.46739453711708</v>
      </c>
      <c r="H243" s="43">
        <v>18.244814701599175</v>
      </c>
      <c r="I243" s="44">
        <v>91.694208908604182</v>
      </c>
      <c r="J243" s="42">
        <v>1.5721404965987076</v>
      </c>
      <c r="K243" s="43">
        <v>1.1979539089260889</v>
      </c>
      <c r="L243" s="43">
        <v>1.9463270842713263</v>
      </c>
      <c r="M243" s="44">
        <v>8.3057910913958235</v>
      </c>
    </row>
    <row r="244" spans="1:14" s="40" customFormat="1" x14ac:dyDescent="0.15">
      <c r="A244" s="140"/>
      <c r="B244" s="45">
        <v>70</v>
      </c>
      <c r="C244" s="46">
        <v>15.423986066870681</v>
      </c>
      <c r="D244" s="47">
        <v>14.577829627217149</v>
      </c>
      <c r="E244" s="47">
        <v>16.270142506524213</v>
      </c>
      <c r="F244" s="46">
        <v>13.75735915760003</v>
      </c>
      <c r="G244" s="47">
        <v>12.948783976885194</v>
      </c>
      <c r="H244" s="47">
        <v>14.565934338314866</v>
      </c>
      <c r="I244" s="48">
        <v>89.19457718617619</v>
      </c>
      <c r="J244" s="46">
        <v>1.6666269092706518</v>
      </c>
      <c r="K244" s="47">
        <v>1.2657455775871682</v>
      </c>
      <c r="L244" s="47">
        <v>2.0675082409541354</v>
      </c>
      <c r="M244" s="48">
        <v>10.805422813823821</v>
      </c>
    </row>
    <row r="245" spans="1:14" s="40" customFormat="1" x14ac:dyDescent="0.15">
      <c r="A245" s="140"/>
      <c r="B245" s="45">
        <v>75</v>
      </c>
      <c r="C245" s="46">
        <v>11.918206705107766</v>
      </c>
      <c r="D245" s="47">
        <v>11.203910660802359</v>
      </c>
      <c r="E245" s="47">
        <v>12.632502749413172</v>
      </c>
      <c r="F245" s="46">
        <v>10.32898356772326</v>
      </c>
      <c r="G245" s="47">
        <v>9.6257186110747845</v>
      </c>
      <c r="H245" s="47">
        <v>11.032248524371735</v>
      </c>
      <c r="I245" s="48">
        <v>86.665585043902496</v>
      </c>
      <c r="J245" s="46">
        <v>1.5892231373845065</v>
      </c>
      <c r="K245" s="47">
        <v>1.1761759595243682</v>
      </c>
      <c r="L245" s="47">
        <v>2.0022703152446448</v>
      </c>
      <c r="M245" s="48">
        <v>13.334414956097513</v>
      </c>
    </row>
    <row r="246" spans="1:14" s="40" customFormat="1" x14ac:dyDescent="0.15">
      <c r="A246" s="140"/>
      <c r="B246" s="45">
        <v>80</v>
      </c>
      <c r="C246" s="46">
        <v>8.9220733585743179</v>
      </c>
      <c r="D246" s="47">
        <v>8.398616092235919</v>
      </c>
      <c r="E246" s="47">
        <v>9.4455306249127169</v>
      </c>
      <c r="F246" s="46">
        <v>7.2357216211322406</v>
      </c>
      <c r="G246" s="47">
        <v>6.6298692200467517</v>
      </c>
      <c r="H246" s="47">
        <v>7.8415740222177295</v>
      </c>
      <c r="I246" s="48">
        <v>81.099104774548238</v>
      </c>
      <c r="J246" s="46">
        <v>1.6863517374420782</v>
      </c>
      <c r="K246" s="47">
        <v>1.2219440922014069</v>
      </c>
      <c r="L246" s="47">
        <v>2.1507593826827498</v>
      </c>
      <c r="M246" s="48">
        <v>18.900895225451777</v>
      </c>
    </row>
    <row r="247" spans="1:14" s="40" customFormat="1" x14ac:dyDescent="0.15">
      <c r="A247" s="139"/>
      <c r="B247" s="49">
        <v>85</v>
      </c>
      <c r="C247" s="50">
        <v>5.8240847501515205</v>
      </c>
      <c r="D247" s="51">
        <v>4.655221153143783</v>
      </c>
      <c r="E247" s="51">
        <v>6.9929483471592579</v>
      </c>
      <c r="F247" s="50">
        <v>4.2329688132544554</v>
      </c>
      <c r="G247" s="51">
        <v>3.2387610894615273</v>
      </c>
      <c r="H247" s="51">
        <v>5.2271765370473835</v>
      </c>
      <c r="I247" s="52">
        <v>72.680412371134011</v>
      </c>
      <c r="J247" s="50">
        <v>1.5911159368970651</v>
      </c>
      <c r="K247" s="51">
        <v>0.98390072817889718</v>
      </c>
      <c r="L247" s="51">
        <v>2.1983311456152332</v>
      </c>
      <c r="M247" s="52">
        <v>27.319587628865982</v>
      </c>
    </row>
    <row r="248" spans="1:14" s="40" customFormat="1" x14ac:dyDescent="0.15">
      <c r="A248" s="138" t="s">
        <v>60</v>
      </c>
      <c r="B248" s="41">
        <v>65</v>
      </c>
      <c r="C248" s="42">
        <v>18.389428550261947</v>
      </c>
      <c r="D248" s="43">
        <v>17.722163507097598</v>
      </c>
      <c r="E248" s="43">
        <v>19.056693593426296</v>
      </c>
      <c r="F248" s="42">
        <v>16.879427291636482</v>
      </c>
      <c r="G248" s="43">
        <v>16.261620003796423</v>
      </c>
      <c r="H248" s="43">
        <v>17.49723457947654</v>
      </c>
      <c r="I248" s="44">
        <v>91.788753769600106</v>
      </c>
      <c r="J248" s="42">
        <v>1.5100012586254621</v>
      </c>
      <c r="K248" s="43">
        <v>1.2353344837071374</v>
      </c>
      <c r="L248" s="43">
        <v>1.7846680335437868</v>
      </c>
      <c r="M248" s="44">
        <v>8.2112462303998726</v>
      </c>
    </row>
    <row r="249" spans="1:14" s="40" customFormat="1" x14ac:dyDescent="0.15">
      <c r="A249" s="140"/>
      <c r="B249" s="45">
        <v>70</v>
      </c>
      <c r="C249" s="46">
        <v>14.569536096114177</v>
      </c>
      <c r="D249" s="47">
        <v>13.97033623334452</v>
      </c>
      <c r="E249" s="47">
        <v>15.168735958883834</v>
      </c>
      <c r="F249" s="46">
        <v>13.007438417352528</v>
      </c>
      <c r="G249" s="47">
        <v>12.449648583860446</v>
      </c>
      <c r="H249" s="47">
        <v>13.56522825084461</v>
      </c>
      <c r="I249" s="48">
        <v>89.278329327326531</v>
      </c>
      <c r="J249" s="46">
        <v>1.5620976787616494</v>
      </c>
      <c r="K249" s="47">
        <v>1.2731234666101523</v>
      </c>
      <c r="L249" s="47">
        <v>1.8510718909131465</v>
      </c>
      <c r="M249" s="48">
        <v>10.721670672673474</v>
      </c>
    </row>
    <row r="250" spans="1:14" s="40" customFormat="1" x14ac:dyDescent="0.15">
      <c r="A250" s="140"/>
      <c r="B250" s="45">
        <v>75</v>
      </c>
      <c r="C250" s="46">
        <v>10.702350603216217</v>
      </c>
      <c r="D250" s="47">
        <v>10.165192597567053</v>
      </c>
      <c r="E250" s="47">
        <v>11.239508608865382</v>
      </c>
      <c r="F250" s="46">
        <v>9.1045665299800476</v>
      </c>
      <c r="G250" s="47">
        <v>8.5954084714546788</v>
      </c>
      <c r="H250" s="47">
        <v>9.6137245885054163</v>
      </c>
      <c r="I250" s="48">
        <v>85.070718270470309</v>
      </c>
      <c r="J250" s="46">
        <v>1.5977840732361688</v>
      </c>
      <c r="K250" s="47">
        <v>1.2938053137434551</v>
      </c>
      <c r="L250" s="47">
        <v>1.9017628327288825</v>
      </c>
      <c r="M250" s="48">
        <v>14.929281729529684</v>
      </c>
    </row>
    <row r="251" spans="1:14" s="40" customFormat="1" x14ac:dyDescent="0.15">
      <c r="A251" s="140"/>
      <c r="B251" s="45">
        <v>80</v>
      </c>
      <c r="C251" s="46">
        <v>7.7882687047700641</v>
      </c>
      <c r="D251" s="47">
        <v>7.3719806814604683</v>
      </c>
      <c r="E251" s="47">
        <v>8.204556728079659</v>
      </c>
      <c r="F251" s="46">
        <v>6.1355819750156568</v>
      </c>
      <c r="G251" s="47">
        <v>5.693292030831409</v>
      </c>
      <c r="H251" s="47">
        <v>6.5778719191999047</v>
      </c>
      <c r="I251" s="48">
        <v>78.779793142702047</v>
      </c>
      <c r="J251" s="46">
        <v>1.6526867297544066</v>
      </c>
      <c r="K251" s="47">
        <v>1.3147481077408347</v>
      </c>
      <c r="L251" s="47">
        <v>1.9906253517679784</v>
      </c>
      <c r="M251" s="48">
        <v>21.220206857297942</v>
      </c>
    </row>
    <row r="252" spans="1:14" s="40" customFormat="1" x14ac:dyDescent="0.15">
      <c r="A252" s="139"/>
      <c r="B252" s="49">
        <v>85</v>
      </c>
      <c r="C252" s="50">
        <v>5.1663221130012076</v>
      </c>
      <c r="D252" s="51">
        <v>4.3529894252603523</v>
      </c>
      <c r="E252" s="51">
        <v>5.9796548007420629</v>
      </c>
      <c r="F252" s="50">
        <v>3.4143170445876034</v>
      </c>
      <c r="G252" s="51">
        <v>2.7446109893428874</v>
      </c>
      <c r="H252" s="51">
        <v>4.0840230998323195</v>
      </c>
      <c r="I252" s="52">
        <v>66.087962962962948</v>
      </c>
      <c r="J252" s="50">
        <v>1.7520050684136037</v>
      </c>
      <c r="K252" s="51">
        <v>1.2665576323009604</v>
      </c>
      <c r="L252" s="51">
        <v>2.2374525045262468</v>
      </c>
      <c r="M252" s="52">
        <v>33.912037037037031</v>
      </c>
    </row>
    <row r="253" spans="1:14" s="40" customFormat="1" x14ac:dyDescent="0.15">
      <c r="A253" s="138" t="s">
        <v>61</v>
      </c>
      <c r="B253" s="45">
        <v>65</v>
      </c>
      <c r="C253" s="46">
        <v>19.139243800242379</v>
      </c>
      <c r="D253" s="47">
        <v>18.407127980058455</v>
      </c>
      <c r="E253" s="47">
        <v>19.871359620426304</v>
      </c>
      <c r="F253" s="46">
        <v>17.936653491929544</v>
      </c>
      <c r="G253" s="47">
        <v>17.235399897693323</v>
      </c>
      <c r="H253" s="47">
        <v>18.637907086165765</v>
      </c>
      <c r="I253" s="48">
        <v>93.716625793242642</v>
      </c>
      <c r="J253" s="46">
        <v>1.2025903083128353</v>
      </c>
      <c r="K253" s="47">
        <v>0.93385720449087828</v>
      </c>
      <c r="L253" s="47">
        <v>1.4713234121347925</v>
      </c>
      <c r="M253" s="48">
        <v>6.2833742067573528</v>
      </c>
      <c r="N253" s="54"/>
    </row>
    <row r="254" spans="1:14" s="40" customFormat="1" x14ac:dyDescent="0.15">
      <c r="A254" s="140"/>
      <c r="B254" s="45">
        <v>70</v>
      </c>
      <c r="C254" s="46">
        <v>15.243299007152435</v>
      </c>
      <c r="D254" s="47">
        <v>14.569500627260654</v>
      </c>
      <c r="E254" s="47">
        <v>15.917097387044217</v>
      </c>
      <c r="F254" s="46">
        <v>14.02050702257333</v>
      </c>
      <c r="G254" s="47">
        <v>13.37037257749072</v>
      </c>
      <c r="H254" s="47">
        <v>14.67064146765594</v>
      </c>
      <c r="I254" s="48">
        <v>91.978167035853929</v>
      </c>
      <c r="J254" s="46">
        <v>1.2227919845791086</v>
      </c>
      <c r="K254" s="47">
        <v>0.94162657779634273</v>
      </c>
      <c r="L254" s="47">
        <v>1.5039573913618747</v>
      </c>
      <c r="M254" s="48">
        <v>8.0218329641460961</v>
      </c>
      <c r="N254" s="54"/>
    </row>
    <row r="255" spans="1:14" s="40" customFormat="1" x14ac:dyDescent="0.15">
      <c r="A255" s="140"/>
      <c r="B255" s="45">
        <v>75</v>
      </c>
      <c r="C255" s="46">
        <v>11.854551090850899</v>
      </c>
      <c r="D255" s="47">
        <v>11.250005509001152</v>
      </c>
      <c r="E255" s="47">
        <v>12.459096672700646</v>
      </c>
      <c r="F255" s="46">
        <v>10.626809771292807</v>
      </c>
      <c r="G255" s="47">
        <v>10.03030122665173</v>
      </c>
      <c r="H255" s="47">
        <v>11.223318315933884</v>
      </c>
      <c r="I255" s="48">
        <v>89.643291338921827</v>
      </c>
      <c r="J255" s="46">
        <v>1.2277413195580904</v>
      </c>
      <c r="K255" s="47">
        <v>0.92425759585531053</v>
      </c>
      <c r="L255" s="47">
        <v>1.5312250432608703</v>
      </c>
      <c r="M255" s="48">
        <v>10.356708661078159</v>
      </c>
      <c r="N255" s="54"/>
    </row>
    <row r="256" spans="1:14" s="40" customFormat="1" x14ac:dyDescent="0.15">
      <c r="A256" s="140"/>
      <c r="B256" s="45">
        <v>80</v>
      </c>
      <c r="C256" s="46">
        <v>8.8226860929769426</v>
      </c>
      <c r="D256" s="47">
        <v>8.32063893253072</v>
      </c>
      <c r="E256" s="47">
        <v>9.3247332534231653</v>
      </c>
      <c r="F256" s="46">
        <v>7.5819132967395566</v>
      </c>
      <c r="G256" s="47">
        <v>7.0460894359587369</v>
      </c>
      <c r="H256" s="47">
        <v>8.1177371575203772</v>
      </c>
      <c r="I256" s="48">
        <v>85.936564180549624</v>
      </c>
      <c r="J256" s="46">
        <v>1.2407727962373853</v>
      </c>
      <c r="K256" s="47">
        <v>0.9003367703332763</v>
      </c>
      <c r="L256" s="47">
        <v>1.5812088221414944</v>
      </c>
      <c r="M256" s="48">
        <v>14.063435819450365</v>
      </c>
      <c r="N256" s="54"/>
    </row>
    <row r="257" spans="1:14" s="40" customFormat="1" x14ac:dyDescent="0.15">
      <c r="A257" s="139"/>
      <c r="B257" s="45">
        <v>85</v>
      </c>
      <c r="C257" s="46">
        <v>6.6339190750775288</v>
      </c>
      <c r="D257" s="47">
        <v>5.4532509299262735</v>
      </c>
      <c r="E257" s="47">
        <v>7.814587220228784</v>
      </c>
      <c r="F257" s="46">
        <v>5.40842236948337</v>
      </c>
      <c r="G257" s="47">
        <v>4.3574320442409666</v>
      </c>
      <c r="H257" s="47">
        <v>6.4594126947257733</v>
      </c>
      <c r="I257" s="48">
        <v>81.526806526806524</v>
      </c>
      <c r="J257" s="46">
        <v>1.2254967055941588</v>
      </c>
      <c r="K257" s="47">
        <v>0.75049393663552033</v>
      </c>
      <c r="L257" s="47">
        <v>1.7004994745527973</v>
      </c>
      <c r="M257" s="48">
        <v>18.473193473193472</v>
      </c>
      <c r="N257" s="54"/>
    </row>
    <row r="258" spans="1:14" s="40" customFormat="1" x14ac:dyDescent="0.15">
      <c r="A258" s="138" t="s">
        <v>62</v>
      </c>
      <c r="B258" s="41">
        <v>65</v>
      </c>
      <c r="C258" s="42">
        <v>17.682150370959718</v>
      </c>
      <c r="D258" s="43">
        <v>16.820441312927645</v>
      </c>
      <c r="E258" s="43">
        <v>18.543859428991791</v>
      </c>
      <c r="F258" s="42">
        <v>16.573342388178439</v>
      </c>
      <c r="G258" s="43">
        <v>15.752078540008036</v>
      </c>
      <c r="H258" s="43">
        <v>17.394606236348842</v>
      </c>
      <c r="I258" s="44">
        <v>93.729224333470611</v>
      </c>
      <c r="J258" s="42">
        <v>1.1088079827812785</v>
      </c>
      <c r="K258" s="43">
        <v>0.81632215076250281</v>
      </c>
      <c r="L258" s="43">
        <v>1.401293814800054</v>
      </c>
      <c r="M258" s="44">
        <v>6.2707756665293903</v>
      </c>
    </row>
    <row r="259" spans="1:14" s="40" customFormat="1" x14ac:dyDescent="0.15">
      <c r="A259" s="140"/>
      <c r="B259" s="45">
        <v>70</v>
      </c>
      <c r="C259" s="46">
        <v>13.775456445877664</v>
      </c>
      <c r="D259" s="47">
        <v>13.003987471428758</v>
      </c>
      <c r="E259" s="47">
        <v>14.54692542032657</v>
      </c>
      <c r="F259" s="46">
        <v>12.65545572124997</v>
      </c>
      <c r="G259" s="47">
        <v>11.915276884771107</v>
      </c>
      <c r="H259" s="47">
        <v>13.395634557728833</v>
      </c>
      <c r="I259" s="48">
        <v>91.869592640882274</v>
      </c>
      <c r="J259" s="46">
        <v>1.1200007246276962</v>
      </c>
      <c r="K259" s="47">
        <v>0.8159373781913587</v>
      </c>
      <c r="L259" s="47">
        <v>1.4240640710640338</v>
      </c>
      <c r="M259" s="48">
        <v>8.1304073591177364</v>
      </c>
    </row>
    <row r="260" spans="1:14" s="40" customFormat="1" x14ac:dyDescent="0.15">
      <c r="A260" s="140"/>
      <c r="B260" s="45">
        <v>75</v>
      </c>
      <c r="C260" s="46">
        <v>10.083288489094969</v>
      </c>
      <c r="D260" s="47">
        <v>9.3895907329992951</v>
      </c>
      <c r="E260" s="47">
        <v>10.776986245190642</v>
      </c>
      <c r="F260" s="46">
        <v>8.9970640080429938</v>
      </c>
      <c r="G260" s="47">
        <v>8.3221669185301543</v>
      </c>
      <c r="H260" s="47">
        <v>9.6719610975558332</v>
      </c>
      <c r="I260" s="48">
        <v>89.22747789843838</v>
      </c>
      <c r="J260" s="46">
        <v>1.086224481051975</v>
      </c>
      <c r="K260" s="47">
        <v>0.77015224366768953</v>
      </c>
      <c r="L260" s="47">
        <v>1.4022967184362605</v>
      </c>
      <c r="M260" s="48">
        <v>10.772522101561629</v>
      </c>
    </row>
    <row r="261" spans="1:14" s="40" customFormat="1" x14ac:dyDescent="0.15">
      <c r="A261" s="140"/>
      <c r="B261" s="45">
        <v>80</v>
      </c>
      <c r="C261" s="46">
        <v>7.4385452782098094</v>
      </c>
      <c r="D261" s="47">
        <v>6.9047832233873114</v>
      </c>
      <c r="E261" s="47">
        <v>7.9723073330323073</v>
      </c>
      <c r="F261" s="46">
        <v>6.4415704494394443</v>
      </c>
      <c r="G261" s="47">
        <v>5.8781712322493629</v>
      </c>
      <c r="H261" s="47">
        <v>7.0049696666295258</v>
      </c>
      <c r="I261" s="48">
        <v>86.597180073758977</v>
      </c>
      <c r="J261" s="46">
        <v>0.99697482877036603</v>
      </c>
      <c r="K261" s="47">
        <v>0.65236531196907976</v>
      </c>
      <c r="L261" s="47">
        <v>1.3415843455716523</v>
      </c>
      <c r="M261" s="48">
        <v>13.402819926241035</v>
      </c>
    </row>
    <row r="262" spans="1:14" s="40" customFormat="1" x14ac:dyDescent="0.15">
      <c r="A262" s="139"/>
      <c r="B262" s="49">
        <v>85</v>
      </c>
      <c r="C262" s="50">
        <v>4.9764965382637589</v>
      </c>
      <c r="D262" s="51">
        <v>4.0251722478712564</v>
      </c>
      <c r="E262" s="51">
        <v>5.9278208286562615</v>
      </c>
      <c r="F262" s="50">
        <v>4.1036807694403672</v>
      </c>
      <c r="G262" s="51">
        <v>3.2231153701911195</v>
      </c>
      <c r="H262" s="51">
        <v>4.9842461686896149</v>
      </c>
      <c r="I262" s="52">
        <v>82.461240310077528</v>
      </c>
      <c r="J262" s="50">
        <v>0.87281576882339162</v>
      </c>
      <c r="K262" s="51">
        <v>0.43941601333916069</v>
      </c>
      <c r="L262" s="51">
        <v>1.3062155243076226</v>
      </c>
      <c r="M262" s="52">
        <v>17.538759689922475</v>
      </c>
    </row>
    <row r="263" spans="1:14" s="40" customFormat="1" x14ac:dyDescent="0.15">
      <c r="A263" s="138" t="s">
        <v>63</v>
      </c>
      <c r="B263" s="41">
        <v>65</v>
      </c>
      <c r="C263" s="42">
        <v>18.51307472465043</v>
      </c>
      <c r="D263" s="43">
        <v>17.733292734983692</v>
      </c>
      <c r="E263" s="43">
        <v>19.292856714317168</v>
      </c>
      <c r="F263" s="42">
        <v>17.141113135628359</v>
      </c>
      <c r="G263" s="43">
        <v>16.413594567488765</v>
      </c>
      <c r="H263" s="43">
        <v>17.868631703767953</v>
      </c>
      <c r="I263" s="44">
        <v>92.58922891292994</v>
      </c>
      <c r="J263" s="42">
        <v>1.3719615890220667</v>
      </c>
      <c r="K263" s="43">
        <v>1.0969065311839401</v>
      </c>
      <c r="L263" s="43">
        <v>1.6470166468601932</v>
      </c>
      <c r="M263" s="44">
        <v>7.4107710870700467</v>
      </c>
    </row>
    <row r="264" spans="1:14" s="40" customFormat="1" x14ac:dyDescent="0.15">
      <c r="A264" s="140"/>
      <c r="B264" s="45">
        <v>70</v>
      </c>
      <c r="C264" s="46">
        <v>14.499564936836778</v>
      </c>
      <c r="D264" s="47">
        <v>13.801388510437766</v>
      </c>
      <c r="E264" s="47">
        <v>15.197741363235791</v>
      </c>
      <c r="F264" s="46">
        <v>13.148668199362223</v>
      </c>
      <c r="G264" s="47">
        <v>12.497388144790268</v>
      </c>
      <c r="H264" s="47">
        <v>13.799948253934179</v>
      </c>
      <c r="I264" s="48">
        <v>90.683191231189682</v>
      </c>
      <c r="J264" s="46">
        <v>1.3508967374745571</v>
      </c>
      <c r="K264" s="47">
        <v>1.0716521348736849</v>
      </c>
      <c r="L264" s="47">
        <v>1.6301413400754292</v>
      </c>
      <c r="M264" s="48">
        <v>9.3168087688103309</v>
      </c>
    </row>
    <row r="265" spans="1:14" s="40" customFormat="1" x14ac:dyDescent="0.15">
      <c r="A265" s="140"/>
      <c r="B265" s="45">
        <v>75</v>
      </c>
      <c r="C265" s="46">
        <v>10.886065210142039</v>
      </c>
      <c r="D265" s="47">
        <v>10.294013378066211</v>
      </c>
      <c r="E265" s="47">
        <v>11.478117042217868</v>
      </c>
      <c r="F265" s="46">
        <v>9.5391798467445597</v>
      </c>
      <c r="G265" s="47">
        <v>8.9801958501574113</v>
      </c>
      <c r="H265" s="47">
        <v>10.098163843331708</v>
      </c>
      <c r="I265" s="48">
        <v>87.627436200339417</v>
      </c>
      <c r="J265" s="46">
        <v>1.3468853633974776</v>
      </c>
      <c r="K265" s="47">
        <v>1.0589150769398206</v>
      </c>
      <c r="L265" s="47">
        <v>1.6348556498551345</v>
      </c>
      <c r="M265" s="48">
        <v>12.372563799660572</v>
      </c>
    </row>
    <row r="266" spans="1:14" s="40" customFormat="1" x14ac:dyDescent="0.15">
      <c r="A266" s="140"/>
      <c r="B266" s="45">
        <v>80</v>
      </c>
      <c r="C266" s="46">
        <v>7.8775174881958456</v>
      </c>
      <c r="D266" s="47">
        <v>7.4141956558578404</v>
      </c>
      <c r="E266" s="47">
        <v>8.3408393205338509</v>
      </c>
      <c r="F266" s="46">
        <v>6.5231045856161129</v>
      </c>
      <c r="G266" s="47">
        <v>6.0539501102217645</v>
      </c>
      <c r="H266" s="47">
        <v>6.9922590610104614</v>
      </c>
      <c r="I266" s="48">
        <v>82.806602402225465</v>
      </c>
      <c r="J266" s="46">
        <v>1.3544129025797311</v>
      </c>
      <c r="K266" s="47">
        <v>1.0426942234055512</v>
      </c>
      <c r="L266" s="47">
        <v>1.6661315817539111</v>
      </c>
      <c r="M266" s="48">
        <v>17.193397597774506</v>
      </c>
    </row>
    <row r="267" spans="1:14" s="40" customFormat="1" x14ac:dyDescent="0.15">
      <c r="A267" s="139"/>
      <c r="B267" s="49">
        <v>85</v>
      </c>
      <c r="C267" s="50">
        <v>5.4950782101090905</v>
      </c>
      <c r="D267" s="51">
        <v>4.6566907915819131</v>
      </c>
      <c r="E267" s="51">
        <v>6.3334656286362678</v>
      </c>
      <c r="F267" s="50">
        <v>4.015847560620128</v>
      </c>
      <c r="G267" s="51">
        <v>3.2991134737253689</v>
      </c>
      <c r="H267" s="51">
        <v>4.7325816475148876</v>
      </c>
      <c r="I267" s="52">
        <v>73.080808080808083</v>
      </c>
      <c r="J267" s="50">
        <v>1.4792306494889624</v>
      </c>
      <c r="K267" s="51">
        <v>1.0442125249811589</v>
      </c>
      <c r="L267" s="51">
        <v>1.914248773996766</v>
      </c>
      <c r="M267" s="52">
        <v>26.91919191919192</v>
      </c>
    </row>
    <row r="268" spans="1:14" s="40" customFormat="1" x14ac:dyDescent="0.15">
      <c r="A268" s="138" t="s">
        <v>64</v>
      </c>
      <c r="B268" s="41">
        <v>65</v>
      </c>
      <c r="C268" s="42">
        <v>19.516515648558634</v>
      </c>
      <c r="D268" s="43">
        <v>18.742133855946332</v>
      </c>
      <c r="E268" s="43">
        <v>20.290897441170937</v>
      </c>
      <c r="F268" s="42">
        <v>17.920987111050863</v>
      </c>
      <c r="G268" s="43">
        <v>17.187185219614001</v>
      </c>
      <c r="H268" s="43">
        <v>18.654789002487725</v>
      </c>
      <c r="I268" s="44">
        <v>91.824726471471322</v>
      </c>
      <c r="J268" s="42">
        <v>1.595528537507771</v>
      </c>
      <c r="K268" s="43">
        <v>1.3067371984856986</v>
      </c>
      <c r="L268" s="43">
        <v>1.8843198765298435</v>
      </c>
      <c r="M268" s="44">
        <v>8.1752735285286775</v>
      </c>
    </row>
    <row r="269" spans="1:14" s="40" customFormat="1" x14ac:dyDescent="0.15">
      <c r="A269" s="140"/>
      <c r="B269" s="45">
        <v>70</v>
      </c>
      <c r="C269" s="46">
        <v>15.48048402329386</v>
      </c>
      <c r="D269" s="47">
        <v>14.786618694512187</v>
      </c>
      <c r="E269" s="47">
        <v>16.174349352075531</v>
      </c>
      <c r="F269" s="46">
        <v>13.912389780957934</v>
      </c>
      <c r="G269" s="47">
        <v>13.249455525648045</v>
      </c>
      <c r="H269" s="47">
        <v>14.575324036267823</v>
      </c>
      <c r="I269" s="48">
        <v>89.87050895839964</v>
      </c>
      <c r="J269" s="46">
        <v>1.5680942423359263</v>
      </c>
      <c r="K269" s="47">
        <v>1.2760193312260129</v>
      </c>
      <c r="L269" s="47">
        <v>1.8601691534458398</v>
      </c>
      <c r="M269" s="48">
        <v>10.129491041600359</v>
      </c>
    </row>
    <row r="270" spans="1:14" s="40" customFormat="1" x14ac:dyDescent="0.15">
      <c r="A270" s="140"/>
      <c r="B270" s="45">
        <v>75</v>
      </c>
      <c r="C270" s="46">
        <v>12.156612082623848</v>
      </c>
      <c r="D270" s="47">
        <v>11.613981963011533</v>
      </c>
      <c r="E270" s="47">
        <v>12.699242202236164</v>
      </c>
      <c r="F270" s="46">
        <v>10.624444828563375</v>
      </c>
      <c r="G270" s="47">
        <v>10.082361427023558</v>
      </c>
      <c r="H270" s="47">
        <v>11.166528230103191</v>
      </c>
      <c r="I270" s="48">
        <v>87.396428843439949</v>
      </c>
      <c r="J270" s="46">
        <v>1.5321672540604727</v>
      </c>
      <c r="K270" s="47">
        <v>1.2328723274248823</v>
      </c>
      <c r="L270" s="47">
        <v>1.8314621806960631</v>
      </c>
      <c r="M270" s="48">
        <v>12.603571156560045</v>
      </c>
    </row>
    <row r="271" spans="1:14" s="40" customFormat="1" x14ac:dyDescent="0.15">
      <c r="A271" s="140"/>
      <c r="B271" s="45">
        <v>80</v>
      </c>
      <c r="C271" s="46">
        <v>8.921292627496662</v>
      </c>
      <c r="D271" s="47">
        <v>8.5321695713810275</v>
      </c>
      <c r="E271" s="47">
        <v>9.3104156836122964</v>
      </c>
      <c r="F271" s="46">
        <v>7.5404449864913561</v>
      </c>
      <c r="G271" s="47">
        <v>7.1025154720688253</v>
      </c>
      <c r="H271" s="47">
        <v>7.9783745009138869</v>
      </c>
      <c r="I271" s="48">
        <v>84.521888265952157</v>
      </c>
      <c r="J271" s="46">
        <v>1.3808476410053054</v>
      </c>
      <c r="K271" s="47">
        <v>1.0741378453972588</v>
      </c>
      <c r="L271" s="47">
        <v>1.6875574366133521</v>
      </c>
      <c r="M271" s="48">
        <v>15.478111734047836</v>
      </c>
    </row>
    <row r="272" spans="1:14" s="40" customFormat="1" x14ac:dyDescent="0.15">
      <c r="A272" s="139"/>
      <c r="B272" s="49">
        <v>85</v>
      </c>
      <c r="C272" s="50">
        <v>5.8297969074942806</v>
      </c>
      <c r="D272" s="51">
        <v>4.9806133252042439</v>
      </c>
      <c r="E272" s="51">
        <v>6.6789804897843172</v>
      </c>
      <c r="F272" s="50">
        <v>4.6090274696001794</v>
      </c>
      <c r="G272" s="51">
        <v>3.8596447158596519</v>
      </c>
      <c r="H272" s="51">
        <v>5.3584102233407069</v>
      </c>
      <c r="I272" s="52">
        <v>79.05982905982907</v>
      </c>
      <c r="J272" s="50">
        <v>1.2207694378941014</v>
      </c>
      <c r="K272" s="51">
        <v>0.84332243113840966</v>
      </c>
      <c r="L272" s="51">
        <v>1.5982164446497933</v>
      </c>
      <c r="M272" s="52">
        <v>20.940170940170937</v>
      </c>
    </row>
    <row r="273" spans="1:13" s="40" customFormat="1" x14ac:dyDescent="0.15">
      <c r="A273" s="138" t="s">
        <v>65</v>
      </c>
      <c r="B273" s="41">
        <v>65</v>
      </c>
      <c r="C273" s="42">
        <v>18.987837109977765</v>
      </c>
      <c r="D273" s="43">
        <v>18.243663987322901</v>
      </c>
      <c r="E273" s="43">
        <v>19.732010232632629</v>
      </c>
      <c r="F273" s="42">
        <v>17.675251615030181</v>
      </c>
      <c r="G273" s="43">
        <v>16.97494391009214</v>
      </c>
      <c r="H273" s="43">
        <v>18.375559319968222</v>
      </c>
      <c r="I273" s="44">
        <v>93.087230065514717</v>
      </c>
      <c r="J273" s="42">
        <v>1.3125854949475839</v>
      </c>
      <c r="K273" s="43">
        <v>1.0410593901537095</v>
      </c>
      <c r="L273" s="43">
        <v>1.5841115997414583</v>
      </c>
      <c r="M273" s="44">
        <v>6.9127699344852926</v>
      </c>
    </row>
    <row r="274" spans="1:13" s="40" customFormat="1" x14ac:dyDescent="0.15">
      <c r="A274" s="140"/>
      <c r="B274" s="45">
        <v>70</v>
      </c>
      <c r="C274" s="46">
        <v>15.083305954357618</v>
      </c>
      <c r="D274" s="47">
        <v>14.430969204183112</v>
      </c>
      <c r="E274" s="47">
        <v>15.735642704532124</v>
      </c>
      <c r="F274" s="46">
        <v>13.708332859137389</v>
      </c>
      <c r="G274" s="47">
        <v>13.089146602747878</v>
      </c>
      <c r="H274" s="47">
        <v>14.327519115526901</v>
      </c>
      <c r="I274" s="48">
        <v>90.884139727849288</v>
      </c>
      <c r="J274" s="46">
        <v>1.3749730952202259</v>
      </c>
      <c r="K274" s="47">
        <v>1.0897728224616525</v>
      </c>
      <c r="L274" s="47">
        <v>1.6601733679787993</v>
      </c>
      <c r="M274" s="48">
        <v>9.1158602721506927</v>
      </c>
    </row>
    <row r="275" spans="1:13" s="40" customFormat="1" x14ac:dyDescent="0.15">
      <c r="A275" s="140"/>
      <c r="B275" s="45">
        <v>75</v>
      </c>
      <c r="C275" s="46">
        <v>11.242604859764489</v>
      </c>
      <c r="D275" s="47">
        <v>10.671116173602329</v>
      </c>
      <c r="E275" s="47">
        <v>11.814093545926649</v>
      </c>
      <c r="F275" s="46">
        <v>9.8820539803057486</v>
      </c>
      <c r="G275" s="47">
        <v>9.3306073465493942</v>
      </c>
      <c r="H275" s="47">
        <v>10.433500614062103</v>
      </c>
      <c r="I275" s="48">
        <v>87.898259376455201</v>
      </c>
      <c r="J275" s="46">
        <v>1.3605508794587393</v>
      </c>
      <c r="K275" s="47">
        <v>1.0657281317168275</v>
      </c>
      <c r="L275" s="47">
        <v>1.6553736272006512</v>
      </c>
      <c r="M275" s="48">
        <v>12.101740623544785</v>
      </c>
    </row>
    <row r="276" spans="1:13" s="40" customFormat="1" x14ac:dyDescent="0.15">
      <c r="A276" s="140"/>
      <c r="B276" s="45">
        <v>80</v>
      </c>
      <c r="C276" s="46">
        <v>8.0949275392840292</v>
      </c>
      <c r="D276" s="47">
        <v>7.6572871003792127</v>
      </c>
      <c r="E276" s="47">
        <v>8.5325679781888457</v>
      </c>
      <c r="F276" s="46">
        <v>6.6541830507204232</v>
      </c>
      <c r="G276" s="47">
        <v>6.182839305213597</v>
      </c>
      <c r="H276" s="47">
        <v>7.1255267962272493</v>
      </c>
      <c r="I276" s="48">
        <v>82.201885297035844</v>
      </c>
      <c r="J276" s="46">
        <v>1.4407444885636045</v>
      </c>
      <c r="K276" s="47">
        <v>1.1137668125013265</v>
      </c>
      <c r="L276" s="47">
        <v>1.7677221646258825</v>
      </c>
      <c r="M276" s="48">
        <v>17.798114702964146</v>
      </c>
    </row>
    <row r="277" spans="1:13" s="40" customFormat="1" x14ac:dyDescent="0.15">
      <c r="A277" s="139"/>
      <c r="B277" s="49">
        <v>85</v>
      </c>
      <c r="C277" s="50">
        <v>5.2698626263648114</v>
      </c>
      <c r="D277" s="51">
        <v>4.4666874622722572</v>
      </c>
      <c r="E277" s="51">
        <v>6.0730377904573656</v>
      </c>
      <c r="F277" s="50">
        <v>4.0615038564478274</v>
      </c>
      <c r="G277" s="51">
        <v>3.3542012525738274</v>
      </c>
      <c r="H277" s="51">
        <v>4.7688064603218274</v>
      </c>
      <c r="I277" s="52">
        <v>77.070393374741187</v>
      </c>
      <c r="J277" s="50">
        <v>1.2083587699169829</v>
      </c>
      <c r="K277" s="51">
        <v>0.81974587017748524</v>
      </c>
      <c r="L277" s="51">
        <v>1.5969716696564804</v>
      </c>
      <c r="M277" s="52">
        <v>22.929606625258796</v>
      </c>
    </row>
    <row r="278" spans="1:13" s="40" customFormat="1" x14ac:dyDescent="0.15">
      <c r="A278" s="138" t="s">
        <v>66</v>
      </c>
      <c r="B278" s="41">
        <v>65</v>
      </c>
      <c r="C278" s="42">
        <v>17.579355709273418</v>
      </c>
      <c r="D278" s="43">
        <v>16.852930699408905</v>
      </c>
      <c r="E278" s="43">
        <v>18.305780719137932</v>
      </c>
      <c r="F278" s="42">
        <v>16.084353287745007</v>
      </c>
      <c r="G278" s="43">
        <v>15.411132383060917</v>
      </c>
      <c r="H278" s="43">
        <v>16.757574192429097</v>
      </c>
      <c r="I278" s="44">
        <v>91.495692753177678</v>
      </c>
      <c r="J278" s="42">
        <v>1.4950024215284095</v>
      </c>
      <c r="K278" s="43">
        <v>1.2282122439610377</v>
      </c>
      <c r="L278" s="43">
        <v>1.7617925990957812</v>
      </c>
      <c r="M278" s="44">
        <v>8.504307246822302</v>
      </c>
    </row>
    <row r="279" spans="1:13" s="40" customFormat="1" x14ac:dyDescent="0.15">
      <c r="A279" s="140"/>
      <c r="B279" s="45">
        <v>70</v>
      </c>
      <c r="C279" s="46">
        <v>13.831924518514812</v>
      </c>
      <c r="D279" s="47">
        <v>13.187135278295512</v>
      </c>
      <c r="E279" s="47">
        <v>14.476713758734112</v>
      </c>
      <c r="F279" s="46">
        <v>12.313566424260202</v>
      </c>
      <c r="G279" s="47">
        <v>11.712886283620911</v>
      </c>
      <c r="H279" s="47">
        <v>12.914246564899493</v>
      </c>
      <c r="I279" s="48">
        <v>89.022799450487156</v>
      </c>
      <c r="J279" s="46">
        <v>1.5183580942546107</v>
      </c>
      <c r="K279" s="47">
        <v>1.2414009991528663</v>
      </c>
      <c r="L279" s="47">
        <v>1.795315189356355</v>
      </c>
      <c r="M279" s="48">
        <v>10.977200549512849</v>
      </c>
    </row>
    <row r="280" spans="1:13" s="40" customFormat="1" x14ac:dyDescent="0.15">
      <c r="A280" s="140"/>
      <c r="B280" s="45">
        <v>75</v>
      </c>
      <c r="C280" s="46">
        <v>10.466060682487736</v>
      </c>
      <c r="D280" s="47">
        <v>9.9171285974547541</v>
      </c>
      <c r="E280" s="47">
        <v>11.014992767520718</v>
      </c>
      <c r="F280" s="46">
        <v>8.9433055223275346</v>
      </c>
      <c r="G280" s="47">
        <v>8.418708766359611</v>
      </c>
      <c r="H280" s="47">
        <v>9.4679022782954583</v>
      </c>
      <c r="I280" s="48">
        <v>85.450541456269775</v>
      </c>
      <c r="J280" s="46">
        <v>1.5227551601602018</v>
      </c>
      <c r="K280" s="47">
        <v>1.2312661544400172</v>
      </c>
      <c r="L280" s="47">
        <v>1.8142441658803865</v>
      </c>
      <c r="M280" s="48">
        <v>14.549458543730227</v>
      </c>
    </row>
    <row r="281" spans="1:13" s="40" customFormat="1" x14ac:dyDescent="0.15">
      <c r="A281" s="140"/>
      <c r="B281" s="45">
        <v>80</v>
      </c>
      <c r="C281" s="46">
        <v>7.7400666984467259</v>
      </c>
      <c r="D281" s="47">
        <v>7.3451421353074471</v>
      </c>
      <c r="E281" s="47">
        <v>8.1349912615860038</v>
      </c>
      <c r="F281" s="46">
        <v>6.2632275305404175</v>
      </c>
      <c r="G281" s="47">
        <v>5.8353881548766724</v>
      </c>
      <c r="H281" s="47">
        <v>6.6910669062041626</v>
      </c>
      <c r="I281" s="48">
        <v>80.919555018787122</v>
      </c>
      <c r="J281" s="46">
        <v>1.4768391679063095</v>
      </c>
      <c r="K281" s="47">
        <v>1.1652092628506729</v>
      </c>
      <c r="L281" s="47">
        <v>1.7884690729619461</v>
      </c>
      <c r="M281" s="48">
        <v>19.080444981212903</v>
      </c>
    </row>
    <row r="282" spans="1:13" s="40" customFormat="1" x14ac:dyDescent="0.15">
      <c r="A282" s="139"/>
      <c r="B282" s="49">
        <v>85</v>
      </c>
      <c r="C282" s="50">
        <v>5.008864605991695</v>
      </c>
      <c r="D282" s="51">
        <v>4.2794870238589207</v>
      </c>
      <c r="E282" s="51">
        <v>5.7382421881244694</v>
      </c>
      <c r="F282" s="50">
        <v>3.6420665844220665</v>
      </c>
      <c r="G282" s="51">
        <v>3.0046825456797328</v>
      </c>
      <c r="H282" s="51">
        <v>4.2794506231644007</v>
      </c>
      <c r="I282" s="52">
        <v>72.71241830065361</v>
      </c>
      <c r="J282" s="50">
        <v>1.3667980215696289</v>
      </c>
      <c r="K282" s="51">
        <v>0.96108621280105422</v>
      </c>
      <c r="L282" s="51">
        <v>1.7725098303382036</v>
      </c>
      <c r="M282" s="52">
        <v>27.287581699346397</v>
      </c>
    </row>
    <row r="283" spans="1:13" s="40" customFormat="1" x14ac:dyDescent="0.15"/>
  </sheetData>
  <mergeCells count="65">
    <mergeCell ref="J4:M4"/>
    <mergeCell ref="B5:M5"/>
    <mergeCell ref="A6:A7"/>
    <mergeCell ref="B6:B7"/>
    <mergeCell ref="C6:E6"/>
    <mergeCell ref="F6:I6"/>
    <mergeCell ref="J6:M6"/>
    <mergeCell ref="D7:E7"/>
    <mergeCell ref="G7:H7"/>
    <mergeCell ref="K7:L7"/>
    <mergeCell ref="A63:A67"/>
    <mergeCell ref="A8:A12"/>
    <mergeCell ref="A13:A17"/>
    <mergeCell ref="A18:A22"/>
    <mergeCell ref="A23:A27"/>
    <mergeCell ref="A28:A32"/>
    <mergeCell ref="A33:A37"/>
    <mergeCell ref="A38:A42"/>
    <mergeCell ref="A43:A47"/>
    <mergeCell ref="A48:A52"/>
    <mergeCell ref="A53:A57"/>
    <mergeCell ref="A58:A62"/>
    <mergeCell ref="A123:A127"/>
    <mergeCell ref="A68:A72"/>
    <mergeCell ref="A73:A77"/>
    <mergeCell ref="A78:A82"/>
    <mergeCell ref="A83:A87"/>
    <mergeCell ref="A88:A92"/>
    <mergeCell ref="A93:A97"/>
    <mergeCell ref="A98:A102"/>
    <mergeCell ref="A103:A107"/>
    <mergeCell ref="A108:A112"/>
    <mergeCell ref="A113:A117"/>
    <mergeCell ref="A118:A122"/>
    <mergeCell ref="A183:A187"/>
    <mergeCell ref="A128:A132"/>
    <mergeCell ref="A133:A137"/>
    <mergeCell ref="A138:A142"/>
    <mergeCell ref="A143:A147"/>
    <mergeCell ref="A148:A152"/>
    <mergeCell ref="A153:A157"/>
    <mergeCell ref="A158:A162"/>
    <mergeCell ref="A163:A167"/>
    <mergeCell ref="A168:A172"/>
    <mergeCell ref="A173:A177"/>
    <mergeCell ref="A178:A182"/>
    <mergeCell ref="A243:A247"/>
    <mergeCell ref="A188:A192"/>
    <mergeCell ref="A193:A197"/>
    <mergeCell ref="A198:A202"/>
    <mergeCell ref="A203:A207"/>
    <mergeCell ref="A208:A212"/>
    <mergeCell ref="A213:A217"/>
    <mergeCell ref="A218:A222"/>
    <mergeCell ref="A223:A227"/>
    <mergeCell ref="A228:A232"/>
    <mergeCell ref="A233:A237"/>
    <mergeCell ref="A238:A242"/>
    <mergeCell ref="A278:A282"/>
    <mergeCell ref="A248:A252"/>
    <mergeCell ref="A253:A257"/>
    <mergeCell ref="A258:A262"/>
    <mergeCell ref="A263:A267"/>
    <mergeCell ref="A268:A272"/>
    <mergeCell ref="A273:A277"/>
  </mergeCells>
  <phoneticPr fontId="3"/>
  <pageMargins left="0.70866141732283472" right="0.70866141732283472" top="0.74803149606299213" bottom="0.74803149606299213" header="0.31496062992125984" footer="0.31496062992125984"/>
  <pageSetup paperSize="9" scale="76" orientation="portrait" r:id="rId1"/>
  <rowBreaks count="3" manualBreakCount="3">
    <brk id="82" max="16383" man="1"/>
    <brk id="167" max="16383" man="1"/>
    <brk id="2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view="pageBreakPreview" zoomScale="80" zoomScaleNormal="100" zoomScaleSheetLayoutView="80" workbookViewId="0">
      <selection activeCell="L3" sqref="L3"/>
    </sheetView>
  </sheetViews>
  <sheetFormatPr defaultRowHeight="12" x14ac:dyDescent="0.15"/>
  <cols>
    <col min="1" max="1" width="9" style="38"/>
    <col min="2" max="2" width="6.25" style="38" customWidth="1"/>
    <col min="3" max="16384" width="9" style="38"/>
  </cols>
  <sheetData>
    <row r="1" spans="1:13" ht="14.25" x14ac:dyDescent="0.15">
      <c r="A1" s="36" t="s">
        <v>150</v>
      </c>
      <c r="B1" s="37"/>
      <c r="C1" s="37"/>
      <c r="D1" s="37"/>
      <c r="E1" s="37"/>
      <c r="F1" s="37"/>
      <c r="G1" s="37"/>
      <c r="H1" s="37"/>
      <c r="I1" s="36" t="s">
        <v>69</v>
      </c>
      <c r="J1" s="37"/>
      <c r="K1" s="37"/>
      <c r="L1" s="37"/>
      <c r="M1" s="37"/>
    </row>
    <row r="2" spans="1:13" ht="13.5" customHeight="1" x14ac:dyDescent="0.15">
      <c r="A2" s="36"/>
      <c r="B2" s="37"/>
      <c r="C2" s="37"/>
      <c r="D2" s="37"/>
      <c r="E2" s="37"/>
      <c r="F2" s="37"/>
      <c r="G2" s="37"/>
      <c r="H2" s="37"/>
      <c r="I2" s="36"/>
      <c r="J2" s="37"/>
      <c r="K2" s="37"/>
      <c r="L2" s="37"/>
      <c r="M2" s="37"/>
    </row>
    <row r="3" spans="1:13" ht="13.5" customHeight="1" x14ac:dyDescent="0.15">
      <c r="A3" s="37"/>
      <c r="B3" s="37" t="s">
        <v>76</v>
      </c>
      <c r="C3" s="37"/>
      <c r="D3" s="37"/>
      <c r="E3" s="37"/>
      <c r="F3" s="37"/>
      <c r="G3" s="37"/>
      <c r="H3" s="37"/>
      <c r="I3" s="37"/>
      <c r="J3" s="37"/>
      <c r="K3" s="37"/>
      <c r="L3" s="37"/>
      <c r="M3" s="37"/>
    </row>
    <row r="4" spans="1:13" ht="13.5" x14ac:dyDescent="0.15">
      <c r="B4" s="55"/>
      <c r="C4" s="55"/>
      <c r="D4" s="55"/>
      <c r="E4" s="55"/>
      <c r="F4" s="55"/>
      <c r="G4" s="56"/>
      <c r="H4" s="56"/>
      <c r="I4" s="56"/>
      <c r="J4" s="128" t="s">
        <v>2</v>
      </c>
      <c r="K4" s="128"/>
      <c r="L4" s="128"/>
      <c r="M4" s="128"/>
    </row>
    <row r="5" spans="1:13" x14ac:dyDescent="0.15">
      <c r="A5" s="39"/>
      <c r="B5" s="129" t="s">
        <v>67</v>
      </c>
      <c r="C5" s="129"/>
      <c r="D5" s="129"/>
      <c r="E5" s="129"/>
      <c r="F5" s="129"/>
      <c r="G5" s="129"/>
      <c r="H5" s="129"/>
      <c r="I5" s="129"/>
      <c r="J5" s="129"/>
      <c r="K5" s="129"/>
      <c r="L5" s="129"/>
      <c r="M5" s="130"/>
    </row>
    <row r="6" spans="1:13" s="40" customFormat="1" ht="15" customHeight="1" x14ac:dyDescent="0.15">
      <c r="A6" s="138" t="s">
        <v>4</v>
      </c>
      <c r="B6" s="131" t="s">
        <v>5</v>
      </c>
      <c r="C6" s="133" t="s">
        <v>6</v>
      </c>
      <c r="D6" s="134"/>
      <c r="E6" s="135"/>
      <c r="F6" s="133" t="s">
        <v>7</v>
      </c>
      <c r="G6" s="134"/>
      <c r="H6" s="134"/>
      <c r="I6" s="135"/>
      <c r="J6" s="133" t="s">
        <v>8</v>
      </c>
      <c r="K6" s="134"/>
      <c r="L6" s="134"/>
      <c r="M6" s="135"/>
    </row>
    <row r="7" spans="1:13" s="40" customFormat="1" x14ac:dyDescent="0.15">
      <c r="A7" s="139"/>
      <c r="B7" s="132"/>
      <c r="C7" s="8" t="s">
        <v>9</v>
      </c>
      <c r="D7" s="136" t="s">
        <v>10</v>
      </c>
      <c r="E7" s="137"/>
      <c r="F7" s="9" t="s">
        <v>9</v>
      </c>
      <c r="G7" s="136" t="s">
        <v>10</v>
      </c>
      <c r="H7" s="137"/>
      <c r="I7" s="8" t="s">
        <v>11</v>
      </c>
      <c r="J7" s="9" t="s">
        <v>9</v>
      </c>
      <c r="K7" s="136" t="s">
        <v>10</v>
      </c>
      <c r="L7" s="137"/>
      <c r="M7" s="8" t="s">
        <v>11</v>
      </c>
    </row>
    <row r="8" spans="1:13" s="40" customFormat="1" x14ac:dyDescent="0.15">
      <c r="A8" s="138" t="s">
        <v>12</v>
      </c>
      <c r="B8" s="41">
        <v>65</v>
      </c>
      <c r="C8" s="42">
        <v>23.242881961328564</v>
      </c>
      <c r="D8" s="43">
        <v>23.207919877394396</v>
      </c>
      <c r="E8" s="43">
        <v>23.277844045262732</v>
      </c>
      <c r="F8" s="42">
        <v>20.054846210525668</v>
      </c>
      <c r="G8" s="43">
        <v>20.021758245441127</v>
      </c>
      <c r="H8" s="43">
        <v>20.087934175610208</v>
      </c>
      <c r="I8" s="44">
        <v>86.283819037126534</v>
      </c>
      <c r="J8" s="42">
        <v>3.188035750802896</v>
      </c>
      <c r="K8" s="43">
        <v>3.1660355001281797</v>
      </c>
      <c r="L8" s="43">
        <v>3.2100360014776124</v>
      </c>
      <c r="M8" s="44">
        <v>13.71618096287345</v>
      </c>
    </row>
    <row r="9" spans="1:13" s="40" customFormat="1" x14ac:dyDescent="0.15">
      <c r="A9" s="140"/>
      <c r="B9" s="45">
        <v>70</v>
      </c>
      <c r="C9" s="46">
        <v>18.846780320351556</v>
      </c>
      <c r="D9" s="47">
        <v>18.81424360361142</v>
      </c>
      <c r="E9" s="47">
        <v>18.879317037091692</v>
      </c>
      <c r="F9" s="46">
        <v>15.62676793937977</v>
      </c>
      <c r="G9" s="47">
        <v>15.595383348068033</v>
      </c>
      <c r="H9" s="47">
        <v>15.658152530691506</v>
      </c>
      <c r="I9" s="48">
        <v>82.914787957205192</v>
      </c>
      <c r="J9" s="46">
        <v>3.2200123809717867</v>
      </c>
      <c r="K9" s="47">
        <v>3.1976116348698613</v>
      </c>
      <c r="L9" s="47">
        <v>3.242413127073712</v>
      </c>
      <c r="M9" s="48">
        <v>17.085212042794812</v>
      </c>
    </row>
    <row r="10" spans="1:13" s="40" customFormat="1" x14ac:dyDescent="0.15">
      <c r="A10" s="140"/>
      <c r="B10" s="45">
        <v>75</v>
      </c>
      <c r="C10" s="46">
        <v>14.679286601694589</v>
      </c>
      <c r="D10" s="47">
        <v>14.65029472441797</v>
      </c>
      <c r="E10" s="47">
        <v>14.708278478971208</v>
      </c>
      <c r="F10" s="46">
        <v>11.434327584998876</v>
      </c>
      <c r="G10" s="47">
        <v>11.405018042285763</v>
      </c>
      <c r="H10" s="47">
        <v>11.463637127711989</v>
      </c>
      <c r="I10" s="48">
        <v>77.894300283495298</v>
      </c>
      <c r="J10" s="46">
        <v>3.2449590166957138</v>
      </c>
      <c r="K10" s="47">
        <v>3.2220228817111018</v>
      </c>
      <c r="L10" s="47">
        <v>3.2678951516803258</v>
      </c>
      <c r="M10" s="48">
        <v>22.105699716504706</v>
      </c>
    </row>
    <row r="11" spans="1:13" s="40" customFormat="1" x14ac:dyDescent="0.15">
      <c r="A11" s="140"/>
      <c r="B11" s="45">
        <v>80</v>
      </c>
      <c r="C11" s="46">
        <v>10.884634692753364</v>
      </c>
      <c r="D11" s="47">
        <v>10.861625767336491</v>
      </c>
      <c r="E11" s="47">
        <v>10.907643618170237</v>
      </c>
      <c r="F11" s="46">
        <v>7.6649460562139966</v>
      </c>
      <c r="G11" s="47">
        <v>7.6381216560113403</v>
      </c>
      <c r="H11" s="47">
        <v>7.6917704564166529</v>
      </c>
      <c r="I11" s="48">
        <v>70.419874185736958</v>
      </c>
      <c r="J11" s="46">
        <v>3.219688636539368</v>
      </c>
      <c r="K11" s="47">
        <v>3.1961404729743843</v>
      </c>
      <c r="L11" s="47">
        <v>3.2432368001043517</v>
      </c>
      <c r="M11" s="48">
        <v>29.580125814263035</v>
      </c>
    </row>
    <row r="12" spans="1:13" s="40" customFormat="1" x14ac:dyDescent="0.15">
      <c r="A12" s="139"/>
      <c r="B12" s="49">
        <v>85</v>
      </c>
      <c r="C12" s="50">
        <v>7.6187852205462221</v>
      </c>
      <c r="D12" s="51">
        <v>7.5591469089101615</v>
      </c>
      <c r="E12" s="51">
        <v>7.6784235321822827</v>
      </c>
      <c r="F12" s="50">
        <v>4.5531014504804848</v>
      </c>
      <c r="G12" s="51">
        <v>4.5102835672972228</v>
      </c>
      <c r="H12" s="51">
        <v>4.5959193336637467</v>
      </c>
      <c r="I12" s="52">
        <v>59.761514712368466</v>
      </c>
      <c r="J12" s="50">
        <v>3.0656837700657373</v>
      </c>
      <c r="K12" s="51">
        <v>3.0319348437959706</v>
      </c>
      <c r="L12" s="51">
        <v>3.0994326963355041</v>
      </c>
      <c r="M12" s="52">
        <v>40.238485287631534</v>
      </c>
    </row>
    <row r="13" spans="1:13" s="40" customFormat="1" x14ac:dyDescent="0.15">
      <c r="A13" s="138" t="s">
        <v>13</v>
      </c>
      <c r="B13" s="22">
        <v>65</v>
      </c>
      <c r="C13" s="23">
        <v>23.361577510568743</v>
      </c>
      <c r="D13" s="24">
        <v>23.267770382517938</v>
      </c>
      <c r="E13" s="24">
        <v>23.455384638619549</v>
      </c>
      <c r="F13" s="23">
        <v>19.993914003144287</v>
      </c>
      <c r="G13" s="24">
        <v>19.90461105567989</v>
      </c>
      <c r="H13" s="24">
        <v>20.083216950608684</v>
      </c>
      <c r="I13" s="25">
        <v>85.58460572321826</v>
      </c>
      <c r="J13" s="23">
        <v>3.3676635074244561</v>
      </c>
      <c r="K13" s="24">
        <v>3.3052502570676174</v>
      </c>
      <c r="L13" s="24">
        <v>3.4300767577812947</v>
      </c>
      <c r="M13" s="25">
        <v>14.415394276781738</v>
      </c>
    </row>
    <row r="14" spans="1:13" s="40" customFormat="1" x14ac:dyDescent="0.15">
      <c r="A14" s="140"/>
      <c r="B14" s="22">
        <v>70</v>
      </c>
      <c r="C14" s="23">
        <v>18.975052082640914</v>
      </c>
      <c r="D14" s="24">
        <v>18.88681132602008</v>
      </c>
      <c r="E14" s="24">
        <v>19.063292839261749</v>
      </c>
      <c r="F14" s="23">
        <v>15.573313837911206</v>
      </c>
      <c r="G14" s="24">
        <v>15.487688983924743</v>
      </c>
      <c r="H14" s="24">
        <v>15.658938691897669</v>
      </c>
      <c r="I14" s="25">
        <v>82.072574926728407</v>
      </c>
      <c r="J14" s="23">
        <v>3.4017382447297084</v>
      </c>
      <c r="K14" s="24">
        <v>3.3380790646084808</v>
      </c>
      <c r="L14" s="24">
        <v>3.465397424850936</v>
      </c>
      <c r="M14" s="25">
        <v>17.927425073271579</v>
      </c>
    </row>
    <row r="15" spans="1:13" s="40" customFormat="1" x14ac:dyDescent="0.15">
      <c r="A15" s="140"/>
      <c r="B15" s="22">
        <v>75</v>
      </c>
      <c r="C15" s="23">
        <v>14.830483319174519</v>
      </c>
      <c r="D15" s="24">
        <v>14.750496797073165</v>
      </c>
      <c r="E15" s="24">
        <v>14.910469841275873</v>
      </c>
      <c r="F15" s="23">
        <v>11.396112751722427</v>
      </c>
      <c r="G15" s="24">
        <v>11.314854247853459</v>
      </c>
      <c r="H15" s="24">
        <v>11.477371255591395</v>
      </c>
      <c r="I15" s="25">
        <v>76.842490608436549</v>
      </c>
      <c r="J15" s="23">
        <v>3.4343705674520915</v>
      </c>
      <c r="K15" s="24">
        <v>3.3688944184420095</v>
      </c>
      <c r="L15" s="24">
        <v>3.4998467164621734</v>
      </c>
      <c r="M15" s="25">
        <v>23.157509391563462</v>
      </c>
    </row>
    <row r="16" spans="1:13" s="40" customFormat="1" x14ac:dyDescent="0.15">
      <c r="A16" s="140"/>
      <c r="B16" s="22">
        <v>80</v>
      </c>
      <c r="C16" s="23">
        <v>11.018565142977669</v>
      </c>
      <c r="D16" s="24">
        <v>10.953363031622919</v>
      </c>
      <c r="E16" s="24">
        <v>11.08376725433242</v>
      </c>
      <c r="F16" s="23">
        <v>7.5977557976457932</v>
      </c>
      <c r="G16" s="24">
        <v>7.5219416591063899</v>
      </c>
      <c r="H16" s="24">
        <v>7.6735699361851966</v>
      </c>
      <c r="I16" s="25">
        <v>68.9541305883006</v>
      </c>
      <c r="J16" s="23">
        <v>3.4208093453318771</v>
      </c>
      <c r="K16" s="24">
        <v>3.3533017967392627</v>
      </c>
      <c r="L16" s="24">
        <v>3.4883168939244915</v>
      </c>
      <c r="M16" s="25">
        <v>31.045869411699407</v>
      </c>
    </row>
    <row r="17" spans="1:13" s="40" customFormat="1" x14ac:dyDescent="0.15">
      <c r="A17" s="139"/>
      <c r="B17" s="22">
        <v>85</v>
      </c>
      <c r="C17" s="23">
        <v>7.7728447629989024</v>
      </c>
      <c r="D17" s="24">
        <v>7.6021129384758144</v>
      </c>
      <c r="E17" s="24">
        <v>7.9435765875219904</v>
      </c>
      <c r="F17" s="23">
        <v>4.5144484434715491</v>
      </c>
      <c r="G17" s="24">
        <v>4.3944223425830744</v>
      </c>
      <c r="H17" s="24">
        <v>4.6344745443600237</v>
      </c>
      <c r="I17" s="25">
        <v>58.079745332901702</v>
      </c>
      <c r="J17" s="23">
        <v>3.2583963195273533</v>
      </c>
      <c r="K17" s="24">
        <v>3.1599286728210223</v>
      </c>
      <c r="L17" s="24">
        <v>3.3568639662336843</v>
      </c>
      <c r="M17" s="25">
        <v>41.920254667098298</v>
      </c>
    </row>
    <row r="18" spans="1:13" s="40" customFormat="1" x14ac:dyDescent="0.15">
      <c r="A18" s="138" t="s">
        <v>14</v>
      </c>
      <c r="B18" s="26">
        <v>65</v>
      </c>
      <c r="C18" s="27">
        <v>22.119086056820237</v>
      </c>
      <c r="D18" s="28">
        <v>21.853501678877848</v>
      </c>
      <c r="E18" s="28">
        <v>22.384670434762626</v>
      </c>
      <c r="F18" s="27">
        <v>19.650905539052275</v>
      </c>
      <c r="G18" s="28">
        <v>19.402400094275674</v>
      </c>
      <c r="H18" s="28">
        <v>19.899410983828876</v>
      </c>
      <c r="I18" s="29">
        <v>88.841399181559225</v>
      </c>
      <c r="J18" s="27">
        <v>2.4681805177679639</v>
      </c>
      <c r="K18" s="28">
        <v>2.3338770035513412</v>
      </c>
      <c r="L18" s="28">
        <v>2.6024840319845866</v>
      </c>
      <c r="M18" s="29">
        <v>11.158600818440782</v>
      </c>
    </row>
    <row r="19" spans="1:13" s="40" customFormat="1" x14ac:dyDescent="0.15">
      <c r="A19" s="140"/>
      <c r="B19" s="22">
        <v>70</v>
      </c>
      <c r="C19" s="23">
        <v>17.894521254259686</v>
      </c>
      <c r="D19" s="24">
        <v>17.662986630065365</v>
      </c>
      <c r="E19" s="24">
        <v>18.126055878454007</v>
      </c>
      <c r="F19" s="23">
        <v>15.396833239045064</v>
      </c>
      <c r="G19" s="24">
        <v>15.175609677244275</v>
      </c>
      <c r="H19" s="24">
        <v>15.618056800845853</v>
      </c>
      <c r="I19" s="25">
        <v>86.042163521865305</v>
      </c>
      <c r="J19" s="23">
        <v>2.4976880152146235</v>
      </c>
      <c r="K19" s="24">
        <v>2.3610714823163987</v>
      </c>
      <c r="L19" s="24">
        <v>2.6343045481128482</v>
      </c>
      <c r="M19" s="25">
        <v>13.957836478134688</v>
      </c>
    </row>
    <row r="20" spans="1:13" s="40" customFormat="1" x14ac:dyDescent="0.15">
      <c r="A20" s="140"/>
      <c r="B20" s="22">
        <v>75</v>
      </c>
      <c r="C20" s="23">
        <v>13.939042000746335</v>
      </c>
      <c r="D20" s="24">
        <v>13.746954117489958</v>
      </c>
      <c r="E20" s="24">
        <v>14.131129884002712</v>
      </c>
      <c r="F20" s="23">
        <v>11.374326800725333</v>
      </c>
      <c r="G20" s="24">
        <v>11.1793056429202</v>
      </c>
      <c r="H20" s="24">
        <v>11.569347958530466</v>
      </c>
      <c r="I20" s="25">
        <v>81.600491627160039</v>
      </c>
      <c r="J20" s="23">
        <v>2.5647152000210003</v>
      </c>
      <c r="K20" s="24">
        <v>2.4234662936324276</v>
      </c>
      <c r="L20" s="24">
        <v>2.705964106409573</v>
      </c>
      <c r="M20" s="25">
        <v>18.399508372839957</v>
      </c>
    </row>
    <row r="21" spans="1:13" s="40" customFormat="1" x14ac:dyDescent="0.15">
      <c r="A21" s="140"/>
      <c r="B21" s="22">
        <v>80</v>
      </c>
      <c r="C21" s="23">
        <v>10.115043041608743</v>
      </c>
      <c r="D21" s="24">
        <v>9.964582144285151</v>
      </c>
      <c r="E21" s="24">
        <v>10.265503938932335</v>
      </c>
      <c r="F21" s="23">
        <v>7.5753363513920897</v>
      </c>
      <c r="G21" s="24">
        <v>7.4007018746283268</v>
      </c>
      <c r="H21" s="24">
        <v>7.7499708281558526</v>
      </c>
      <c r="I21" s="25">
        <v>74.89178563284959</v>
      </c>
      <c r="J21" s="23">
        <v>2.5397066902166521</v>
      </c>
      <c r="K21" s="24">
        <v>2.3941565006875551</v>
      </c>
      <c r="L21" s="24">
        <v>2.685256879745749</v>
      </c>
      <c r="M21" s="25">
        <v>25.108214367150389</v>
      </c>
    </row>
    <row r="22" spans="1:13" s="40" customFormat="1" x14ac:dyDescent="0.15">
      <c r="A22" s="139"/>
      <c r="B22" s="30">
        <v>85</v>
      </c>
      <c r="C22" s="31">
        <v>6.9368964325207161</v>
      </c>
      <c r="D22" s="32">
        <v>6.5638712249435942</v>
      </c>
      <c r="E22" s="32">
        <v>7.309921640097838</v>
      </c>
      <c r="F22" s="31">
        <v>4.5262291087331299</v>
      </c>
      <c r="G22" s="32">
        <v>4.2391770621483582</v>
      </c>
      <c r="H22" s="32">
        <v>4.8132811553179016</v>
      </c>
      <c r="I22" s="33">
        <v>65.248618784530379</v>
      </c>
      <c r="J22" s="31">
        <v>2.4106673237875857</v>
      </c>
      <c r="K22" s="32">
        <v>2.2107607440141583</v>
      </c>
      <c r="L22" s="32">
        <v>2.6105739035610132</v>
      </c>
      <c r="M22" s="33">
        <v>34.751381215469614</v>
      </c>
    </row>
    <row r="23" spans="1:13" s="40" customFormat="1" x14ac:dyDescent="0.15">
      <c r="A23" s="138" t="s">
        <v>15</v>
      </c>
      <c r="B23" s="22">
        <v>65</v>
      </c>
      <c r="C23" s="23">
        <v>23.554702136553143</v>
      </c>
      <c r="D23" s="24">
        <v>23.411362166086253</v>
      </c>
      <c r="E23" s="24">
        <v>23.698042107020033</v>
      </c>
      <c r="F23" s="23">
        <v>19.85437534991566</v>
      </c>
      <c r="G23" s="24">
        <v>19.71967592334375</v>
      </c>
      <c r="H23" s="24">
        <v>19.98907477648757</v>
      </c>
      <c r="I23" s="25">
        <v>84.290496372292623</v>
      </c>
      <c r="J23" s="23">
        <v>3.7003267866374867</v>
      </c>
      <c r="K23" s="24">
        <v>3.6035018741417431</v>
      </c>
      <c r="L23" s="24">
        <v>3.7971516991332304</v>
      </c>
      <c r="M23" s="25">
        <v>15.709503627707393</v>
      </c>
    </row>
    <row r="24" spans="1:13" s="40" customFormat="1" x14ac:dyDescent="0.15">
      <c r="A24" s="140"/>
      <c r="B24" s="22">
        <v>70</v>
      </c>
      <c r="C24" s="23">
        <v>19.229391633364774</v>
      </c>
      <c r="D24" s="24">
        <v>19.096548988631831</v>
      </c>
      <c r="E24" s="24">
        <v>19.362234278097716</v>
      </c>
      <c r="F24" s="23">
        <v>15.477806837100752</v>
      </c>
      <c r="G24" s="24">
        <v>15.349937158480824</v>
      </c>
      <c r="H24" s="24">
        <v>15.605676515720681</v>
      </c>
      <c r="I24" s="25">
        <v>80.490361485203337</v>
      </c>
      <c r="J24" s="23">
        <v>3.7515847962640234</v>
      </c>
      <c r="K24" s="24">
        <v>3.652772243858776</v>
      </c>
      <c r="L24" s="24">
        <v>3.8503973486692709</v>
      </c>
      <c r="M24" s="25">
        <v>19.509638514796677</v>
      </c>
    </row>
    <row r="25" spans="1:13" s="40" customFormat="1" x14ac:dyDescent="0.15">
      <c r="A25" s="140"/>
      <c r="B25" s="22">
        <v>75</v>
      </c>
      <c r="C25" s="23">
        <v>15.026863675668467</v>
      </c>
      <c r="D25" s="24">
        <v>14.907146747174712</v>
      </c>
      <c r="E25" s="24">
        <v>15.146580604162223</v>
      </c>
      <c r="F25" s="23">
        <v>11.244139924957686</v>
      </c>
      <c r="G25" s="24">
        <v>11.123144795417231</v>
      </c>
      <c r="H25" s="24">
        <v>11.365135054498142</v>
      </c>
      <c r="I25" s="25">
        <v>74.826924417796008</v>
      </c>
      <c r="J25" s="23">
        <v>3.7827237507107796</v>
      </c>
      <c r="K25" s="24">
        <v>3.681676106600122</v>
      </c>
      <c r="L25" s="24">
        <v>3.8837713948214372</v>
      </c>
      <c r="M25" s="25">
        <v>25.173075582203985</v>
      </c>
    </row>
    <row r="26" spans="1:13" s="40" customFormat="1" x14ac:dyDescent="0.15">
      <c r="A26" s="140"/>
      <c r="B26" s="22">
        <v>80</v>
      </c>
      <c r="C26" s="23">
        <v>11.206254603044989</v>
      </c>
      <c r="D26" s="24">
        <v>11.109224594113808</v>
      </c>
      <c r="E26" s="24">
        <v>11.303284611976171</v>
      </c>
      <c r="F26" s="23">
        <v>7.4465742042060779</v>
      </c>
      <c r="G26" s="24">
        <v>7.3335151329511028</v>
      </c>
      <c r="H26" s="24">
        <v>7.5596332754610529</v>
      </c>
      <c r="I26" s="25">
        <v>66.450160807364469</v>
      </c>
      <c r="J26" s="23">
        <v>3.759680398838912</v>
      </c>
      <c r="K26" s="24">
        <v>3.6561519103795028</v>
      </c>
      <c r="L26" s="24">
        <v>3.8632088872983212</v>
      </c>
      <c r="M26" s="25">
        <v>33.549839192635538</v>
      </c>
    </row>
    <row r="27" spans="1:13" s="40" customFormat="1" x14ac:dyDescent="0.15">
      <c r="A27" s="139"/>
      <c r="B27" s="22">
        <v>85</v>
      </c>
      <c r="C27" s="23">
        <v>7.9891321087601019</v>
      </c>
      <c r="D27" s="24">
        <v>7.7256151659607362</v>
      </c>
      <c r="E27" s="24">
        <v>8.2526490515594677</v>
      </c>
      <c r="F27" s="23">
        <v>4.3516367409142012</v>
      </c>
      <c r="G27" s="24">
        <v>4.1744911707893344</v>
      </c>
      <c r="H27" s="24">
        <v>4.5287823110390679</v>
      </c>
      <c r="I27" s="25">
        <v>54.469455275906896</v>
      </c>
      <c r="J27" s="23">
        <v>3.6374953678459012</v>
      </c>
      <c r="K27" s="24">
        <v>3.4788345090142192</v>
      </c>
      <c r="L27" s="24">
        <v>3.7961562266775832</v>
      </c>
      <c r="M27" s="25">
        <v>45.530544724093112</v>
      </c>
    </row>
    <row r="28" spans="1:13" s="40" customFormat="1" x14ac:dyDescent="0.15">
      <c r="A28" s="138" t="s">
        <v>16</v>
      </c>
      <c r="B28" s="26">
        <v>65</v>
      </c>
      <c r="C28" s="27">
        <v>23.508769558070338</v>
      </c>
      <c r="D28" s="28">
        <v>23.390979923074504</v>
      </c>
      <c r="E28" s="28">
        <v>23.626559193066171</v>
      </c>
      <c r="F28" s="27">
        <v>20.017711912928686</v>
      </c>
      <c r="G28" s="28">
        <v>19.904889842730217</v>
      </c>
      <c r="H28" s="28">
        <v>20.130533983127155</v>
      </c>
      <c r="I28" s="29">
        <v>85.149977175461302</v>
      </c>
      <c r="J28" s="27">
        <v>3.4910576451416513</v>
      </c>
      <c r="K28" s="28">
        <v>3.4092033586863999</v>
      </c>
      <c r="L28" s="28">
        <v>3.5729119315969027</v>
      </c>
      <c r="M28" s="29">
        <v>14.850022824538703</v>
      </c>
    </row>
    <row r="29" spans="1:13" s="40" customFormat="1" x14ac:dyDescent="0.15">
      <c r="A29" s="140"/>
      <c r="B29" s="22">
        <v>70</v>
      </c>
      <c r="C29" s="23">
        <v>19.059374868936327</v>
      </c>
      <c r="D29" s="24">
        <v>18.948135783825336</v>
      </c>
      <c r="E29" s="24">
        <v>19.170613954047319</v>
      </c>
      <c r="F29" s="23">
        <v>15.533667208672876</v>
      </c>
      <c r="G29" s="24">
        <v>15.425052296239709</v>
      </c>
      <c r="H29" s="24">
        <v>15.642282121106042</v>
      </c>
      <c r="I29" s="25">
        <v>81.501451729092224</v>
      </c>
      <c r="J29" s="23">
        <v>3.5257076602634503</v>
      </c>
      <c r="K29" s="24">
        <v>3.4423767337560607</v>
      </c>
      <c r="L29" s="24">
        <v>3.6090385867708399</v>
      </c>
      <c r="M29" s="25">
        <v>18.498548270907765</v>
      </c>
    </row>
    <row r="30" spans="1:13" s="40" customFormat="1" x14ac:dyDescent="0.15">
      <c r="A30" s="140"/>
      <c r="B30" s="22">
        <v>75</v>
      </c>
      <c r="C30" s="23">
        <v>14.804879642982847</v>
      </c>
      <c r="D30" s="24">
        <v>14.702449343867597</v>
      </c>
      <c r="E30" s="24">
        <v>14.907309942098097</v>
      </c>
      <c r="F30" s="23">
        <v>11.256241819314205</v>
      </c>
      <c r="G30" s="24">
        <v>11.152090863770326</v>
      </c>
      <c r="H30" s="24">
        <v>11.360392774858084</v>
      </c>
      <c r="I30" s="25">
        <v>76.030620246544117</v>
      </c>
      <c r="J30" s="23">
        <v>3.5486378236686429</v>
      </c>
      <c r="K30" s="24">
        <v>3.4632289439871351</v>
      </c>
      <c r="L30" s="24">
        <v>3.6340467033501507</v>
      </c>
      <c r="M30" s="25">
        <v>23.96937975345589</v>
      </c>
    </row>
    <row r="31" spans="1:13" s="40" customFormat="1" x14ac:dyDescent="0.15">
      <c r="A31" s="140"/>
      <c r="B31" s="22">
        <v>80</v>
      </c>
      <c r="C31" s="23">
        <v>11.050590980897994</v>
      </c>
      <c r="D31" s="24">
        <v>10.96669039638652</v>
      </c>
      <c r="E31" s="24">
        <v>11.134491565409467</v>
      </c>
      <c r="F31" s="23">
        <v>7.5050951835586739</v>
      </c>
      <c r="G31" s="24">
        <v>7.4070202069802935</v>
      </c>
      <c r="H31" s="24">
        <v>7.6031701601370543</v>
      </c>
      <c r="I31" s="25">
        <v>67.915781124574707</v>
      </c>
      <c r="J31" s="23">
        <v>3.5454957973393197</v>
      </c>
      <c r="K31" s="24">
        <v>3.456960197012382</v>
      </c>
      <c r="L31" s="24">
        <v>3.6340313976662575</v>
      </c>
      <c r="M31" s="25">
        <v>32.084218875425293</v>
      </c>
    </row>
    <row r="32" spans="1:13" s="40" customFormat="1" x14ac:dyDescent="0.15">
      <c r="A32" s="139"/>
      <c r="B32" s="30">
        <v>85</v>
      </c>
      <c r="C32" s="31">
        <v>7.8127675589676997</v>
      </c>
      <c r="D32" s="32">
        <v>7.588156049139557</v>
      </c>
      <c r="E32" s="32">
        <v>8.0373790687958433</v>
      </c>
      <c r="F32" s="31">
        <v>4.4028747458334641</v>
      </c>
      <c r="G32" s="32">
        <v>4.2481723193529923</v>
      </c>
      <c r="H32" s="32">
        <v>4.5575771723139358</v>
      </c>
      <c r="I32" s="33">
        <v>56.354866730672526</v>
      </c>
      <c r="J32" s="31">
        <v>3.4098928131342365</v>
      </c>
      <c r="K32" s="32">
        <v>3.2775268876041417</v>
      </c>
      <c r="L32" s="32">
        <v>3.5422587386643314</v>
      </c>
      <c r="M32" s="33">
        <v>43.645133269327488</v>
      </c>
    </row>
    <row r="33" spans="1:13" s="40" customFormat="1" x14ac:dyDescent="0.15">
      <c r="A33" s="138" t="s">
        <v>17</v>
      </c>
      <c r="B33" s="22">
        <v>65</v>
      </c>
      <c r="C33" s="23">
        <v>23.522308291881551</v>
      </c>
      <c r="D33" s="24">
        <v>23.205656309526269</v>
      </c>
      <c r="E33" s="24">
        <v>23.838960274236833</v>
      </c>
      <c r="F33" s="23">
        <v>20.652384401847428</v>
      </c>
      <c r="G33" s="24">
        <v>20.357385132931281</v>
      </c>
      <c r="H33" s="24">
        <v>20.947383670763575</v>
      </c>
      <c r="I33" s="25">
        <v>87.799140057080862</v>
      </c>
      <c r="J33" s="23">
        <v>2.8699238900341233</v>
      </c>
      <c r="K33" s="24">
        <v>2.7019873485599919</v>
      </c>
      <c r="L33" s="24">
        <v>3.0378604315082547</v>
      </c>
      <c r="M33" s="25">
        <v>12.200859942919138</v>
      </c>
    </row>
    <row r="34" spans="1:13" s="40" customFormat="1" x14ac:dyDescent="0.15">
      <c r="A34" s="140"/>
      <c r="B34" s="22">
        <v>70</v>
      </c>
      <c r="C34" s="23">
        <v>19.117328860581061</v>
      </c>
      <c r="D34" s="24">
        <v>18.831058795118121</v>
      </c>
      <c r="E34" s="24">
        <v>19.403598926044001</v>
      </c>
      <c r="F34" s="23">
        <v>16.206091708715931</v>
      </c>
      <c r="G34" s="24">
        <v>15.934600927367466</v>
      </c>
      <c r="H34" s="24">
        <v>16.477582490064396</v>
      </c>
      <c r="I34" s="25">
        <v>84.771736820053604</v>
      </c>
      <c r="J34" s="23">
        <v>2.9112371518651301</v>
      </c>
      <c r="K34" s="24">
        <v>2.7409009556459143</v>
      </c>
      <c r="L34" s="24">
        <v>3.0815733480843459</v>
      </c>
      <c r="M34" s="25">
        <v>15.228263179946389</v>
      </c>
    </row>
    <row r="35" spans="1:13" s="40" customFormat="1" x14ac:dyDescent="0.15">
      <c r="A35" s="140"/>
      <c r="B35" s="22">
        <v>75</v>
      </c>
      <c r="C35" s="23">
        <v>15.077165012589603</v>
      </c>
      <c r="D35" s="24">
        <v>14.840934340230634</v>
      </c>
      <c r="E35" s="24">
        <v>15.313395684948572</v>
      </c>
      <c r="F35" s="23">
        <v>12.114412135053591</v>
      </c>
      <c r="G35" s="24">
        <v>11.876236582979995</v>
      </c>
      <c r="H35" s="24">
        <v>12.352587687127187</v>
      </c>
      <c r="I35" s="25">
        <v>80.349403385436986</v>
      </c>
      <c r="J35" s="23">
        <v>2.9627528775360115</v>
      </c>
      <c r="K35" s="24">
        <v>2.789109088476319</v>
      </c>
      <c r="L35" s="24">
        <v>3.1363966665957039</v>
      </c>
      <c r="M35" s="25">
        <v>19.650596614563014</v>
      </c>
    </row>
    <row r="36" spans="1:13" s="40" customFormat="1" x14ac:dyDescent="0.15">
      <c r="A36" s="140"/>
      <c r="B36" s="22">
        <v>80</v>
      </c>
      <c r="C36" s="23">
        <v>11.233138296169676</v>
      </c>
      <c r="D36" s="24">
        <v>11.055225484452022</v>
      </c>
      <c r="E36" s="24">
        <v>11.41105110788733</v>
      </c>
      <c r="F36" s="23">
        <v>8.3081385222548416</v>
      </c>
      <c r="G36" s="24">
        <v>8.099421669049736</v>
      </c>
      <c r="H36" s="24">
        <v>8.5168553754599472</v>
      </c>
      <c r="I36" s="25">
        <v>73.96097424606431</v>
      </c>
      <c r="J36" s="23">
        <v>2.9249997739148359</v>
      </c>
      <c r="K36" s="24">
        <v>2.749039510730793</v>
      </c>
      <c r="L36" s="24">
        <v>3.1009600370988788</v>
      </c>
      <c r="M36" s="25">
        <v>26.0390257539357</v>
      </c>
    </row>
    <row r="37" spans="1:13" s="40" customFormat="1" x14ac:dyDescent="0.15">
      <c r="A37" s="139"/>
      <c r="B37" s="22">
        <v>85</v>
      </c>
      <c r="C37" s="23">
        <v>7.8543501021321722</v>
      </c>
      <c r="D37" s="24">
        <v>7.3880085837666396</v>
      </c>
      <c r="E37" s="24">
        <v>8.3206916204977048</v>
      </c>
      <c r="F37" s="23">
        <v>5.1061642684111241</v>
      </c>
      <c r="G37" s="24">
        <v>4.7551134270700057</v>
      </c>
      <c r="H37" s="24">
        <v>5.4572151097522426</v>
      </c>
      <c r="I37" s="25">
        <v>65.010652721286064</v>
      </c>
      <c r="J37" s="23">
        <v>2.7481858337210476</v>
      </c>
      <c r="K37" s="24">
        <v>2.5074618511290319</v>
      </c>
      <c r="L37" s="24">
        <v>2.9889098163130634</v>
      </c>
      <c r="M37" s="25">
        <v>34.989347278713929</v>
      </c>
    </row>
    <row r="38" spans="1:13" s="40" customFormat="1" x14ac:dyDescent="0.15">
      <c r="A38" s="138" t="s">
        <v>18</v>
      </c>
      <c r="B38" s="41">
        <v>65</v>
      </c>
      <c r="C38" s="42">
        <v>23.114442056717746</v>
      </c>
      <c r="D38" s="43">
        <v>22.870047435983491</v>
      </c>
      <c r="E38" s="43">
        <v>23.358836677452</v>
      </c>
      <c r="F38" s="42">
        <v>19.77929711222103</v>
      </c>
      <c r="G38" s="43">
        <v>19.551556638605263</v>
      </c>
      <c r="H38" s="43">
        <v>20.007037585836798</v>
      </c>
      <c r="I38" s="44">
        <v>85.571163966177494</v>
      </c>
      <c r="J38" s="42">
        <v>3.3351449444967152</v>
      </c>
      <c r="K38" s="43">
        <v>3.1843543920708282</v>
      </c>
      <c r="L38" s="43">
        <v>3.4859354969226022</v>
      </c>
      <c r="M38" s="44">
        <v>14.428836033822511</v>
      </c>
    </row>
    <row r="39" spans="1:13" s="40" customFormat="1" x14ac:dyDescent="0.15">
      <c r="A39" s="140"/>
      <c r="B39" s="45">
        <v>70</v>
      </c>
      <c r="C39" s="46">
        <v>18.831998531344819</v>
      </c>
      <c r="D39" s="47">
        <v>18.605382613732246</v>
      </c>
      <c r="E39" s="47">
        <v>19.058614448957393</v>
      </c>
      <c r="F39" s="46">
        <v>15.461150182093734</v>
      </c>
      <c r="G39" s="47">
        <v>15.245862577308054</v>
      </c>
      <c r="H39" s="47">
        <v>15.676437786879413</v>
      </c>
      <c r="I39" s="48">
        <v>82.100421558335967</v>
      </c>
      <c r="J39" s="46">
        <v>3.3708483492510863</v>
      </c>
      <c r="K39" s="47">
        <v>3.2168661317349838</v>
      </c>
      <c r="L39" s="47">
        <v>3.5248305667671889</v>
      </c>
      <c r="M39" s="48">
        <v>17.899578441664044</v>
      </c>
    </row>
    <row r="40" spans="1:13" s="40" customFormat="1" x14ac:dyDescent="0.15">
      <c r="A40" s="140"/>
      <c r="B40" s="45">
        <v>75</v>
      </c>
      <c r="C40" s="46">
        <v>14.760617244944362</v>
      </c>
      <c r="D40" s="47">
        <v>14.559938974780966</v>
      </c>
      <c r="E40" s="47">
        <v>14.961295515107757</v>
      </c>
      <c r="F40" s="46">
        <v>11.362870327379946</v>
      </c>
      <c r="G40" s="47">
        <v>11.162739096698939</v>
      </c>
      <c r="H40" s="47">
        <v>11.563001558060954</v>
      </c>
      <c r="I40" s="48">
        <v>76.98099706007774</v>
      </c>
      <c r="J40" s="46">
        <v>3.3977469175644153</v>
      </c>
      <c r="K40" s="47">
        <v>3.2399372404840205</v>
      </c>
      <c r="L40" s="47">
        <v>3.55555659464481</v>
      </c>
      <c r="M40" s="48">
        <v>23.019002939922263</v>
      </c>
    </row>
    <row r="41" spans="1:13" s="40" customFormat="1" x14ac:dyDescent="0.15">
      <c r="A41" s="140"/>
      <c r="B41" s="45">
        <v>80</v>
      </c>
      <c r="C41" s="46">
        <v>11.007989290324449</v>
      </c>
      <c r="D41" s="47">
        <v>10.848062682642247</v>
      </c>
      <c r="E41" s="47">
        <v>11.167915898006651</v>
      </c>
      <c r="F41" s="46">
        <v>7.6359431665445037</v>
      </c>
      <c r="G41" s="47">
        <v>7.4525295906938895</v>
      </c>
      <c r="H41" s="47">
        <v>7.8193567423951178</v>
      </c>
      <c r="I41" s="48">
        <v>69.367283753229756</v>
      </c>
      <c r="J41" s="46">
        <v>3.3720461237799459</v>
      </c>
      <c r="K41" s="47">
        <v>3.2102759717867295</v>
      </c>
      <c r="L41" s="47">
        <v>3.5338162757731624</v>
      </c>
      <c r="M41" s="48">
        <v>30.632716246770244</v>
      </c>
    </row>
    <row r="42" spans="1:13" s="40" customFormat="1" x14ac:dyDescent="0.15">
      <c r="A42" s="139"/>
      <c r="B42" s="49">
        <v>85</v>
      </c>
      <c r="C42" s="50">
        <v>7.8789060306617245</v>
      </c>
      <c r="D42" s="51">
        <v>7.4595596790094474</v>
      </c>
      <c r="E42" s="51">
        <v>8.2982523823140006</v>
      </c>
      <c r="F42" s="50">
        <v>4.6479766732847976</v>
      </c>
      <c r="G42" s="51">
        <v>4.3509796116863635</v>
      </c>
      <c r="H42" s="51">
        <v>4.9449737348832317</v>
      </c>
      <c r="I42" s="52">
        <v>58.992665418227219</v>
      </c>
      <c r="J42" s="50">
        <v>3.2309293573769264</v>
      </c>
      <c r="K42" s="51">
        <v>2.9930642585369451</v>
      </c>
      <c r="L42" s="51">
        <v>3.4687944562169077</v>
      </c>
      <c r="M42" s="52">
        <v>41.007334581772781</v>
      </c>
    </row>
    <row r="43" spans="1:13" s="40" customFormat="1" x14ac:dyDescent="0.15">
      <c r="A43" s="138" t="s">
        <v>19</v>
      </c>
      <c r="B43" s="22">
        <v>65</v>
      </c>
      <c r="C43" s="23">
        <v>23.468911599845914</v>
      </c>
      <c r="D43" s="24">
        <v>23.338867451089389</v>
      </c>
      <c r="E43" s="24">
        <v>23.598955748602439</v>
      </c>
      <c r="F43" s="23">
        <v>19.719634303266552</v>
      </c>
      <c r="G43" s="24">
        <v>19.595188088006303</v>
      </c>
      <c r="H43" s="24">
        <v>19.844080518526802</v>
      </c>
      <c r="I43" s="25">
        <v>84.024494358724425</v>
      </c>
      <c r="J43" s="23">
        <v>3.7492772965793613</v>
      </c>
      <c r="K43" s="24">
        <v>3.6569870372703508</v>
      </c>
      <c r="L43" s="24">
        <v>3.8415675558883717</v>
      </c>
      <c r="M43" s="25">
        <v>15.975505641275573</v>
      </c>
    </row>
    <row r="44" spans="1:13" s="40" customFormat="1" x14ac:dyDescent="0.15">
      <c r="A44" s="140"/>
      <c r="B44" s="22">
        <v>70</v>
      </c>
      <c r="C44" s="23">
        <v>19.069663645932266</v>
      </c>
      <c r="D44" s="24">
        <v>18.947525197312661</v>
      </c>
      <c r="E44" s="24">
        <v>19.191802094551871</v>
      </c>
      <c r="F44" s="23">
        <v>15.283099584641011</v>
      </c>
      <c r="G44" s="24">
        <v>15.163514549734082</v>
      </c>
      <c r="H44" s="24">
        <v>15.402684619547941</v>
      </c>
      <c r="I44" s="25">
        <v>80.143519405498466</v>
      </c>
      <c r="J44" s="23">
        <v>3.786564061291255</v>
      </c>
      <c r="K44" s="24">
        <v>3.692529435271978</v>
      </c>
      <c r="L44" s="24">
        <v>3.880598687310532</v>
      </c>
      <c r="M44" s="25">
        <v>19.856480594501537</v>
      </c>
    </row>
    <row r="45" spans="1:13" s="40" customFormat="1" x14ac:dyDescent="0.15">
      <c r="A45" s="140"/>
      <c r="B45" s="22">
        <v>75</v>
      </c>
      <c r="C45" s="23">
        <v>14.903416869429414</v>
      </c>
      <c r="D45" s="24">
        <v>14.792530966547655</v>
      </c>
      <c r="E45" s="24">
        <v>15.014302772311172</v>
      </c>
      <c r="F45" s="23">
        <v>11.088599464384473</v>
      </c>
      <c r="G45" s="24">
        <v>10.974332304808767</v>
      </c>
      <c r="H45" s="24">
        <v>11.202866623960178</v>
      </c>
      <c r="I45" s="25">
        <v>74.403068514643294</v>
      </c>
      <c r="J45" s="23">
        <v>3.8148174050449417</v>
      </c>
      <c r="K45" s="24">
        <v>3.7182905643110704</v>
      </c>
      <c r="L45" s="24">
        <v>3.911344245778813</v>
      </c>
      <c r="M45" s="25">
        <v>25.596931485356716</v>
      </c>
    </row>
    <row r="46" spans="1:13" s="40" customFormat="1" x14ac:dyDescent="0.15">
      <c r="A46" s="140"/>
      <c r="B46" s="22">
        <v>80</v>
      </c>
      <c r="C46" s="23">
        <v>11.112398356480474</v>
      </c>
      <c r="D46" s="24">
        <v>11.022618233772137</v>
      </c>
      <c r="E46" s="24">
        <v>11.202178479188811</v>
      </c>
      <c r="F46" s="23">
        <v>7.328389709304286</v>
      </c>
      <c r="G46" s="24">
        <v>7.2206364188217611</v>
      </c>
      <c r="H46" s="24">
        <v>7.4361429997868109</v>
      </c>
      <c r="I46" s="25">
        <v>65.947867185939671</v>
      </c>
      <c r="J46" s="23">
        <v>3.7840086471761878</v>
      </c>
      <c r="K46" s="24">
        <v>3.684675864520234</v>
      </c>
      <c r="L46" s="24">
        <v>3.8833414298321416</v>
      </c>
      <c r="M46" s="25">
        <v>34.052132814060329</v>
      </c>
    </row>
    <row r="47" spans="1:13" s="40" customFormat="1" x14ac:dyDescent="0.15">
      <c r="A47" s="139"/>
      <c r="B47" s="22">
        <v>85</v>
      </c>
      <c r="C47" s="23">
        <v>7.7760190720259281</v>
      </c>
      <c r="D47" s="24">
        <v>7.5315914183239334</v>
      </c>
      <c r="E47" s="24">
        <v>8.0204467257279237</v>
      </c>
      <c r="F47" s="23">
        <v>4.2481534183348089</v>
      </c>
      <c r="G47" s="24">
        <v>4.0827437454747768</v>
      </c>
      <c r="H47" s="24">
        <v>4.4135630911948409</v>
      </c>
      <c r="I47" s="25">
        <v>54.631468608628488</v>
      </c>
      <c r="J47" s="23">
        <v>3.5278656536911184</v>
      </c>
      <c r="K47" s="24">
        <v>3.3801286260176524</v>
      </c>
      <c r="L47" s="24">
        <v>3.6756026813645843</v>
      </c>
      <c r="M47" s="25">
        <v>45.368531391371505</v>
      </c>
    </row>
    <row r="48" spans="1:13" s="40" customFormat="1" x14ac:dyDescent="0.15">
      <c r="A48" s="138" t="s">
        <v>20</v>
      </c>
      <c r="B48" s="26">
        <v>65</v>
      </c>
      <c r="C48" s="27">
        <v>23.211116126536645</v>
      </c>
      <c r="D48" s="28">
        <v>22.990534722281598</v>
      </c>
      <c r="E48" s="28">
        <v>23.431697530791691</v>
      </c>
      <c r="F48" s="27">
        <v>19.791900881916401</v>
      </c>
      <c r="G48" s="28">
        <v>19.586123539771414</v>
      </c>
      <c r="H48" s="28">
        <v>19.997678224061389</v>
      </c>
      <c r="I48" s="29">
        <v>85.269061487693193</v>
      </c>
      <c r="J48" s="27">
        <v>3.4192152446202408</v>
      </c>
      <c r="K48" s="28">
        <v>3.277600887127694</v>
      </c>
      <c r="L48" s="28">
        <v>3.5608296021127877</v>
      </c>
      <c r="M48" s="29">
        <v>14.730938512306798</v>
      </c>
    </row>
    <row r="49" spans="1:13" s="40" customFormat="1" x14ac:dyDescent="0.15">
      <c r="A49" s="140"/>
      <c r="B49" s="22">
        <v>70</v>
      </c>
      <c r="C49" s="23">
        <v>18.794042243440821</v>
      </c>
      <c r="D49" s="24">
        <v>18.587038995686431</v>
      </c>
      <c r="E49" s="24">
        <v>19.00104549119521</v>
      </c>
      <c r="F49" s="23">
        <v>15.340608383938161</v>
      </c>
      <c r="G49" s="24">
        <v>15.144227842963852</v>
      </c>
      <c r="H49" s="24">
        <v>15.536988924912469</v>
      </c>
      <c r="I49" s="25">
        <v>81.624847838639297</v>
      </c>
      <c r="J49" s="23">
        <v>3.4534338595026615</v>
      </c>
      <c r="K49" s="24">
        <v>3.3093417364588715</v>
      </c>
      <c r="L49" s="24">
        <v>3.5975259825464514</v>
      </c>
      <c r="M49" s="25">
        <v>18.375152161360713</v>
      </c>
    </row>
    <row r="50" spans="1:13" s="40" customFormat="1" x14ac:dyDescent="0.15">
      <c r="A50" s="140"/>
      <c r="B50" s="22">
        <v>75</v>
      </c>
      <c r="C50" s="23">
        <v>14.649801318317653</v>
      </c>
      <c r="D50" s="24">
        <v>14.465228602058772</v>
      </c>
      <c r="E50" s="24">
        <v>14.834374034576534</v>
      </c>
      <c r="F50" s="23">
        <v>11.167122145424653</v>
      </c>
      <c r="G50" s="24">
        <v>10.983644507219024</v>
      </c>
      <c r="H50" s="24">
        <v>11.350599783630281</v>
      </c>
      <c r="I50" s="25">
        <v>76.227123513693201</v>
      </c>
      <c r="J50" s="23">
        <v>3.482679172893</v>
      </c>
      <c r="K50" s="24">
        <v>3.3352628805315883</v>
      </c>
      <c r="L50" s="24">
        <v>3.6300954652544117</v>
      </c>
      <c r="M50" s="25">
        <v>23.772876486306792</v>
      </c>
    </row>
    <row r="51" spans="1:13" s="40" customFormat="1" x14ac:dyDescent="0.15">
      <c r="A51" s="140"/>
      <c r="B51" s="22">
        <v>80</v>
      </c>
      <c r="C51" s="23">
        <v>10.863481677094523</v>
      </c>
      <c r="D51" s="24">
        <v>10.716426950136228</v>
      </c>
      <c r="E51" s="24">
        <v>11.010536404052818</v>
      </c>
      <c r="F51" s="23">
        <v>7.3964014926673993</v>
      </c>
      <c r="G51" s="24">
        <v>7.2279304518814973</v>
      </c>
      <c r="H51" s="24">
        <v>7.5648725334533014</v>
      </c>
      <c r="I51" s="25">
        <v>68.084999933884859</v>
      </c>
      <c r="J51" s="23">
        <v>3.4670801844271217</v>
      </c>
      <c r="K51" s="24">
        <v>3.3163008899033857</v>
      </c>
      <c r="L51" s="24">
        <v>3.6178594789508578</v>
      </c>
      <c r="M51" s="25">
        <v>31.91500006611513</v>
      </c>
    </row>
    <row r="52" spans="1:13" s="40" customFormat="1" x14ac:dyDescent="0.15">
      <c r="A52" s="139"/>
      <c r="B52" s="30">
        <v>85</v>
      </c>
      <c r="C52" s="31">
        <v>7.6729883243964077</v>
      </c>
      <c r="D52" s="32">
        <v>7.2953149318562662</v>
      </c>
      <c r="E52" s="32">
        <v>8.0506617169365491</v>
      </c>
      <c r="F52" s="31">
        <v>4.3779601479169461</v>
      </c>
      <c r="G52" s="32">
        <v>4.1151429756684044</v>
      </c>
      <c r="H52" s="32">
        <v>4.6407773201654878</v>
      </c>
      <c r="I52" s="33">
        <v>57.056781045751649</v>
      </c>
      <c r="J52" s="31">
        <v>3.2950281764794616</v>
      </c>
      <c r="K52" s="32">
        <v>3.0738005167027564</v>
      </c>
      <c r="L52" s="32">
        <v>3.5162558362561667</v>
      </c>
      <c r="M52" s="33">
        <v>42.943218954248358</v>
      </c>
    </row>
    <row r="53" spans="1:13" s="40" customFormat="1" x14ac:dyDescent="0.15">
      <c r="A53" s="138" t="s">
        <v>21</v>
      </c>
      <c r="B53" s="45">
        <v>65</v>
      </c>
      <c r="C53" s="46">
        <v>23.269863411540971</v>
      </c>
      <c r="D53" s="47">
        <v>22.998909322868212</v>
      </c>
      <c r="E53" s="47">
        <v>23.540817500213731</v>
      </c>
      <c r="F53" s="46">
        <v>20.354089431539059</v>
      </c>
      <c r="G53" s="47">
        <v>20.099065847946232</v>
      </c>
      <c r="H53" s="47">
        <v>20.609113015131886</v>
      </c>
      <c r="I53" s="48">
        <v>87.469741749511954</v>
      </c>
      <c r="J53" s="46">
        <v>2.9157739800019105</v>
      </c>
      <c r="K53" s="47">
        <v>2.760725839670978</v>
      </c>
      <c r="L53" s="47">
        <v>3.070822120332843</v>
      </c>
      <c r="M53" s="48">
        <v>12.530258250488041</v>
      </c>
    </row>
    <row r="54" spans="1:13" s="40" customFormat="1" x14ac:dyDescent="0.15">
      <c r="A54" s="140"/>
      <c r="B54" s="45">
        <v>70</v>
      </c>
      <c r="C54" s="46">
        <v>18.954451743821384</v>
      </c>
      <c r="D54" s="47">
        <v>18.706226540236905</v>
      </c>
      <c r="E54" s="47">
        <v>19.202676947405863</v>
      </c>
      <c r="F54" s="46">
        <v>16.010327839991866</v>
      </c>
      <c r="G54" s="47">
        <v>15.772326344248034</v>
      </c>
      <c r="H54" s="47">
        <v>16.248329335735697</v>
      </c>
      <c r="I54" s="48">
        <v>84.467375033470859</v>
      </c>
      <c r="J54" s="46">
        <v>2.9441239038295168</v>
      </c>
      <c r="K54" s="47">
        <v>2.7861561716766676</v>
      </c>
      <c r="L54" s="47">
        <v>3.102091635982366</v>
      </c>
      <c r="M54" s="48">
        <v>15.532624966529132</v>
      </c>
    </row>
    <row r="55" spans="1:13" s="40" customFormat="1" x14ac:dyDescent="0.15">
      <c r="A55" s="140"/>
      <c r="B55" s="45">
        <v>75</v>
      </c>
      <c r="C55" s="46">
        <v>14.710066179479606</v>
      </c>
      <c r="D55" s="47">
        <v>14.487778280802766</v>
      </c>
      <c r="E55" s="47">
        <v>14.932354078156445</v>
      </c>
      <c r="F55" s="46">
        <v>11.760092449057639</v>
      </c>
      <c r="G55" s="47">
        <v>11.538970884946121</v>
      </c>
      <c r="H55" s="47">
        <v>11.981214013169158</v>
      </c>
      <c r="I55" s="48">
        <v>79.945884033226505</v>
      </c>
      <c r="J55" s="46">
        <v>2.9499737304219651</v>
      </c>
      <c r="K55" s="47">
        <v>2.7891735417231578</v>
      </c>
      <c r="L55" s="47">
        <v>3.1107739191207724</v>
      </c>
      <c r="M55" s="48">
        <v>20.054115966773477</v>
      </c>
    </row>
    <row r="56" spans="1:13" s="40" customFormat="1" x14ac:dyDescent="0.15">
      <c r="A56" s="140"/>
      <c r="B56" s="45">
        <v>80</v>
      </c>
      <c r="C56" s="46">
        <v>11.089318697380293</v>
      </c>
      <c r="D56" s="47">
        <v>10.91834977442525</v>
      </c>
      <c r="E56" s="47">
        <v>11.260287620335335</v>
      </c>
      <c r="F56" s="46">
        <v>8.1422497875831894</v>
      </c>
      <c r="G56" s="47">
        <v>7.9448503107735355</v>
      </c>
      <c r="H56" s="47">
        <v>8.3396492643928433</v>
      </c>
      <c r="I56" s="48">
        <v>73.424256347747402</v>
      </c>
      <c r="J56" s="46">
        <v>2.947068909797105</v>
      </c>
      <c r="K56" s="47">
        <v>2.7808856015699779</v>
      </c>
      <c r="L56" s="47">
        <v>3.1132522180242321</v>
      </c>
      <c r="M56" s="48">
        <v>26.575743652252608</v>
      </c>
    </row>
    <row r="57" spans="1:13" s="40" customFormat="1" x14ac:dyDescent="0.15">
      <c r="A57" s="139"/>
      <c r="B57" s="45">
        <v>85</v>
      </c>
      <c r="C57" s="46">
        <v>7.8737651082381852</v>
      </c>
      <c r="D57" s="47">
        <v>7.4296205587072599</v>
      </c>
      <c r="E57" s="47">
        <v>8.3179096577691105</v>
      </c>
      <c r="F57" s="46">
        <v>5.0903925868176785</v>
      </c>
      <c r="G57" s="47">
        <v>4.7571942688362592</v>
      </c>
      <c r="H57" s="47">
        <v>5.4235909047990978</v>
      </c>
      <c r="I57" s="48">
        <v>64.650043744531928</v>
      </c>
      <c r="J57" s="46">
        <v>2.7833725214205063</v>
      </c>
      <c r="K57" s="47">
        <v>2.5526725367572545</v>
      </c>
      <c r="L57" s="47">
        <v>3.0140725060837581</v>
      </c>
      <c r="M57" s="48">
        <v>35.349956255468065</v>
      </c>
    </row>
    <row r="58" spans="1:13" s="40" customFormat="1" x14ac:dyDescent="0.15">
      <c r="A58" s="138" t="s">
        <v>22</v>
      </c>
      <c r="B58" s="41">
        <v>65</v>
      </c>
      <c r="C58" s="42">
        <v>23.175463664644692</v>
      </c>
      <c r="D58" s="43">
        <v>22.913658674142283</v>
      </c>
      <c r="E58" s="43">
        <v>23.437268655147101</v>
      </c>
      <c r="F58" s="42">
        <v>20.781238226451293</v>
      </c>
      <c r="G58" s="43">
        <v>20.531286859490084</v>
      </c>
      <c r="H58" s="43">
        <v>21.031189593412503</v>
      </c>
      <c r="I58" s="44">
        <v>89.669136838690704</v>
      </c>
      <c r="J58" s="42">
        <v>2.3942254381933994</v>
      </c>
      <c r="K58" s="43">
        <v>2.2559294061496682</v>
      </c>
      <c r="L58" s="43">
        <v>2.5325214702371306</v>
      </c>
      <c r="M58" s="44">
        <v>10.330863161309294</v>
      </c>
    </row>
    <row r="59" spans="1:13" s="40" customFormat="1" x14ac:dyDescent="0.15">
      <c r="A59" s="140"/>
      <c r="B59" s="45">
        <v>70</v>
      </c>
      <c r="C59" s="46">
        <v>18.786171851444539</v>
      </c>
      <c r="D59" s="47">
        <v>18.547105963744809</v>
      </c>
      <c r="E59" s="47">
        <v>19.02523773914427</v>
      </c>
      <c r="F59" s="46">
        <v>16.367462086395101</v>
      </c>
      <c r="G59" s="47">
        <v>16.135454919877837</v>
      </c>
      <c r="H59" s="47">
        <v>16.599469252912364</v>
      </c>
      <c r="I59" s="48">
        <v>87.125052489800069</v>
      </c>
      <c r="J59" s="46">
        <v>2.4187097650494396</v>
      </c>
      <c r="K59" s="47">
        <v>2.2779936645938843</v>
      </c>
      <c r="L59" s="47">
        <v>2.5594258655049948</v>
      </c>
      <c r="M59" s="48">
        <v>12.874947510199933</v>
      </c>
    </row>
    <row r="60" spans="1:13" s="40" customFormat="1" x14ac:dyDescent="0.15">
      <c r="A60" s="140"/>
      <c r="B60" s="45">
        <v>75</v>
      </c>
      <c r="C60" s="46">
        <v>14.636279466594056</v>
      </c>
      <c r="D60" s="47">
        <v>14.43016645282828</v>
      </c>
      <c r="E60" s="47">
        <v>14.842392480359832</v>
      </c>
      <c r="F60" s="46">
        <v>12.177018639297076</v>
      </c>
      <c r="G60" s="47">
        <v>11.967530605294527</v>
      </c>
      <c r="H60" s="47">
        <v>12.386506673299625</v>
      </c>
      <c r="I60" s="48">
        <v>83.197500205499537</v>
      </c>
      <c r="J60" s="46">
        <v>2.4592608272969807</v>
      </c>
      <c r="K60" s="47">
        <v>2.3147842432100671</v>
      </c>
      <c r="L60" s="47">
        <v>2.6037374113838943</v>
      </c>
      <c r="M60" s="48">
        <v>16.80249979450047</v>
      </c>
    </row>
    <row r="61" spans="1:13" s="40" customFormat="1" x14ac:dyDescent="0.15">
      <c r="A61" s="140"/>
      <c r="B61" s="45">
        <v>80</v>
      </c>
      <c r="C61" s="46">
        <v>10.837256380774448</v>
      </c>
      <c r="D61" s="47">
        <v>10.680755230427687</v>
      </c>
      <c r="E61" s="47">
        <v>10.99375753112121</v>
      </c>
      <c r="F61" s="46">
        <v>8.3865876113922706</v>
      </c>
      <c r="G61" s="47">
        <v>8.2033569917513702</v>
      </c>
      <c r="H61" s="47">
        <v>8.569818231033171</v>
      </c>
      <c r="I61" s="48">
        <v>77.386631050551486</v>
      </c>
      <c r="J61" s="46">
        <v>2.4506687693821774</v>
      </c>
      <c r="K61" s="47">
        <v>2.3019022407610592</v>
      </c>
      <c r="L61" s="47">
        <v>2.5994352980032955</v>
      </c>
      <c r="M61" s="48">
        <v>22.613368949448517</v>
      </c>
    </row>
    <row r="62" spans="1:13" s="40" customFormat="1" x14ac:dyDescent="0.15">
      <c r="A62" s="139"/>
      <c r="B62" s="49">
        <v>85</v>
      </c>
      <c r="C62" s="50">
        <v>7.5025921349230451</v>
      </c>
      <c r="D62" s="51">
        <v>7.0981906994833199</v>
      </c>
      <c r="E62" s="51">
        <v>7.9069935703627703</v>
      </c>
      <c r="F62" s="50">
        <v>5.1354727521477121</v>
      </c>
      <c r="G62" s="51">
        <v>4.8181468739985753</v>
      </c>
      <c r="H62" s="51">
        <v>5.452798630296849</v>
      </c>
      <c r="I62" s="52">
        <v>68.449312714776639</v>
      </c>
      <c r="J62" s="50">
        <v>2.367119382775333</v>
      </c>
      <c r="K62" s="51">
        <v>2.1662425332404402</v>
      </c>
      <c r="L62" s="51">
        <v>2.5679962323102257</v>
      </c>
      <c r="M62" s="52">
        <v>31.550687285223361</v>
      </c>
    </row>
    <row r="63" spans="1:13" s="40" customFormat="1" x14ac:dyDescent="0.15">
      <c r="A63" s="138" t="s">
        <v>23</v>
      </c>
      <c r="B63" s="22">
        <v>65</v>
      </c>
      <c r="C63" s="23">
        <v>23.240126508869444</v>
      </c>
      <c r="D63" s="24">
        <v>23.030070708981928</v>
      </c>
      <c r="E63" s="24">
        <v>23.450182308756961</v>
      </c>
      <c r="F63" s="23">
        <v>20.136056881288805</v>
      </c>
      <c r="G63" s="24">
        <v>19.938274170248633</v>
      </c>
      <c r="H63" s="24">
        <v>20.333839592328978</v>
      </c>
      <c r="I63" s="25">
        <v>86.643490832995283</v>
      </c>
      <c r="J63" s="23">
        <v>3.1040696275806403</v>
      </c>
      <c r="K63" s="24">
        <v>2.972151255462482</v>
      </c>
      <c r="L63" s="24">
        <v>3.2359879996987986</v>
      </c>
      <c r="M63" s="25">
        <v>13.356509167004715</v>
      </c>
    </row>
    <row r="64" spans="1:13" s="40" customFormat="1" x14ac:dyDescent="0.15">
      <c r="A64" s="140"/>
      <c r="B64" s="22">
        <v>70</v>
      </c>
      <c r="C64" s="23">
        <v>18.813991772971288</v>
      </c>
      <c r="D64" s="24">
        <v>18.61492621844533</v>
      </c>
      <c r="E64" s="24">
        <v>19.013057327497247</v>
      </c>
      <c r="F64" s="23">
        <v>15.680421391675772</v>
      </c>
      <c r="G64" s="24">
        <v>15.490383339323852</v>
      </c>
      <c r="H64" s="24">
        <v>15.870459444027691</v>
      </c>
      <c r="I64" s="25">
        <v>83.344468206915607</v>
      </c>
      <c r="J64" s="23">
        <v>3.1335703812955207</v>
      </c>
      <c r="K64" s="24">
        <v>2.999132060620072</v>
      </c>
      <c r="L64" s="24">
        <v>3.2680087019709694</v>
      </c>
      <c r="M64" s="25">
        <v>16.655531793084425</v>
      </c>
    </row>
    <row r="65" spans="1:13" s="40" customFormat="1" x14ac:dyDescent="0.15">
      <c r="A65" s="140"/>
      <c r="B65" s="22">
        <v>75</v>
      </c>
      <c r="C65" s="23">
        <v>14.62220399925949</v>
      </c>
      <c r="D65" s="24">
        <v>14.441812044404553</v>
      </c>
      <c r="E65" s="24">
        <v>14.802595954114427</v>
      </c>
      <c r="F65" s="23">
        <v>11.450503145459074</v>
      </c>
      <c r="G65" s="24">
        <v>11.271524038104548</v>
      </c>
      <c r="H65" s="24">
        <v>11.629482252813599</v>
      </c>
      <c r="I65" s="25">
        <v>78.309009681707082</v>
      </c>
      <c r="J65" s="23">
        <v>3.171700853800417</v>
      </c>
      <c r="K65" s="24">
        <v>3.0337162936270157</v>
      </c>
      <c r="L65" s="24">
        <v>3.3096854139738183</v>
      </c>
      <c r="M65" s="25">
        <v>21.690990318292926</v>
      </c>
    </row>
    <row r="66" spans="1:13" s="40" customFormat="1" x14ac:dyDescent="0.15">
      <c r="A66" s="140"/>
      <c r="B66" s="22">
        <v>80</v>
      </c>
      <c r="C66" s="23">
        <v>10.795851282513103</v>
      </c>
      <c r="D66" s="24">
        <v>10.648671780343728</v>
      </c>
      <c r="E66" s="24">
        <v>10.943030784682479</v>
      </c>
      <c r="F66" s="23">
        <v>7.6351064022590762</v>
      </c>
      <c r="G66" s="24">
        <v>7.4705409272832934</v>
      </c>
      <c r="H66" s="24">
        <v>7.799671877234859</v>
      </c>
      <c r="I66" s="25">
        <v>70.722597064913856</v>
      </c>
      <c r="J66" s="23">
        <v>3.160744880254029</v>
      </c>
      <c r="K66" s="24">
        <v>3.0189105486180763</v>
      </c>
      <c r="L66" s="24">
        <v>3.3025792118899817</v>
      </c>
      <c r="M66" s="25">
        <v>29.277402935086165</v>
      </c>
    </row>
    <row r="67" spans="1:13" s="40" customFormat="1" x14ac:dyDescent="0.15">
      <c r="A67" s="139"/>
      <c r="B67" s="22">
        <v>85</v>
      </c>
      <c r="C67" s="23">
        <v>7.7132647644098125</v>
      </c>
      <c r="D67" s="24">
        <v>7.3477585798214964</v>
      </c>
      <c r="E67" s="24">
        <v>8.0787709489981285</v>
      </c>
      <c r="F67" s="23">
        <v>4.6735088668019245</v>
      </c>
      <c r="G67" s="24">
        <v>4.4094080878462112</v>
      </c>
      <c r="H67" s="24">
        <v>4.9376096457576377</v>
      </c>
      <c r="I67" s="25">
        <v>60.590541224076887</v>
      </c>
      <c r="J67" s="23">
        <v>3.039755897607888</v>
      </c>
      <c r="K67" s="24">
        <v>2.8361572658370742</v>
      </c>
      <c r="L67" s="24">
        <v>3.2433545293787018</v>
      </c>
      <c r="M67" s="25">
        <v>39.409458775923113</v>
      </c>
    </row>
    <row r="68" spans="1:13" s="40" customFormat="1" x14ac:dyDescent="0.15">
      <c r="A68" s="138" t="s">
        <v>24</v>
      </c>
      <c r="B68" s="41">
        <v>65</v>
      </c>
      <c r="C68" s="42">
        <v>23.013214895497622</v>
      </c>
      <c r="D68" s="43">
        <v>22.638974566072758</v>
      </c>
      <c r="E68" s="43">
        <v>23.387455224922487</v>
      </c>
      <c r="F68" s="42">
        <v>19.861528927716158</v>
      </c>
      <c r="G68" s="43">
        <v>19.51638802483938</v>
      </c>
      <c r="H68" s="43">
        <v>20.206669830592936</v>
      </c>
      <c r="I68" s="44">
        <v>86.304886205194791</v>
      </c>
      <c r="J68" s="42">
        <v>3.1516859677814679</v>
      </c>
      <c r="K68" s="43">
        <v>2.9441461204781443</v>
      </c>
      <c r="L68" s="43">
        <v>3.3592258150847916</v>
      </c>
      <c r="M68" s="44">
        <v>13.695113794805236</v>
      </c>
    </row>
    <row r="69" spans="1:13" s="40" customFormat="1" x14ac:dyDescent="0.15">
      <c r="A69" s="140"/>
      <c r="B69" s="45">
        <v>70</v>
      </c>
      <c r="C69" s="46">
        <v>18.841774284414385</v>
      </c>
      <c r="D69" s="47">
        <v>18.503997741479012</v>
      </c>
      <c r="E69" s="47">
        <v>19.179550827349757</v>
      </c>
      <c r="F69" s="46">
        <v>15.625827158936559</v>
      </c>
      <c r="G69" s="47">
        <v>15.307436917066099</v>
      </c>
      <c r="H69" s="47">
        <v>15.94421740080702</v>
      </c>
      <c r="I69" s="48">
        <v>82.931824376338028</v>
      </c>
      <c r="J69" s="46">
        <v>3.2159471254778271</v>
      </c>
      <c r="K69" s="47">
        <v>3.0036216022127222</v>
      </c>
      <c r="L69" s="47">
        <v>3.428272648742932</v>
      </c>
      <c r="M69" s="48">
        <v>17.068175623661979</v>
      </c>
    </row>
    <row r="70" spans="1:13" s="40" customFormat="1" x14ac:dyDescent="0.15">
      <c r="A70" s="140"/>
      <c r="B70" s="45">
        <v>75</v>
      </c>
      <c r="C70" s="46">
        <v>14.885550664711561</v>
      </c>
      <c r="D70" s="47">
        <v>14.595144639684081</v>
      </c>
      <c r="E70" s="47">
        <v>15.17595668973904</v>
      </c>
      <c r="F70" s="46">
        <v>11.635739281090473</v>
      </c>
      <c r="G70" s="47">
        <v>11.346689419426982</v>
      </c>
      <c r="H70" s="47">
        <v>11.924789142753964</v>
      </c>
      <c r="I70" s="48">
        <v>78.168013687761956</v>
      </c>
      <c r="J70" s="46">
        <v>3.2498113836210871</v>
      </c>
      <c r="K70" s="47">
        <v>3.0323366406714309</v>
      </c>
      <c r="L70" s="47">
        <v>3.4672861265707433</v>
      </c>
      <c r="M70" s="48">
        <v>21.831986312238044</v>
      </c>
    </row>
    <row r="71" spans="1:13" s="40" customFormat="1" x14ac:dyDescent="0.15">
      <c r="A71" s="140"/>
      <c r="B71" s="45">
        <v>80</v>
      </c>
      <c r="C71" s="46">
        <v>11.442864748643318</v>
      </c>
      <c r="D71" s="47">
        <v>11.232181117432541</v>
      </c>
      <c r="E71" s="47">
        <v>11.653548379854096</v>
      </c>
      <c r="F71" s="46">
        <v>8.1535778740538625</v>
      </c>
      <c r="G71" s="47">
        <v>7.8967717426328576</v>
      </c>
      <c r="H71" s="47">
        <v>8.4103840054748673</v>
      </c>
      <c r="I71" s="48">
        <v>71.254690614258649</v>
      </c>
      <c r="J71" s="46">
        <v>3.2892868745894535</v>
      </c>
      <c r="K71" s="47">
        <v>3.0632458362689565</v>
      </c>
      <c r="L71" s="47">
        <v>3.5153279129099504</v>
      </c>
      <c r="M71" s="48">
        <v>28.745309385741326</v>
      </c>
    </row>
    <row r="72" spans="1:13" s="40" customFormat="1" x14ac:dyDescent="0.15">
      <c r="A72" s="139"/>
      <c r="B72" s="49">
        <v>85</v>
      </c>
      <c r="C72" s="50">
        <v>8.0417307783972323</v>
      </c>
      <c r="D72" s="51">
        <v>7.4450391570959988</v>
      </c>
      <c r="E72" s="51">
        <v>8.6384223996984666</v>
      </c>
      <c r="F72" s="50">
        <v>4.9300495329555947</v>
      </c>
      <c r="G72" s="51">
        <v>4.498648921684512</v>
      </c>
      <c r="H72" s="51">
        <v>5.3614501442266773</v>
      </c>
      <c r="I72" s="52">
        <v>61.305826678497496</v>
      </c>
      <c r="J72" s="50">
        <v>3.1116812454416385</v>
      </c>
      <c r="K72" s="51">
        <v>2.7867200857031738</v>
      </c>
      <c r="L72" s="51">
        <v>3.4366424051801032</v>
      </c>
      <c r="M72" s="52">
        <v>38.694173321502518</v>
      </c>
    </row>
    <row r="73" spans="1:13" s="40" customFormat="1" x14ac:dyDescent="0.15">
      <c r="A73" s="138" t="s">
        <v>25</v>
      </c>
      <c r="B73" s="45">
        <v>65</v>
      </c>
      <c r="C73" s="46">
        <v>22.850989817809268</v>
      </c>
      <c r="D73" s="47">
        <v>22.557844376875746</v>
      </c>
      <c r="E73" s="47">
        <v>23.144135258742789</v>
      </c>
      <c r="F73" s="46">
        <v>20.029197416847275</v>
      </c>
      <c r="G73" s="47">
        <v>19.756288641984884</v>
      </c>
      <c r="H73" s="47">
        <v>20.302106191709665</v>
      </c>
      <c r="I73" s="48">
        <v>87.651334040844105</v>
      </c>
      <c r="J73" s="46">
        <v>2.8217924009619875</v>
      </c>
      <c r="K73" s="47">
        <v>2.6633639289252731</v>
      </c>
      <c r="L73" s="47">
        <v>2.9802208729987019</v>
      </c>
      <c r="M73" s="48">
        <v>12.348665959155872</v>
      </c>
    </row>
    <row r="74" spans="1:13" s="40" customFormat="1" x14ac:dyDescent="0.15">
      <c r="A74" s="140"/>
      <c r="B74" s="45">
        <v>70</v>
      </c>
      <c r="C74" s="46">
        <v>18.430526335321556</v>
      </c>
      <c r="D74" s="47">
        <v>18.168196785982257</v>
      </c>
      <c r="E74" s="47">
        <v>18.692855884660855</v>
      </c>
      <c r="F74" s="46">
        <v>15.591449331922252</v>
      </c>
      <c r="G74" s="47">
        <v>15.342824390629042</v>
      </c>
      <c r="H74" s="47">
        <v>15.840074273215462</v>
      </c>
      <c r="I74" s="48">
        <v>84.595789877371558</v>
      </c>
      <c r="J74" s="46">
        <v>2.839077003399304</v>
      </c>
      <c r="K74" s="47">
        <v>2.6791685363711553</v>
      </c>
      <c r="L74" s="47">
        <v>2.9989854704274528</v>
      </c>
      <c r="M74" s="48">
        <v>15.404210122628442</v>
      </c>
    </row>
    <row r="75" spans="1:13" s="40" customFormat="1" x14ac:dyDescent="0.15">
      <c r="A75" s="140"/>
      <c r="B75" s="45">
        <v>75</v>
      </c>
      <c r="C75" s="46">
        <v>14.319961584912319</v>
      </c>
      <c r="D75" s="47">
        <v>14.098265266526937</v>
      </c>
      <c r="E75" s="47">
        <v>14.5416579032977</v>
      </c>
      <c r="F75" s="46">
        <v>11.481868904876645</v>
      </c>
      <c r="G75" s="47">
        <v>11.261174253231557</v>
      </c>
      <c r="H75" s="47">
        <v>11.702563556521733</v>
      </c>
      <c r="I75" s="48">
        <v>80.180863871688572</v>
      </c>
      <c r="J75" s="46">
        <v>2.8380926800356749</v>
      </c>
      <c r="K75" s="47">
        <v>2.6761757270279491</v>
      </c>
      <c r="L75" s="47">
        <v>3.0000096330434007</v>
      </c>
      <c r="M75" s="48">
        <v>19.819136128311428</v>
      </c>
    </row>
    <row r="76" spans="1:13" s="40" customFormat="1" x14ac:dyDescent="0.15">
      <c r="A76" s="140"/>
      <c r="B76" s="45">
        <v>80</v>
      </c>
      <c r="C76" s="46">
        <v>10.543182036868291</v>
      </c>
      <c r="D76" s="47">
        <v>10.373129345101169</v>
      </c>
      <c r="E76" s="47">
        <v>10.713234728635413</v>
      </c>
      <c r="F76" s="46">
        <v>7.7030588444632153</v>
      </c>
      <c r="G76" s="47">
        <v>7.5072168612477235</v>
      </c>
      <c r="H76" s="47">
        <v>7.8989008276787072</v>
      </c>
      <c r="I76" s="48">
        <v>73.061992266912469</v>
      </c>
      <c r="J76" s="46">
        <v>2.840123192405076</v>
      </c>
      <c r="K76" s="47">
        <v>2.6740140315694783</v>
      </c>
      <c r="L76" s="47">
        <v>3.0062323532406738</v>
      </c>
      <c r="M76" s="48">
        <v>26.938007733087531</v>
      </c>
    </row>
    <row r="77" spans="1:13" s="40" customFormat="1" x14ac:dyDescent="0.15">
      <c r="A77" s="139"/>
      <c r="B77" s="45">
        <v>85</v>
      </c>
      <c r="C77" s="46">
        <v>7.3937995378349655</v>
      </c>
      <c r="D77" s="47">
        <v>6.9628762271530942</v>
      </c>
      <c r="E77" s="47">
        <v>7.8247228485168367</v>
      </c>
      <c r="F77" s="46">
        <v>4.6765446198571547</v>
      </c>
      <c r="G77" s="47">
        <v>4.3542788260883487</v>
      </c>
      <c r="H77" s="47">
        <v>4.9988104136259608</v>
      </c>
      <c r="I77" s="48">
        <v>63.249545729860692</v>
      </c>
      <c r="J77" s="46">
        <v>2.7172549179778107</v>
      </c>
      <c r="K77" s="47">
        <v>2.4834862705316523</v>
      </c>
      <c r="L77" s="47">
        <v>2.9510235654239692</v>
      </c>
      <c r="M77" s="48">
        <v>36.750454270139308</v>
      </c>
    </row>
    <row r="78" spans="1:13" s="40" customFormat="1" x14ac:dyDescent="0.15">
      <c r="A78" s="138" t="s">
        <v>26</v>
      </c>
      <c r="B78" s="26">
        <v>65</v>
      </c>
      <c r="C78" s="27">
        <v>23.629362906477006</v>
      </c>
      <c r="D78" s="28">
        <v>23.403862904860105</v>
      </c>
      <c r="E78" s="28">
        <v>23.854862908093907</v>
      </c>
      <c r="F78" s="27">
        <v>20.285324767261262</v>
      </c>
      <c r="G78" s="28">
        <v>20.06835616261538</v>
      </c>
      <c r="H78" s="28">
        <v>20.502293371907143</v>
      </c>
      <c r="I78" s="29">
        <v>85.847954714432376</v>
      </c>
      <c r="J78" s="27">
        <v>3.3440381392157423</v>
      </c>
      <c r="K78" s="28">
        <v>3.1909321567390982</v>
      </c>
      <c r="L78" s="28">
        <v>3.4971441216923864</v>
      </c>
      <c r="M78" s="29">
        <v>14.152045285567617</v>
      </c>
    </row>
    <row r="79" spans="1:13" s="40" customFormat="1" x14ac:dyDescent="0.15">
      <c r="A79" s="140"/>
      <c r="B79" s="22">
        <v>70</v>
      </c>
      <c r="C79" s="23">
        <v>19.192138690388987</v>
      </c>
      <c r="D79" s="24">
        <v>18.980583298173343</v>
      </c>
      <c r="E79" s="24">
        <v>19.40369408260463</v>
      </c>
      <c r="F79" s="23">
        <v>15.803499794129246</v>
      </c>
      <c r="G79" s="24">
        <v>15.595655220346829</v>
      </c>
      <c r="H79" s="24">
        <v>16.011344367911665</v>
      </c>
      <c r="I79" s="25">
        <v>82.343609792916411</v>
      </c>
      <c r="J79" s="23">
        <v>3.3886388962597436</v>
      </c>
      <c r="K79" s="24">
        <v>3.2326440063044037</v>
      </c>
      <c r="L79" s="24">
        <v>3.5446337862150834</v>
      </c>
      <c r="M79" s="25">
        <v>17.6563902070836</v>
      </c>
    </row>
    <row r="80" spans="1:13" s="40" customFormat="1" x14ac:dyDescent="0.15">
      <c r="A80" s="140"/>
      <c r="B80" s="22">
        <v>75</v>
      </c>
      <c r="C80" s="23">
        <v>15.006921175545685</v>
      </c>
      <c r="D80" s="24">
        <v>14.815274748562604</v>
      </c>
      <c r="E80" s="24">
        <v>15.198567602528765</v>
      </c>
      <c r="F80" s="23">
        <v>11.563605680878482</v>
      </c>
      <c r="G80" s="24">
        <v>11.365917144954432</v>
      </c>
      <c r="H80" s="24">
        <v>11.761294216802531</v>
      </c>
      <c r="I80" s="25">
        <v>77.055150391019524</v>
      </c>
      <c r="J80" s="23">
        <v>3.4433154946672029</v>
      </c>
      <c r="K80" s="24">
        <v>3.2827273664799712</v>
      </c>
      <c r="L80" s="24">
        <v>3.6039036228544346</v>
      </c>
      <c r="M80" s="25">
        <v>22.94484960898048</v>
      </c>
    </row>
    <row r="81" spans="1:13" s="40" customFormat="1" x14ac:dyDescent="0.15">
      <c r="A81" s="140"/>
      <c r="B81" s="22">
        <v>80</v>
      </c>
      <c r="C81" s="23">
        <v>11.17082138034969</v>
      </c>
      <c r="D81" s="24">
        <v>11.01626289460288</v>
      </c>
      <c r="E81" s="24">
        <v>11.325379866096499</v>
      </c>
      <c r="F81" s="23">
        <v>7.7038191442624404</v>
      </c>
      <c r="G81" s="24">
        <v>7.5189187129206321</v>
      </c>
      <c r="H81" s="24">
        <v>7.8887195756042487</v>
      </c>
      <c r="I81" s="25">
        <v>68.963766243850557</v>
      </c>
      <c r="J81" s="23">
        <v>3.4670022360872479</v>
      </c>
      <c r="K81" s="24">
        <v>3.3008276585520817</v>
      </c>
      <c r="L81" s="24">
        <v>3.6331768136224141</v>
      </c>
      <c r="M81" s="25">
        <v>31.036233756149429</v>
      </c>
    </row>
    <row r="82" spans="1:13" s="40" customFormat="1" x14ac:dyDescent="0.15">
      <c r="A82" s="139"/>
      <c r="B82" s="30">
        <v>85</v>
      </c>
      <c r="C82" s="31">
        <v>7.7952793616205973</v>
      </c>
      <c r="D82" s="32">
        <v>7.3737063233392126</v>
      </c>
      <c r="E82" s="32">
        <v>8.2168523999019811</v>
      </c>
      <c r="F82" s="31">
        <v>4.47995887158641</v>
      </c>
      <c r="G82" s="32">
        <v>4.1861625799792082</v>
      </c>
      <c r="H82" s="32">
        <v>4.7737551631936119</v>
      </c>
      <c r="I82" s="33">
        <v>57.470151661826399</v>
      </c>
      <c r="J82" s="31">
        <v>3.3153204900341877</v>
      </c>
      <c r="K82" s="32">
        <v>3.0708541688591944</v>
      </c>
      <c r="L82" s="32">
        <v>3.5597868112091811</v>
      </c>
      <c r="M82" s="33">
        <v>42.529848338173601</v>
      </c>
    </row>
    <row r="83" spans="1:13" s="40" customFormat="1" x14ac:dyDescent="0.15">
      <c r="A83" s="138" t="s">
        <v>27</v>
      </c>
      <c r="B83" s="26">
        <v>65</v>
      </c>
      <c r="C83" s="27">
        <v>23.55627057676671</v>
      </c>
      <c r="D83" s="28">
        <v>23.412661587374714</v>
      </c>
      <c r="E83" s="28">
        <v>23.699879566158707</v>
      </c>
      <c r="F83" s="27">
        <v>20.18344525850711</v>
      </c>
      <c r="G83" s="28">
        <v>20.044908250717587</v>
      </c>
      <c r="H83" s="28">
        <v>20.321982266296633</v>
      </c>
      <c r="I83" s="29">
        <v>85.681836573968624</v>
      </c>
      <c r="J83" s="27">
        <v>3.3728253182596029</v>
      </c>
      <c r="K83" s="28">
        <v>3.2747115508993949</v>
      </c>
      <c r="L83" s="28">
        <v>3.4709390856198108</v>
      </c>
      <c r="M83" s="29">
        <v>14.318163426031383</v>
      </c>
    </row>
    <row r="84" spans="1:13" s="40" customFormat="1" x14ac:dyDescent="0.15">
      <c r="A84" s="140"/>
      <c r="B84" s="22">
        <v>70</v>
      </c>
      <c r="C84" s="23">
        <v>19.108228343992131</v>
      </c>
      <c r="D84" s="24">
        <v>18.972968588023271</v>
      </c>
      <c r="E84" s="24">
        <v>19.243488099960992</v>
      </c>
      <c r="F84" s="23">
        <v>15.709703962654029</v>
      </c>
      <c r="G84" s="24">
        <v>15.576630331709774</v>
      </c>
      <c r="H84" s="24">
        <v>15.842777593598283</v>
      </c>
      <c r="I84" s="25">
        <v>82.214340753329751</v>
      </c>
      <c r="J84" s="23">
        <v>3.3985243813381021</v>
      </c>
      <c r="K84" s="24">
        <v>3.2986968602949274</v>
      </c>
      <c r="L84" s="24">
        <v>3.4983519023812768</v>
      </c>
      <c r="M84" s="25">
        <v>17.785659246670249</v>
      </c>
    </row>
    <row r="85" spans="1:13" s="40" customFormat="1" x14ac:dyDescent="0.15">
      <c r="A85" s="140"/>
      <c r="B85" s="22">
        <v>75</v>
      </c>
      <c r="C85" s="23">
        <v>14.9113704515047</v>
      </c>
      <c r="D85" s="24">
        <v>14.789380839009732</v>
      </c>
      <c r="E85" s="24">
        <v>15.033360063999668</v>
      </c>
      <c r="F85" s="23">
        <v>11.476047813362674</v>
      </c>
      <c r="G85" s="24">
        <v>11.349916620293627</v>
      </c>
      <c r="H85" s="24">
        <v>11.602179006431722</v>
      </c>
      <c r="I85" s="25">
        <v>76.961724280712446</v>
      </c>
      <c r="J85" s="23">
        <v>3.4353226381420234</v>
      </c>
      <c r="K85" s="24">
        <v>3.3328278512700491</v>
      </c>
      <c r="L85" s="24">
        <v>3.5378174250139978</v>
      </c>
      <c r="M85" s="25">
        <v>23.038275719287533</v>
      </c>
    </row>
    <row r="86" spans="1:13" s="40" customFormat="1" x14ac:dyDescent="0.15">
      <c r="A86" s="140"/>
      <c r="B86" s="22">
        <v>80</v>
      </c>
      <c r="C86" s="23">
        <v>11.065399207436407</v>
      </c>
      <c r="D86" s="24">
        <v>10.967187472864719</v>
      </c>
      <c r="E86" s="24">
        <v>11.163610942008095</v>
      </c>
      <c r="F86" s="23">
        <v>7.6421474410455117</v>
      </c>
      <c r="G86" s="24">
        <v>7.5245294006034307</v>
      </c>
      <c r="H86" s="24">
        <v>7.7597654814875927</v>
      </c>
      <c r="I86" s="25">
        <v>69.063458965941976</v>
      </c>
      <c r="J86" s="23">
        <v>3.4232517663908948</v>
      </c>
      <c r="K86" s="24">
        <v>3.3175899692129032</v>
      </c>
      <c r="L86" s="24">
        <v>3.5289135635688864</v>
      </c>
      <c r="M86" s="25">
        <v>30.936541034058017</v>
      </c>
    </row>
    <row r="87" spans="1:13" s="40" customFormat="1" x14ac:dyDescent="0.15">
      <c r="A87" s="139"/>
      <c r="B87" s="30">
        <v>85</v>
      </c>
      <c r="C87" s="31">
        <v>7.7307805677056436</v>
      </c>
      <c r="D87" s="32">
        <v>7.4633030650193977</v>
      </c>
      <c r="E87" s="32">
        <v>7.9982580703918895</v>
      </c>
      <c r="F87" s="31">
        <v>4.4475038398403601</v>
      </c>
      <c r="G87" s="32">
        <v>4.2603719411468806</v>
      </c>
      <c r="H87" s="32">
        <v>4.6346357385338397</v>
      </c>
      <c r="I87" s="33">
        <v>57.529816050131387</v>
      </c>
      <c r="J87" s="31">
        <v>3.2832767278652835</v>
      </c>
      <c r="K87" s="32">
        <v>3.1275717118110569</v>
      </c>
      <c r="L87" s="32">
        <v>3.4389817439195101</v>
      </c>
      <c r="M87" s="33">
        <v>42.470183949868606</v>
      </c>
    </row>
    <row r="88" spans="1:13" s="40" customFormat="1" x14ac:dyDescent="0.15">
      <c r="A88" s="138" t="s">
        <v>28</v>
      </c>
      <c r="B88" s="41">
        <v>65</v>
      </c>
      <c r="C88" s="42">
        <v>23.56421410132225</v>
      </c>
      <c r="D88" s="43">
        <v>23.099944081556039</v>
      </c>
      <c r="E88" s="43">
        <v>24.028484121088461</v>
      </c>
      <c r="F88" s="42">
        <v>20.114995357602908</v>
      </c>
      <c r="G88" s="43">
        <v>19.684486836380337</v>
      </c>
      <c r="H88" s="43">
        <v>20.545503878825478</v>
      </c>
      <c r="I88" s="44">
        <v>85.362470698626879</v>
      </c>
      <c r="J88" s="42">
        <v>3.4492187437193427</v>
      </c>
      <c r="K88" s="43">
        <v>3.176527594828007</v>
      </c>
      <c r="L88" s="43">
        <v>3.7219098926106784</v>
      </c>
      <c r="M88" s="44">
        <v>14.637529301373128</v>
      </c>
    </row>
    <row r="89" spans="1:13" s="40" customFormat="1" x14ac:dyDescent="0.15">
      <c r="A89" s="140"/>
      <c r="B89" s="45">
        <v>70</v>
      </c>
      <c r="C89" s="46">
        <v>19.191291446073951</v>
      </c>
      <c r="D89" s="47">
        <v>18.783326713735253</v>
      </c>
      <c r="E89" s="47">
        <v>19.599256178412649</v>
      </c>
      <c r="F89" s="46">
        <v>15.707864523009023</v>
      </c>
      <c r="G89" s="47">
        <v>15.318602627550696</v>
      </c>
      <c r="H89" s="47">
        <v>16.097126418467351</v>
      </c>
      <c r="I89" s="48">
        <v>81.848918647017115</v>
      </c>
      <c r="J89" s="46">
        <v>3.4834269230649273</v>
      </c>
      <c r="K89" s="47">
        <v>3.2082827571343886</v>
      </c>
      <c r="L89" s="47">
        <v>3.758571088995466</v>
      </c>
      <c r="M89" s="48">
        <v>18.151081352982878</v>
      </c>
    </row>
    <row r="90" spans="1:13" s="40" customFormat="1" x14ac:dyDescent="0.15">
      <c r="A90" s="140"/>
      <c r="B90" s="45">
        <v>75</v>
      </c>
      <c r="C90" s="46">
        <v>14.931095432977425</v>
      </c>
      <c r="D90" s="47">
        <v>14.583678920343369</v>
      </c>
      <c r="E90" s="47">
        <v>15.278511945611482</v>
      </c>
      <c r="F90" s="46">
        <v>11.463299262042996</v>
      </c>
      <c r="G90" s="47">
        <v>11.112751775405707</v>
      </c>
      <c r="H90" s="47">
        <v>11.813846748680286</v>
      </c>
      <c r="I90" s="48">
        <v>76.774670107088639</v>
      </c>
      <c r="J90" s="46">
        <v>3.4677961709344292</v>
      </c>
      <c r="K90" s="47">
        <v>3.1921452320713972</v>
      </c>
      <c r="L90" s="47">
        <v>3.7434471097974611</v>
      </c>
      <c r="M90" s="48">
        <v>23.225329892911361</v>
      </c>
    </row>
    <row r="91" spans="1:13" s="40" customFormat="1" x14ac:dyDescent="0.15">
      <c r="A91" s="140"/>
      <c r="B91" s="45">
        <v>80</v>
      </c>
      <c r="C91" s="46">
        <v>11.02668450226674</v>
      </c>
      <c r="D91" s="47">
        <v>10.757306161003454</v>
      </c>
      <c r="E91" s="47">
        <v>11.296062843530025</v>
      </c>
      <c r="F91" s="46">
        <v>7.7131718607233246</v>
      </c>
      <c r="G91" s="47">
        <v>7.4009403701178069</v>
      </c>
      <c r="H91" s="47">
        <v>8.0254033513288423</v>
      </c>
      <c r="I91" s="48">
        <v>69.950054879485663</v>
      </c>
      <c r="J91" s="46">
        <v>3.3135126415434155</v>
      </c>
      <c r="K91" s="47">
        <v>3.0393713531124056</v>
      </c>
      <c r="L91" s="47">
        <v>3.5876539299744254</v>
      </c>
      <c r="M91" s="48">
        <v>30.049945120514344</v>
      </c>
    </row>
    <row r="92" spans="1:13" s="40" customFormat="1" x14ac:dyDescent="0.15">
      <c r="A92" s="139"/>
      <c r="B92" s="49">
        <v>85</v>
      </c>
      <c r="C92" s="50">
        <v>7.7984846002722845</v>
      </c>
      <c r="D92" s="51">
        <v>7.0970824881919752</v>
      </c>
      <c r="E92" s="51">
        <v>8.499886712352593</v>
      </c>
      <c r="F92" s="50">
        <v>4.6752370615738386</v>
      </c>
      <c r="G92" s="51">
        <v>4.1728277171945942</v>
      </c>
      <c r="H92" s="51">
        <v>5.1776464059530829</v>
      </c>
      <c r="I92" s="52">
        <v>59.950584007187793</v>
      </c>
      <c r="J92" s="50">
        <v>3.1232475386984464</v>
      </c>
      <c r="K92" s="51">
        <v>2.7301719944893872</v>
      </c>
      <c r="L92" s="51">
        <v>3.5163230829075056</v>
      </c>
      <c r="M92" s="52">
        <v>40.049415992812222</v>
      </c>
    </row>
    <row r="93" spans="1:13" s="40" customFormat="1" x14ac:dyDescent="0.15">
      <c r="A93" s="138" t="s">
        <v>29</v>
      </c>
      <c r="B93" s="22">
        <v>65</v>
      </c>
      <c r="C93" s="23">
        <v>22.818281800666483</v>
      </c>
      <c r="D93" s="24">
        <v>22.653928932757591</v>
      </c>
      <c r="E93" s="24">
        <v>22.982634668575376</v>
      </c>
      <c r="F93" s="23">
        <v>19.944560647955115</v>
      </c>
      <c r="G93" s="24">
        <v>19.787965225002136</v>
      </c>
      <c r="H93" s="24">
        <v>20.101156070908093</v>
      </c>
      <c r="I93" s="25">
        <v>87.406058099311267</v>
      </c>
      <c r="J93" s="23">
        <v>2.8737211527113664</v>
      </c>
      <c r="K93" s="24">
        <v>2.7741954759382512</v>
      </c>
      <c r="L93" s="24">
        <v>2.9732468294844816</v>
      </c>
      <c r="M93" s="25">
        <v>12.593941900688726</v>
      </c>
    </row>
    <row r="94" spans="1:13" s="40" customFormat="1" x14ac:dyDescent="0.15">
      <c r="A94" s="140"/>
      <c r="B94" s="22">
        <v>70</v>
      </c>
      <c r="C94" s="23">
        <v>18.477748571818189</v>
      </c>
      <c r="D94" s="24">
        <v>18.325235022304579</v>
      </c>
      <c r="E94" s="24">
        <v>18.6302621213318</v>
      </c>
      <c r="F94" s="23">
        <v>15.570324783186878</v>
      </c>
      <c r="G94" s="24">
        <v>15.422195830113422</v>
      </c>
      <c r="H94" s="24">
        <v>15.718453736260335</v>
      </c>
      <c r="I94" s="25">
        <v>84.265270320510567</v>
      </c>
      <c r="J94" s="23">
        <v>2.907423788631315</v>
      </c>
      <c r="K94" s="24">
        <v>2.8057539099565432</v>
      </c>
      <c r="L94" s="24">
        <v>3.0090936673060869</v>
      </c>
      <c r="M94" s="25">
        <v>15.734729679489451</v>
      </c>
    </row>
    <row r="95" spans="1:13" s="40" customFormat="1" x14ac:dyDescent="0.15">
      <c r="A95" s="140"/>
      <c r="B95" s="22">
        <v>75</v>
      </c>
      <c r="C95" s="23">
        <v>14.311873238006907</v>
      </c>
      <c r="D95" s="24">
        <v>14.176508204265653</v>
      </c>
      <c r="E95" s="24">
        <v>14.44723827174816</v>
      </c>
      <c r="F95" s="23">
        <v>11.391238895736695</v>
      </c>
      <c r="G95" s="24">
        <v>11.253662291493422</v>
      </c>
      <c r="H95" s="24">
        <v>11.528815499979968</v>
      </c>
      <c r="I95" s="25">
        <v>79.592927538555088</v>
      </c>
      <c r="J95" s="23">
        <v>2.9206343422702119</v>
      </c>
      <c r="K95" s="24">
        <v>2.8165161872448845</v>
      </c>
      <c r="L95" s="24">
        <v>3.0247524972955393</v>
      </c>
      <c r="M95" s="25">
        <v>20.407072461444915</v>
      </c>
    </row>
    <row r="96" spans="1:13" s="40" customFormat="1" x14ac:dyDescent="0.15">
      <c r="A96" s="140"/>
      <c r="B96" s="22">
        <v>80</v>
      </c>
      <c r="C96" s="23">
        <v>10.476012984315801</v>
      </c>
      <c r="D96" s="24">
        <v>10.36803528555741</v>
      </c>
      <c r="E96" s="24">
        <v>10.583990683074193</v>
      </c>
      <c r="F96" s="23">
        <v>7.6166071409381964</v>
      </c>
      <c r="G96" s="24">
        <v>7.4916518889023473</v>
      </c>
      <c r="H96" s="24">
        <v>7.7415623929740454</v>
      </c>
      <c r="I96" s="25">
        <v>72.705209055596114</v>
      </c>
      <c r="J96" s="23">
        <v>2.859405843377604</v>
      </c>
      <c r="K96" s="24">
        <v>2.7527495567969411</v>
      </c>
      <c r="L96" s="24">
        <v>2.9660621299582668</v>
      </c>
      <c r="M96" s="25">
        <v>27.294790944403879</v>
      </c>
    </row>
    <row r="97" spans="1:14" s="40" customFormat="1" x14ac:dyDescent="0.15">
      <c r="A97" s="139"/>
      <c r="B97" s="22">
        <v>85</v>
      </c>
      <c r="C97" s="23">
        <v>7.2243076251536875</v>
      </c>
      <c r="D97" s="24">
        <v>6.9573004057632462</v>
      </c>
      <c r="E97" s="24">
        <v>7.4913148445441289</v>
      </c>
      <c r="F97" s="23">
        <v>4.5249362065335337</v>
      </c>
      <c r="G97" s="24">
        <v>4.3258052139983008</v>
      </c>
      <c r="H97" s="24">
        <v>4.7240671990687666</v>
      </c>
      <c r="I97" s="25">
        <v>62.634877158034527</v>
      </c>
      <c r="J97" s="23">
        <v>2.6993714186201538</v>
      </c>
      <c r="K97" s="24">
        <v>2.5522740942650031</v>
      </c>
      <c r="L97" s="24">
        <v>2.8464687429753046</v>
      </c>
      <c r="M97" s="25">
        <v>37.365122841965473</v>
      </c>
    </row>
    <row r="98" spans="1:14" s="40" customFormat="1" x14ac:dyDescent="0.15">
      <c r="A98" s="138" t="s">
        <v>30</v>
      </c>
      <c r="B98" s="26">
        <v>65</v>
      </c>
      <c r="C98" s="27">
        <v>23.908501455700595</v>
      </c>
      <c r="D98" s="28">
        <v>23.685665454177602</v>
      </c>
      <c r="E98" s="28">
        <v>24.131337457223587</v>
      </c>
      <c r="F98" s="27">
        <v>20.075584983445392</v>
      </c>
      <c r="G98" s="28">
        <v>19.862671774657862</v>
      </c>
      <c r="H98" s="28">
        <v>20.288498192232922</v>
      </c>
      <c r="I98" s="29">
        <v>83.968395177936557</v>
      </c>
      <c r="J98" s="27">
        <v>3.8329164722552056</v>
      </c>
      <c r="K98" s="28">
        <v>3.6753909234270181</v>
      </c>
      <c r="L98" s="28">
        <v>3.9904420210833931</v>
      </c>
      <c r="M98" s="29">
        <v>16.031604822063443</v>
      </c>
      <c r="N98" s="53"/>
    </row>
    <row r="99" spans="1:14" s="40" customFormat="1" x14ac:dyDescent="0.15">
      <c r="A99" s="140"/>
      <c r="B99" s="22">
        <v>70</v>
      </c>
      <c r="C99" s="23">
        <v>19.438452446594336</v>
      </c>
      <c r="D99" s="24">
        <v>19.227666486012499</v>
      </c>
      <c r="E99" s="24">
        <v>19.649238407176174</v>
      </c>
      <c r="F99" s="23">
        <v>15.57163016159967</v>
      </c>
      <c r="G99" s="24">
        <v>15.366179983528795</v>
      </c>
      <c r="H99" s="24">
        <v>15.777080339670544</v>
      </c>
      <c r="I99" s="25">
        <v>80.10735527625738</v>
      </c>
      <c r="J99" s="23">
        <v>3.8668222849946723</v>
      </c>
      <c r="K99" s="24">
        <v>3.7067519487444041</v>
      </c>
      <c r="L99" s="24">
        <v>4.026892621244941</v>
      </c>
      <c r="M99" s="25">
        <v>19.892644723742649</v>
      </c>
      <c r="N99" s="53"/>
    </row>
    <row r="100" spans="1:14" s="40" customFormat="1" x14ac:dyDescent="0.15">
      <c r="A100" s="140"/>
      <c r="B100" s="22">
        <v>75</v>
      </c>
      <c r="C100" s="23">
        <v>15.250255079912444</v>
      </c>
      <c r="D100" s="24">
        <v>15.061458095779454</v>
      </c>
      <c r="E100" s="24">
        <v>15.439052064045434</v>
      </c>
      <c r="F100" s="23">
        <v>11.372216213580403</v>
      </c>
      <c r="G100" s="24">
        <v>11.178088227308017</v>
      </c>
      <c r="H100" s="24">
        <v>11.566344199852789</v>
      </c>
      <c r="I100" s="25">
        <v>74.570662287215299</v>
      </c>
      <c r="J100" s="23">
        <v>3.8780388663320404</v>
      </c>
      <c r="K100" s="24">
        <v>3.7146611637713263</v>
      </c>
      <c r="L100" s="24">
        <v>4.041416568892755</v>
      </c>
      <c r="M100" s="25">
        <v>25.429337712784704</v>
      </c>
      <c r="N100" s="53"/>
    </row>
    <row r="101" spans="1:14" s="40" customFormat="1" x14ac:dyDescent="0.15">
      <c r="A101" s="140"/>
      <c r="B101" s="22">
        <v>80</v>
      </c>
      <c r="C101" s="23">
        <v>11.356296537220334</v>
      </c>
      <c r="D101" s="24">
        <v>11.204198419759166</v>
      </c>
      <c r="E101" s="24">
        <v>11.508394654681503</v>
      </c>
      <c r="F101" s="23">
        <v>7.513094976821689</v>
      </c>
      <c r="G101" s="24">
        <v>7.3317312689339191</v>
      </c>
      <c r="H101" s="24">
        <v>7.6944586847094589</v>
      </c>
      <c r="I101" s="25">
        <v>66.157967539835468</v>
      </c>
      <c r="J101" s="23">
        <v>3.8432015603986454</v>
      </c>
      <c r="K101" s="24">
        <v>3.6766616125967531</v>
      </c>
      <c r="L101" s="24">
        <v>4.0097415082005377</v>
      </c>
      <c r="M101" s="25">
        <v>33.842032460164525</v>
      </c>
      <c r="N101" s="53"/>
    </row>
    <row r="102" spans="1:14" s="40" customFormat="1" x14ac:dyDescent="0.15">
      <c r="A102" s="139"/>
      <c r="B102" s="30">
        <v>85</v>
      </c>
      <c r="C102" s="31">
        <v>7.9786355814974437</v>
      </c>
      <c r="D102" s="32">
        <v>7.5651341746911784</v>
      </c>
      <c r="E102" s="32">
        <v>8.3921369883037098</v>
      </c>
      <c r="F102" s="31">
        <v>4.3985896782010059</v>
      </c>
      <c r="G102" s="32">
        <v>4.1188656696048902</v>
      </c>
      <c r="H102" s="32">
        <v>4.6783136867971216</v>
      </c>
      <c r="I102" s="33">
        <v>55.129597451491463</v>
      </c>
      <c r="J102" s="31">
        <v>3.5800459032964378</v>
      </c>
      <c r="K102" s="32">
        <v>3.3336640871057028</v>
      </c>
      <c r="L102" s="32">
        <v>3.8264277194871728</v>
      </c>
      <c r="M102" s="33">
        <v>44.870402548508537</v>
      </c>
      <c r="N102" s="53"/>
    </row>
    <row r="103" spans="1:14" s="40" customFormat="1" x14ac:dyDescent="0.15">
      <c r="A103" s="138" t="s">
        <v>31</v>
      </c>
      <c r="B103" s="26">
        <v>65</v>
      </c>
      <c r="C103" s="27">
        <v>23.103569758599882</v>
      </c>
      <c r="D103" s="28">
        <v>22.899286693838889</v>
      </c>
      <c r="E103" s="28">
        <v>23.307852823360875</v>
      </c>
      <c r="F103" s="27">
        <v>20.215386107417505</v>
      </c>
      <c r="G103" s="28">
        <v>20.015687806438063</v>
      </c>
      <c r="H103" s="28">
        <v>20.415084408396947</v>
      </c>
      <c r="I103" s="29">
        <v>87.498972317438941</v>
      </c>
      <c r="J103" s="27">
        <v>2.8881836511823793</v>
      </c>
      <c r="K103" s="28">
        <v>2.7531503599978069</v>
      </c>
      <c r="L103" s="28">
        <v>3.0232169423669517</v>
      </c>
      <c r="M103" s="29">
        <v>12.501027682561073</v>
      </c>
    </row>
    <row r="104" spans="1:14" s="40" customFormat="1" x14ac:dyDescent="0.15">
      <c r="A104" s="140"/>
      <c r="B104" s="22">
        <v>70</v>
      </c>
      <c r="C104" s="23">
        <v>18.682538539011421</v>
      </c>
      <c r="D104" s="24">
        <v>18.489866641512211</v>
      </c>
      <c r="E104" s="24">
        <v>18.875210436510631</v>
      </c>
      <c r="F104" s="23">
        <v>15.764624825703674</v>
      </c>
      <c r="G104" s="24">
        <v>15.5726777758524</v>
      </c>
      <c r="H104" s="24">
        <v>15.956571875554948</v>
      </c>
      <c r="I104" s="25">
        <v>84.381599389104494</v>
      </c>
      <c r="J104" s="23">
        <v>2.9179137133077506</v>
      </c>
      <c r="K104" s="24">
        <v>2.7800724465441009</v>
      </c>
      <c r="L104" s="24">
        <v>3.0557549800714003</v>
      </c>
      <c r="M104" s="25">
        <v>15.618400610895518</v>
      </c>
    </row>
    <row r="105" spans="1:14" s="40" customFormat="1" x14ac:dyDescent="0.15">
      <c r="A105" s="140"/>
      <c r="B105" s="22">
        <v>75</v>
      </c>
      <c r="C105" s="23">
        <v>14.430660556314212</v>
      </c>
      <c r="D105" s="24">
        <v>14.253615523044427</v>
      </c>
      <c r="E105" s="24">
        <v>14.607705589583997</v>
      </c>
      <c r="F105" s="23">
        <v>11.502499017541048</v>
      </c>
      <c r="G105" s="24">
        <v>11.319156171043058</v>
      </c>
      <c r="H105" s="24">
        <v>11.685841864039038</v>
      </c>
      <c r="I105" s="25">
        <v>79.708749108564319</v>
      </c>
      <c r="J105" s="23">
        <v>2.9281615387731641</v>
      </c>
      <c r="K105" s="24">
        <v>2.7865218611117584</v>
      </c>
      <c r="L105" s="24">
        <v>3.0698012164345698</v>
      </c>
      <c r="M105" s="25">
        <v>20.291250891435677</v>
      </c>
    </row>
    <row r="106" spans="1:14" s="40" customFormat="1" x14ac:dyDescent="0.15">
      <c r="A106" s="140"/>
      <c r="B106" s="22">
        <v>80</v>
      </c>
      <c r="C106" s="23">
        <v>10.573836774393259</v>
      </c>
      <c r="D106" s="24">
        <v>10.428689721548178</v>
      </c>
      <c r="E106" s="24">
        <v>10.71898382723834</v>
      </c>
      <c r="F106" s="23">
        <v>7.6743957282151918</v>
      </c>
      <c r="G106" s="24">
        <v>7.5039240566782075</v>
      </c>
      <c r="H106" s="24">
        <v>7.8448673997521761</v>
      </c>
      <c r="I106" s="25">
        <v>72.579101531057617</v>
      </c>
      <c r="J106" s="23">
        <v>2.8994410461780671</v>
      </c>
      <c r="K106" s="24">
        <v>2.752676799962777</v>
      </c>
      <c r="L106" s="24">
        <v>3.0462052923933571</v>
      </c>
      <c r="M106" s="25">
        <v>27.420898468942379</v>
      </c>
    </row>
    <row r="107" spans="1:14" s="40" customFormat="1" x14ac:dyDescent="0.15">
      <c r="A107" s="139"/>
      <c r="B107" s="30">
        <v>85</v>
      </c>
      <c r="C107" s="31">
        <v>7.3053033498082769</v>
      </c>
      <c r="D107" s="32">
        <v>6.9336366713218016</v>
      </c>
      <c r="E107" s="32">
        <v>7.6769700282947522</v>
      </c>
      <c r="F107" s="31">
        <v>4.5347196988656817</v>
      </c>
      <c r="G107" s="32">
        <v>4.2593214626013509</v>
      </c>
      <c r="H107" s="32">
        <v>4.8101179351300125</v>
      </c>
      <c r="I107" s="33">
        <v>62.074351765073423</v>
      </c>
      <c r="J107" s="31">
        <v>2.7705836509425961</v>
      </c>
      <c r="K107" s="32">
        <v>2.5644620691625972</v>
      </c>
      <c r="L107" s="32">
        <v>2.9767052327225949</v>
      </c>
      <c r="M107" s="33">
        <v>37.925648234926598</v>
      </c>
    </row>
    <row r="108" spans="1:14" s="40" customFormat="1" x14ac:dyDescent="0.15">
      <c r="A108" s="138" t="s">
        <v>32</v>
      </c>
      <c r="B108" s="41">
        <v>65</v>
      </c>
      <c r="C108" s="42">
        <v>23.799640997204779</v>
      </c>
      <c r="D108" s="43">
        <v>23.565491501902642</v>
      </c>
      <c r="E108" s="43">
        <v>24.033790492506917</v>
      </c>
      <c r="F108" s="42">
        <v>20.456782956440708</v>
      </c>
      <c r="G108" s="43">
        <v>20.231446407966175</v>
      </c>
      <c r="H108" s="43">
        <v>20.682119504915242</v>
      </c>
      <c r="I108" s="44">
        <v>85.954166110502754</v>
      </c>
      <c r="J108" s="42">
        <v>3.3428580407640744</v>
      </c>
      <c r="K108" s="43">
        <v>3.1852828754586096</v>
      </c>
      <c r="L108" s="43">
        <v>3.5004332060695393</v>
      </c>
      <c r="M108" s="44">
        <v>14.045833889497267</v>
      </c>
    </row>
    <row r="109" spans="1:14" s="40" customFormat="1" x14ac:dyDescent="0.15">
      <c r="A109" s="140"/>
      <c r="B109" s="45">
        <v>70</v>
      </c>
      <c r="C109" s="46">
        <v>19.369572274105408</v>
      </c>
      <c r="D109" s="47">
        <v>19.148527628399719</v>
      </c>
      <c r="E109" s="47">
        <v>19.590616919811097</v>
      </c>
      <c r="F109" s="46">
        <v>15.98489321664387</v>
      </c>
      <c r="G109" s="47">
        <v>15.768063118170614</v>
      </c>
      <c r="H109" s="47">
        <v>16.201723315117125</v>
      </c>
      <c r="I109" s="48">
        <v>82.52579349939279</v>
      </c>
      <c r="J109" s="46">
        <v>3.3846790574615375</v>
      </c>
      <c r="K109" s="47">
        <v>3.2240571284111592</v>
      </c>
      <c r="L109" s="47">
        <v>3.5453009865119158</v>
      </c>
      <c r="M109" s="48">
        <v>17.474206500607202</v>
      </c>
    </row>
    <row r="110" spans="1:14" s="40" customFormat="1" x14ac:dyDescent="0.15">
      <c r="A110" s="140"/>
      <c r="B110" s="45">
        <v>75</v>
      </c>
      <c r="C110" s="46">
        <v>15.157958486475435</v>
      </c>
      <c r="D110" s="47">
        <v>14.957395795158565</v>
      </c>
      <c r="E110" s="47">
        <v>15.358521177792305</v>
      </c>
      <c r="F110" s="46">
        <v>11.723203553825174</v>
      </c>
      <c r="G110" s="47">
        <v>11.517102869369552</v>
      </c>
      <c r="H110" s="47">
        <v>11.929304238280796</v>
      </c>
      <c r="I110" s="48">
        <v>77.340253730639958</v>
      </c>
      <c r="J110" s="46">
        <v>3.4347549326502609</v>
      </c>
      <c r="K110" s="47">
        <v>3.2697308702677592</v>
      </c>
      <c r="L110" s="47">
        <v>3.5997789950327626</v>
      </c>
      <c r="M110" s="48">
        <v>22.659746269360038</v>
      </c>
    </row>
    <row r="111" spans="1:14" s="40" customFormat="1" x14ac:dyDescent="0.15">
      <c r="A111" s="140"/>
      <c r="B111" s="45">
        <v>80</v>
      </c>
      <c r="C111" s="46">
        <v>11.349032578497201</v>
      </c>
      <c r="D111" s="47">
        <v>11.187988273672442</v>
      </c>
      <c r="E111" s="47">
        <v>11.510076883321961</v>
      </c>
      <c r="F111" s="46">
        <v>7.9125941826507642</v>
      </c>
      <c r="G111" s="47">
        <v>7.7209714199823258</v>
      </c>
      <c r="H111" s="47">
        <v>8.1042169453192034</v>
      </c>
      <c r="I111" s="48">
        <v>69.720428837631559</v>
      </c>
      <c r="J111" s="46">
        <v>3.4364383958464368</v>
      </c>
      <c r="K111" s="47">
        <v>3.2660513655857231</v>
      </c>
      <c r="L111" s="47">
        <v>3.6068254261071506</v>
      </c>
      <c r="M111" s="48">
        <v>30.27957116236843</v>
      </c>
    </row>
    <row r="112" spans="1:14" s="40" customFormat="1" x14ac:dyDescent="0.15">
      <c r="A112" s="139"/>
      <c r="B112" s="49">
        <v>85</v>
      </c>
      <c r="C112" s="50">
        <v>8.002788931782467</v>
      </c>
      <c r="D112" s="51">
        <v>7.5589737133511967</v>
      </c>
      <c r="E112" s="51">
        <v>8.4466041502137372</v>
      </c>
      <c r="F112" s="50">
        <v>4.7183846377372314</v>
      </c>
      <c r="G112" s="51">
        <v>4.4058188427476015</v>
      </c>
      <c r="H112" s="51">
        <v>5.0309504327268613</v>
      </c>
      <c r="I112" s="52">
        <v>58.959253804614612</v>
      </c>
      <c r="J112" s="50">
        <v>3.2844042940452347</v>
      </c>
      <c r="K112" s="51">
        <v>3.0345984840904872</v>
      </c>
      <c r="L112" s="51">
        <v>3.5342101039999823</v>
      </c>
      <c r="M112" s="52">
        <v>41.040746195385374</v>
      </c>
    </row>
    <row r="113" spans="1:13" s="40" customFormat="1" x14ac:dyDescent="0.15">
      <c r="A113" s="138" t="s">
        <v>33</v>
      </c>
      <c r="B113" s="41">
        <v>65</v>
      </c>
      <c r="C113" s="42">
        <v>23.240276544370293</v>
      </c>
      <c r="D113" s="43">
        <v>22.855638323377349</v>
      </c>
      <c r="E113" s="43">
        <v>23.624914765363236</v>
      </c>
      <c r="F113" s="42">
        <v>20.264584209528451</v>
      </c>
      <c r="G113" s="43">
        <v>19.913071567882486</v>
      </c>
      <c r="H113" s="43">
        <v>20.616096851174415</v>
      </c>
      <c r="I113" s="44">
        <v>87.195968476706142</v>
      </c>
      <c r="J113" s="42">
        <v>2.9756923348418427</v>
      </c>
      <c r="K113" s="43">
        <v>2.7816717804743614</v>
      </c>
      <c r="L113" s="43">
        <v>3.169712889209324</v>
      </c>
      <c r="M113" s="44">
        <v>12.804031523293865</v>
      </c>
    </row>
    <row r="114" spans="1:13" s="40" customFormat="1" x14ac:dyDescent="0.15">
      <c r="A114" s="140"/>
      <c r="B114" s="45">
        <v>70</v>
      </c>
      <c r="C114" s="46">
        <v>18.997284323874833</v>
      </c>
      <c r="D114" s="47">
        <v>18.661948451232796</v>
      </c>
      <c r="E114" s="47">
        <v>19.332620196516871</v>
      </c>
      <c r="F114" s="46">
        <v>15.984257794216717</v>
      </c>
      <c r="G114" s="47">
        <v>15.671862483216467</v>
      </c>
      <c r="H114" s="47">
        <v>16.296653105216969</v>
      </c>
      <c r="I114" s="48">
        <v>84.139698715402716</v>
      </c>
      <c r="J114" s="46">
        <v>3.0130265296581178</v>
      </c>
      <c r="K114" s="47">
        <v>2.8167679105563712</v>
      </c>
      <c r="L114" s="47">
        <v>3.2092851487598644</v>
      </c>
      <c r="M114" s="48">
        <v>15.860301284597281</v>
      </c>
    </row>
    <row r="115" spans="1:13" s="40" customFormat="1" x14ac:dyDescent="0.15">
      <c r="A115" s="140"/>
      <c r="B115" s="45">
        <v>75</v>
      </c>
      <c r="C115" s="46">
        <v>14.916579417018367</v>
      </c>
      <c r="D115" s="47">
        <v>14.638721236818741</v>
      </c>
      <c r="E115" s="47">
        <v>15.194437597217993</v>
      </c>
      <c r="F115" s="46">
        <v>11.855188195774874</v>
      </c>
      <c r="G115" s="47">
        <v>11.581866491510787</v>
      </c>
      <c r="H115" s="47">
        <v>12.12850990003896</v>
      </c>
      <c r="I115" s="48">
        <v>79.476586852407038</v>
      </c>
      <c r="J115" s="46">
        <v>3.0613912212434933</v>
      </c>
      <c r="K115" s="47">
        <v>2.8624686151904943</v>
      </c>
      <c r="L115" s="47">
        <v>3.2603138272964922</v>
      </c>
      <c r="M115" s="48">
        <v>20.523413147592965</v>
      </c>
    </row>
    <row r="116" spans="1:13" s="40" customFormat="1" x14ac:dyDescent="0.15">
      <c r="A116" s="140"/>
      <c r="B116" s="45">
        <v>80</v>
      </c>
      <c r="C116" s="46">
        <v>11.143237320658677</v>
      </c>
      <c r="D116" s="47">
        <v>10.935796119903635</v>
      </c>
      <c r="E116" s="47">
        <v>11.35067852141372</v>
      </c>
      <c r="F116" s="46">
        <v>8.131385580167473</v>
      </c>
      <c r="G116" s="47">
        <v>7.8949044750165749</v>
      </c>
      <c r="H116" s="47">
        <v>8.3678666853183703</v>
      </c>
      <c r="I116" s="48">
        <v>72.971483476283225</v>
      </c>
      <c r="J116" s="46">
        <v>3.0118517404912053</v>
      </c>
      <c r="K116" s="47">
        <v>2.8117884459518159</v>
      </c>
      <c r="L116" s="47">
        <v>3.2119150350305947</v>
      </c>
      <c r="M116" s="48">
        <v>27.028516523716778</v>
      </c>
    </row>
    <row r="117" spans="1:13" s="40" customFormat="1" x14ac:dyDescent="0.15">
      <c r="A117" s="139"/>
      <c r="B117" s="49">
        <v>85</v>
      </c>
      <c r="C117" s="50">
        <v>7.8271579009663332</v>
      </c>
      <c r="D117" s="51">
        <v>7.3039823251519778</v>
      </c>
      <c r="E117" s="51">
        <v>8.3503334767806887</v>
      </c>
      <c r="F117" s="50">
        <v>4.9365323631700218</v>
      </c>
      <c r="G117" s="51">
        <v>4.5508971018891451</v>
      </c>
      <c r="H117" s="51">
        <v>5.3221676244508984</v>
      </c>
      <c r="I117" s="52">
        <v>63.06928294573644</v>
      </c>
      <c r="J117" s="50">
        <v>2.8906255377963119</v>
      </c>
      <c r="K117" s="51">
        <v>2.6128306769542498</v>
      </c>
      <c r="L117" s="51">
        <v>3.1684203986383741</v>
      </c>
      <c r="M117" s="52">
        <v>36.930717054263567</v>
      </c>
    </row>
    <row r="118" spans="1:13" s="40" customFormat="1" x14ac:dyDescent="0.15">
      <c r="A118" s="138" t="s">
        <v>34</v>
      </c>
      <c r="B118" s="41">
        <v>65</v>
      </c>
      <c r="C118" s="42">
        <v>22.659996226961201</v>
      </c>
      <c r="D118" s="43">
        <v>22.395190621619705</v>
      </c>
      <c r="E118" s="43">
        <v>22.924801832302698</v>
      </c>
      <c r="F118" s="42">
        <v>19.373884621719377</v>
      </c>
      <c r="G118" s="43">
        <v>19.123562983951349</v>
      </c>
      <c r="H118" s="43">
        <v>19.624206259487405</v>
      </c>
      <c r="I118" s="44">
        <v>85.498181145626319</v>
      </c>
      <c r="J118" s="42">
        <v>3.2861116052418238</v>
      </c>
      <c r="K118" s="43">
        <v>3.1041433395284872</v>
      </c>
      <c r="L118" s="43">
        <v>3.4680798709551603</v>
      </c>
      <c r="M118" s="44">
        <v>14.501818854373679</v>
      </c>
    </row>
    <row r="119" spans="1:13" s="40" customFormat="1" x14ac:dyDescent="0.15">
      <c r="A119" s="140"/>
      <c r="B119" s="45">
        <v>70</v>
      </c>
      <c r="C119" s="46">
        <v>18.201578133573573</v>
      </c>
      <c r="D119" s="47">
        <v>17.948953063016532</v>
      </c>
      <c r="E119" s="47">
        <v>18.454203204130614</v>
      </c>
      <c r="F119" s="46">
        <v>14.904516552390531</v>
      </c>
      <c r="G119" s="47">
        <v>14.662373112074722</v>
      </c>
      <c r="H119" s="47">
        <v>15.14665999270634</v>
      </c>
      <c r="I119" s="48">
        <v>81.885847716130314</v>
      </c>
      <c r="J119" s="46">
        <v>3.2970615811830415</v>
      </c>
      <c r="K119" s="47">
        <v>3.1118042797074459</v>
      </c>
      <c r="L119" s="47">
        <v>3.4823188826586371</v>
      </c>
      <c r="M119" s="48">
        <v>18.114152283869679</v>
      </c>
    </row>
    <row r="120" spans="1:13" s="40" customFormat="1" x14ac:dyDescent="0.15">
      <c r="A120" s="140"/>
      <c r="B120" s="45">
        <v>75</v>
      </c>
      <c r="C120" s="46">
        <v>13.959723862964355</v>
      </c>
      <c r="D120" s="47">
        <v>13.725886981281844</v>
      </c>
      <c r="E120" s="47">
        <v>14.193560744646865</v>
      </c>
      <c r="F120" s="46">
        <v>10.665483624415584</v>
      </c>
      <c r="G120" s="47">
        <v>10.433688882611715</v>
      </c>
      <c r="H120" s="47">
        <v>10.897278366219453</v>
      </c>
      <c r="I120" s="48">
        <v>76.401823768960739</v>
      </c>
      <c r="J120" s="46">
        <v>3.2942402385487703</v>
      </c>
      <c r="K120" s="47">
        <v>3.1043124669326843</v>
      </c>
      <c r="L120" s="47">
        <v>3.4841680101648564</v>
      </c>
      <c r="M120" s="48">
        <v>23.598176231039265</v>
      </c>
    </row>
    <row r="121" spans="1:13" s="40" customFormat="1" x14ac:dyDescent="0.15">
      <c r="A121" s="140"/>
      <c r="B121" s="45">
        <v>80</v>
      </c>
      <c r="C121" s="46">
        <v>10.045146209324423</v>
      </c>
      <c r="D121" s="47">
        <v>9.8464096066965219</v>
      </c>
      <c r="E121" s="47">
        <v>10.243882811952325</v>
      </c>
      <c r="F121" s="46">
        <v>6.8081350878510181</v>
      </c>
      <c r="G121" s="47">
        <v>6.5904020227769582</v>
      </c>
      <c r="H121" s="47">
        <v>7.0258681529250779</v>
      </c>
      <c r="I121" s="48">
        <v>67.775370770923729</v>
      </c>
      <c r="J121" s="46">
        <v>3.2370111214734041</v>
      </c>
      <c r="K121" s="47">
        <v>3.0422222685741427</v>
      </c>
      <c r="L121" s="47">
        <v>3.4317999743726655</v>
      </c>
      <c r="M121" s="48">
        <v>32.224629229076257</v>
      </c>
    </row>
    <row r="122" spans="1:13" s="40" customFormat="1" x14ac:dyDescent="0.15">
      <c r="A122" s="139"/>
      <c r="B122" s="49">
        <v>85</v>
      </c>
      <c r="C122" s="50">
        <v>7.0020043303091617</v>
      </c>
      <c r="D122" s="51">
        <v>6.5420092974393516</v>
      </c>
      <c r="E122" s="51">
        <v>7.4619993631789718</v>
      </c>
      <c r="F122" s="50">
        <v>3.8491050699213765</v>
      </c>
      <c r="G122" s="51">
        <v>3.5298290083057102</v>
      </c>
      <c r="H122" s="51">
        <v>4.1683811315370427</v>
      </c>
      <c r="I122" s="52">
        <v>54.971475142624286</v>
      </c>
      <c r="J122" s="50">
        <v>3.1528992603877843</v>
      </c>
      <c r="K122" s="51">
        <v>2.8684728637862835</v>
      </c>
      <c r="L122" s="51">
        <v>3.4373256569892852</v>
      </c>
      <c r="M122" s="52">
        <v>45.028524857375707</v>
      </c>
    </row>
    <row r="123" spans="1:13" s="40" customFormat="1" x14ac:dyDescent="0.15">
      <c r="A123" s="138" t="s">
        <v>35</v>
      </c>
      <c r="B123" s="41">
        <v>65</v>
      </c>
      <c r="C123" s="42">
        <v>23.00227199387432</v>
      </c>
      <c r="D123" s="43">
        <v>22.730947096684552</v>
      </c>
      <c r="E123" s="43">
        <v>23.273596891064088</v>
      </c>
      <c r="F123" s="42">
        <v>19.838832249988698</v>
      </c>
      <c r="G123" s="43">
        <v>19.583594961100303</v>
      </c>
      <c r="H123" s="43">
        <v>20.094069538877093</v>
      </c>
      <c r="I123" s="44">
        <v>86.247272683637206</v>
      </c>
      <c r="J123" s="42">
        <v>3.1634397438856272</v>
      </c>
      <c r="K123" s="43">
        <v>2.9991209809888968</v>
      </c>
      <c r="L123" s="43">
        <v>3.3277585067823576</v>
      </c>
      <c r="M123" s="44">
        <v>13.752727316362815</v>
      </c>
    </row>
    <row r="124" spans="1:13" s="40" customFormat="1" x14ac:dyDescent="0.15">
      <c r="A124" s="140"/>
      <c r="B124" s="45">
        <v>70</v>
      </c>
      <c r="C124" s="46">
        <v>18.660899300920679</v>
      </c>
      <c r="D124" s="47">
        <v>18.41271636524759</v>
      </c>
      <c r="E124" s="47">
        <v>18.909082236593768</v>
      </c>
      <c r="F124" s="46">
        <v>15.471678207085796</v>
      </c>
      <c r="G124" s="47">
        <v>15.233136710951021</v>
      </c>
      <c r="H124" s="47">
        <v>15.710219703220572</v>
      </c>
      <c r="I124" s="48">
        <v>82.90960664646245</v>
      </c>
      <c r="J124" s="46">
        <v>3.1892210938348851</v>
      </c>
      <c r="K124" s="47">
        <v>3.022087165030412</v>
      </c>
      <c r="L124" s="47">
        <v>3.3563550226393581</v>
      </c>
      <c r="M124" s="48">
        <v>17.090393353537561</v>
      </c>
    </row>
    <row r="125" spans="1:13" s="40" customFormat="1" x14ac:dyDescent="0.15">
      <c r="A125" s="140"/>
      <c r="B125" s="45">
        <v>75</v>
      </c>
      <c r="C125" s="46">
        <v>14.44091195029557</v>
      </c>
      <c r="D125" s="47">
        <v>14.221822616701308</v>
      </c>
      <c r="E125" s="47">
        <v>14.660001283889832</v>
      </c>
      <c r="F125" s="46">
        <v>11.262563039732093</v>
      </c>
      <c r="G125" s="47">
        <v>11.04229404797821</v>
      </c>
      <c r="H125" s="47">
        <v>11.482832031485977</v>
      </c>
      <c r="I125" s="48">
        <v>77.990663460153399</v>
      </c>
      <c r="J125" s="46">
        <v>3.1783489105634768</v>
      </c>
      <c r="K125" s="47">
        <v>3.0088701133730673</v>
      </c>
      <c r="L125" s="47">
        <v>3.3478277077538863</v>
      </c>
      <c r="M125" s="48">
        <v>22.009336539846597</v>
      </c>
    </row>
    <row r="126" spans="1:13" s="40" customFormat="1" x14ac:dyDescent="0.15">
      <c r="A126" s="140"/>
      <c r="B126" s="45">
        <v>80</v>
      </c>
      <c r="C126" s="46">
        <v>10.758088921212151</v>
      </c>
      <c r="D126" s="47">
        <v>10.585971727391277</v>
      </c>
      <c r="E126" s="47">
        <v>10.930206115033025</v>
      </c>
      <c r="F126" s="46">
        <v>7.618716490711849</v>
      </c>
      <c r="G126" s="47">
        <v>7.4178649092364486</v>
      </c>
      <c r="H126" s="47">
        <v>7.8195680721872494</v>
      </c>
      <c r="I126" s="48">
        <v>70.818493382125922</v>
      </c>
      <c r="J126" s="46">
        <v>3.1393724305003006</v>
      </c>
      <c r="K126" s="47">
        <v>2.9647343408007276</v>
      </c>
      <c r="L126" s="47">
        <v>3.3140105201998735</v>
      </c>
      <c r="M126" s="48">
        <v>29.181506617874064</v>
      </c>
    </row>
    <row r="127" spans="1:13" s="40" customFormat="1" x14ac:dyDescent="0.15">
      <c r="A127" s="139"/>
      <c r="B127" s="49">
        <v>85</v>
      </c>
      <c r="C127" s="50">
        <v>7.5743559356049674</v>
      </c>
      <c r="D127" s="51">
        <v>7.1265587647621116</v>
      </c>
      <c r="E127" s="51">
        <v>8.0221531064478242</v>
      </c>
      <c r="F127" s="50">
        <v>4.6638395344234294</v>
      </c>
      <c r="G127" s="51">
        <v>4.3364617117030102</v>
      </c>
      <c r="H127" s="51">
        <v>4.9912173571438485</v>
      </c>
      <c r="I127" s="52">
        <v>61.574074074074083</v>
      </c>
      <c r="J127" s="50">
        <v>2.9105164011815381</v>
      </c>
      <c r="K127" s="51">
        <v>2.6640229158792654</v>
      </c>
      <c r="L127" s="51">
        <v>3.1570098864838108</v>
      </c>
      <c r="M127" s="52">
        <v>38.425925925925917</v>
      </c>
    </row>
    <row r="128" spans="1:13" s="40" customFormat="1" x14ac:dyDescent="0.15">
      <c r="A128" s="138" t="s">
        <v>36</v>
      </c>
      <c r="B128" s="41">
        <v>65</v>
      </c>
      <c r="C128" s="42">
        <v>22.458210897888403</v>
      </c>
      <c r="D128" s="43">
        <v>22.139086203648613</v>
      </c>
      <c r="E128" s="43">
        <v>22.777335592128193</v>
      </c>
      <c r="F128" s="42">
        <v>19.531644045549669</v>
      </c>
      <c r="G128" s="43">
        <v>19.236229010354862</v>
      </c>
      <c r="H128" s="43">
        <v>19.827059080744476</v>
      </c>
      <c r="I128" s="44">
        <v>86.968833511961094</v>
      </c>
      <c r="J128" s="42">
        <v>2.9265668523387345</v>
      </c>
      <c r="K128" s="43">
        <v>2.7488193666635827</v>
      </c>
      <c r="L128" s="43">
        <v>3.1043143380138862</v>
      </c>
      <c r="M128" s="44">
        <v>13.031166488038902</v>
      </c>
    </row>
    <row r="129" spans="1:13" s="40" customFormat="1" x14ac:dyDescent="0.15">
      <c r="A129" s="140"/>
      <c r="B129" s="45">
        <v>70</v>
      </c>
      <c r="C129" s="46">
        <v>18.071294337301257</v>
      </c>
      <c r="D129" s="47">
        <v>17.78244390278196</v>
      </c>
      <c r="E129" s="47">
        <v>18.360144771820554</v>
      </c>
      <c r="F129" s="46">
        <v>15.133004145044634</v>
      </c>
      <c r="G129" s="47">
        <v>14.861149567001455</v>
      </c>
      <c r="H129" s="47">
        <v>15.404858723087813</v>
      </c>
      <c r="I129" s="48">
        <v>83.74056590848808</v>
      </c>
      <c r="J129" s="46">
        <v>2.9382901922566269</v>
      </c>
      <c r="K129" s="47">
        <v>2.7585493177941616</v>
      </c>
      <c r="L129" s="47">
        <v>3.1180310667190922</v>
      </c>
      <c r="M129" s="48">
        <v>16.259434091511938</v>
      </c>
    </row>
    <row r="130" spans="1:13" s="40" customFormat="1" x14ac:dyDescent="0.15">
      <c r="A130" s="140"/>
      <c r="B130" s="45">
        <v>75</v>
      </c>
      <c r="C130" s="46">
        <v>13.915245356738135</v>
      </c>
      <c r="D130" s="47">
        <v>13.66728020396121</v>
      </c>
      <c r="E130" s="47">
        <v>14.163210509515059</v>
      </c>
      <c r="F130" s="46">
        <v>10.975119193920294</v>
      </c>
      <c r="G130" s="47">
        <v>10.730811881257614</v>
      </c>
      <c r="H130" s="47">
        <v>11.219426506582975</v>
      </c>
      <c r="I130" s="48">
        <v>78.871187051012697</v>
      </c>
      <c r="J130" s="46">
        <v>2.940126162817839</v>
      </c>
      <c r="K130" s="47">
        <v>2.7582075012090139</v>
      </c>
      <c r="L130" s="47">
        <v>3.1220448244266641</v>
      </c>
      <c r="M130" s="48">
        <v>21.128812948987285</v>
      </c>
    </row>
    <row r="131" spans="1:13" s="40" customFormat="1" x14ac:dyDescent="0.15">
      <c r="A131" s="140"/>
      <c r="B131" s="45">
        <v>80</v>
      </c>
      <c r="C131" s="46">
        <v>10.162663558769848</v>
      </c>
      <c r="D131" s="47">
        <v>9.9750495727390245</v>
      </c>
      <c r="E131" s="47">
        <v>10.350277544800672</v>
      </c>
      <c r="F131" s="46">
        <v>7.2996265763115593</v>
      </c>
      <c r="G131" s="47">
        <v>7.0864364726176294</v>
      </c>
      <c r="H131" s="47">
        <v>7.5128166800054892</v>
      </c>
      <c r="I131" s="48">
        <v>71.827887778616486</v>
      </c>
      <c r="J131" s="46">
        <v>2.86303698245829</v>
      </c>
      <c r="K131" s="47">
        <v>2.6801303907188805</v>
      </c>
      <c r="L131" s="47">
        <v>3.0459435741976995</v>
      </c>
      <c r="M131" s="48">
        <v>28.172112221383522</v>
      </c>
    </row>
    <row r="132" spans="1:13" s="40" customFormat="1" x14ac:dyDescent="0.15">
      <c r="A132" s="139"/>
      <c r="B132" s="49">
        <v>85</v>
      </c>
      <c r="C132" s="50">
        <v>6.9528267561641801</v>
      </c>
      <c r="D132" s="51">
        <v>6.5130194005900073</v>
      </c>
      <c r="E132" s="51">
        <v>7.3926341117383529</v>
      </c>
      <c r="F132" s="50">
        <v>4.2505914732268524</v>
      </c>
      <c r="G132" s="51">
        <v>3.9244113688054996</v>
      </c>
      <c r="H132" s="51">
        <v>4.5767715776482056</v>
      </c>
      <c r="I132" s="52">
        <v>61.134724368882019</v>
      </c>
      <c r="J132" s="50">
        <v>2.7022352829373277</v>
      </c>
      <c r="K132" s="51">
        <v>2.4506054908838815</v>
      </c>
      <c r="L132" s="51">
        <v>2.953865074990774</v>
      </c>
      <c r="M132" s="52">
        <v>38.865275631117981</v>
      </c>
    </row>
    <row r="133" spans="1:13" s="40" customFormat="1" x14ac:dyDescent="0.15">
      <c r="A133" s="138" t="s">
        <v>37</v>
      </c>
      <c r="B133" s="26">
        <v>65</v>
      </c>
      <c r="C133" s="27">
        <v>23.150978152303654</v>
      </c>
      <c r="D133" s="28">
        <v>22.856933059290327</v>
      </c>
      <c r="E133" s="28">
        <v>23.445023245316982</v>
      </c>
      <c r="F133" s="27">
        <v>20.099350068722281</v>
      </c>
      <c r="G133" s="28">
        <v>19.817956948686987</v>
      </c>
      <c r="H133" s="28">
        <v>20.380743188757574</v>
      </c>
      <c r="I133" s="29">
        <v>86.81857818919967</v>
      </c>
      <c r="J133" s="27">
        <v>3.051628083581376</v>
      </c>
      <c r="K133" s="28">
        <v>2.8611898120000299</v>
      </c>
      <c r="L133" s="28">
        <v>3.2420663551627222</v>
      </c>
      <c r="M133" s="29">
        <v>13.181421810800343</v>
      </c>
    </row>
    <row r="134" spans="1:13" s="40" customFormat="1" x14ac:dyDescent="0.15">
      <c r="A134" s="140"/>
      <c r="B134" s="22">
        <v>70</v>
      </c>
      <c r="C134" s="23">
        <v>18.670807517971962</v>
      </c>
      <c r="D134" s="24">
        <v>18.389835483026186</v>
      </c>
      <c r="E134" s="24">
        <v>18.951779552917738</v>
      </c>
      <c r="F134" s="23">
        <v>15.591629635886607</v>
      </c>
      <c r="G134" s="24">
        <v>15.31905682394709</v>
      </c>
      <c r="H134" s="24">
        <v>15.864202447826123</v>
      </c>
      <c r="I134" s="25">
        <v>83.508062631348807</v>
      </c>
      <c r="J134" s="23">
        <v>3.0791778820853559</v>
      </c>
      <c r="K134" s="24">
        <v>2.8852613489295447</v>
      </c>
      <c r="L134" s="24">
        <v>3.2730944152411672</v>
      </c>
      <c r="M134" s="25">
        <v>16.491937368651204</v>
      </c>
    </row>
    <row r="135" spans="1:13" s="40" customFormat="1" x14ac:dyDescent="0.15">
      <c r="A135" s="140"/>
      <c r="B135" s="22">
        <v>75</v>
      </c>
      <c r="C135" s="23">
        <v>14.508964404673872</v>
      </c>
      <c r="D135" s="24">
        <v>14.254528563386067</v>
      </c>
      <c r="E135" s="24">
        <v>14.763400245961677</v>
      </c>
      <c r="F135" s="23">
        <v>11.387341609450452</v>
      </c>
      <c r="G135" s="24">
        <v>11.129637166814163</v>
      </c>
      <c r="H135" s="24">
        <v>11.645046052086741</v>
      </c>
      <c r="I135" s="25">
        <v>78.484868332726549</v>
      </c>
      <c r="J135" s="23">
        <v>3.121622795223419</v>
      </c>
      <c r="K135" s="24">
        <v>2.9218992806577444</v>
      </c>
      <c r="L135" s="24">
        <v>3.3213463097890936</v>
      </c>
      <c r="M135" s="25">
        <v>21.515131667273437</v>
      </c>
    </row>
    <row r="136" spans="1:13" s="40" customFormat="1" x14ac:dyDescent="0.15">
      <c r="A136" s="140"/>
      <c r="B136" s="22">
        <v>80</v>
      </c>
      <c r="C136" s="23">
        <v>10.814481937337195</v>
      </c>
      <c r="D136" s="24">
        <v>10.619342813797164</v>
      </c>
      <c r="E136" s="24">
        <v>11.009621060877226</v>
      </c>
      <c r="F136" s="23">
        <v>7.6741635397978731</v>
      </c>
      <c r="G136" s="24">
        <v>7.4404187481958592</v>
      </c>
      <c r="H136" s="24">
        <v>7.907908331399887</v>
      </c>
      <c r="I136" s="25">
        <v>70.961915552354711</v>
      </c>
      <c r="J136" s="23">
        <v>3.1403183975393225</v>
      </c>
      <c r="K136" s="24">
        <v>2.9335421979806542</v>
      </c>
      <c r="L136" s="24">
        <v>3.3470945970979908</v>
      </c>
      <c r="M136" s="25">
        <v>29.0380844476453</v>
      </c>
    </row>
    <row r="137" spans="1:13" s="40" customFormat="1" x14ac:dyDescent="0.15">
      <c r="A137" s="139"/>
      <c r="B137" s="30">
        <v>85</v>
      </c>
      <c r="C137" s="31">
        <v>7.4951223273139354</v>
      </c>
      <c r="D137" s="32">
        <v>6.9710809909161462</v>
      </c>
      <c r="E137" s="32">
        <v>8.0191636637117245</v>
      </c>
      <c r="F137" s="31">
        <v>4.4275534211784926</v>
      </c>
      <c r="G137" s="32">
        <v>4.0517870947812664</v>
      </c>
      <c r="H137" s="32">
        <v>4.8033197475757188</v>
      </c>
      <c r="I137" s="33">
        <v>59.072463768115938</v>
      </c>
      <c r="J137" s="31">
        <v>3.0675689061354428</v>
      </c>
      <c r="K137" s="32">
        <v>2.7652927823170645</v>
      </c>
      <c r="L137" s="32">
        <v>3.369845029953821</v>
      </c>
      <c r="M137" s="33">
        <v>40.927536231884062</v>
      </c>
    </row>
    <row r="138" spans="1:13" s="40" customFormat="1" x14ac:dyDescent="0.15">
      <c r="A138" s="138" t="s">
        <v>38</v>
      </c>
      <c r="B138" s="41">
        <v>65</v>
      </c>
      <c r="C138" s="42">
        <v>22.699037659377115</v>
      </c>
      <c r="D138" s="43">
        <v>22.417059666316671</v>
      </c>
      <c r="E138" s="43">
        <v>22.981015652437559</v>
      </c>
      <c r="F138" s="42">
        <v>19.887905024115284</v>
      </c>
      <c r="G138" s="43">
        <v>19.617606580637847</v>
      </c>
      <c r="H138" s="43">
        <v>20.15820346759272</v>
      </c>
      <c r="I138" s="44">
        <v>87.615630770582314</v>
      </c>
      <c r="J138" s="42">
        <v>2.8111326352618295</v>
      </c>
      <c r="K138" s="43">
        <v>2.6282446158155044</v>
      </c>
      <c r="L138" s="43">
        <v>2.9940206547081547</v>
      </c>
      <c r="M138" s="44">
        <v>12.384369229417675</v>
      </c>
    </row>
    <row r="139" spans="1:13" s="40" customFormat="1" x14ac:dyDescent="0.15">
      <c r="A139" s="140"/>
      <c r="B139" s="45">
        <v>70</v>
      </c>
      <c r="C139" s="46">
        <v>18.155580488198211</v>
      </c>
      <c r="D139" s="47">
        <v>17.88504649418077</v>
      </c>
      <c r="E139" s="47">
        <v>18.426114482215652</v>
      </c>
      <c r="F139" s="46">
        <v>15.319439566536694</v>
      </c>
      <c r="G139" s="47">
        <v>15.0570906778553</v>
      </c>
      <c r="H139" s="47">
        <v>15.581788455218089</v>
      </c>
      <c r="I139" s="48">
        <v>84.37868222662938</v>
      </c>
      <c r="J139" s="46">
        <v>2.8361409216615159</v>
      </c>
      <c r="K139" s="47">
        <v>2.6501470199469712</v>
      </c>
      <c r="L139" s="47">
        <v>3.0221348233760605</v>
      </c>
      <c r="M139" s="48">
        <v>15.621317773370622</v>
      </c>
    </row>
    <row r="140" spans="1:13" s="40" customFormat="1" x14ac:dyDescent="0.15">
      <c r="A140" s="140"/>
      <c r="B140" s="45">
        <v>75</v>
      </c>
      <c r="C140" s="46">
        <v>13.916110872480498</v>
      </c>
      <c r="D140" s="47">
        <v>13.667866302278817</v>
      </c>
      <c r="E140" s="47">
        <v>14.164355442682179</v>
      </c>
      <c r="F140" s="46">
        <v>11.070360348471072</v>
      </c>
      <c r="G140" s="47">
        <v>10.821323922802303</v>
      </c>
      <c r="H140" s="47">
        <v>11.31939677413984</v>
      </c>
      <c r="I140" s="48">
        <v>79.550676549746541</v>
      </c>
      <c r="J140" s="46">
        <v>2.8457505240094281</v>
      </c>
      <c r="K140" s="47">
        <v>2.6547384781305725</v>
      </c>
      <c r="L140" s="47">
        <v>3.0367625698882836</v>
      </c>
      <c r="M140" s="48">
        <v>20.449323450253477</v>
      </c>
    </row>
    <row r="141" spans="1:13" s="40" customFormat="1" x14ac:dyDescent="0.15">
      <c r="A141" s="140"/>
      <c r="B141" s="45">
        <v>80</v>
      </c>
      <c r="C141" s="46">
        <v>9.988719547411776</v>
      </c>
      <c r="D141" s="47">
        <v>9.781938883056295</v>
      </c>
      <c r="E141" s="47">
        <v>10.195500211767257</v>
      </c>
      <c r="F141" s="46">
        <v>7.191197104819155</v>
      </c>
      <c r="G141" s="47">
        <v>6.9613935680415553</v>
      </c>
      <c r="H141" s="47">
        <v>7.4210006415967547</v>
      </c>
      <c r="I141" s="48">
        <v>71.993182616509642</v>
      </c>
      <c r="J141" s="46">
        <v>2.7975224425926219</v>
      </c>
      <c r="K141" s="47">
        <v>2.6014877475827252</v>
      </c>
      <c r="L141" s="47">
        <v>2.9935571376025187</v>
      </c>
      <c r="M141" s="48">
        <v>28.006817383490368</v>
      </c>
    </row>
    <row r="142" spans="1:13" s="40" customFormat="1" x14ac:dyDescent="0.15">
      <c r="A142" s="139"/>
      <c r="B142" s="49">
        <v>85</v>
      </c>
      <c r="C142" s="50">
        <v>6.8672704778316831</v>
      </c>
      <c r="D142" s="51">
        <v>6.3980374857081266</v>
      </c>
      <c r="E142" s="51">
        <v>7.3365034699552396</v>
      </c>
      <c r="F142" s="50">
        <v>4.152143473873477</v>
      </c>
      <c r="G142" s="51">
        <v>3.805091936498338</v>
      </c>
      <c r="H142" s="51">
        <v>4.4991950112486156</v>
      </c>
      <c r="I142" s="52">
        <v>60.462792127921283</v>
      </c>
      <c r="J142" s="50">
        <v>2.7151270039582061</v>
      </c>
      <c r="K142" s="51">
        <v>2.4424167150167717</v>
      </c>
      <c r="L142" s="51">
        <v>2.9878372928996404</v>
      </c>
      <c r="M142" s="52">
        <v>39.537207872078717</v>
      </c>
    </row>
    <row r="143" spans="1:13" s="40" customFormat="1" x14ac:dyDescent="0.15">
      <c r="A143" s="138" t="s">
        <v>39</v>
      </c>
      <c r="B143" s="41">
        <v>65</v>
      </c>
      <c r="C143" s="42">
        <v>23.258539047930427</v>
      </c>
      <c r="D143" s="43">
        <v>22.885757038186693</v>
      </c>
      <c r="E143" s="43">
        <v>23.63132105767416</v>
      </c>
      <c r="F143" s="42">
        <v>20.242214823888308</v>
      </c>
      <c r="G143" s="43">
        <v>19.886747099996587</v>
      </c>
      <c r="H143" s="43">
        <v>20.597682547780028</v>
      </c>
      <c r="I143" s="44">
        <v>87.031325493720061</v>
      </c>
      <c r="J143" s="42">
        <v>3.0163242240421231</v>
      </c>
      <c r="K143" s="43">
        <v>2.7965876607910922</v>
      </c>
      <c r="L143" s="43">
        <v>3.2360607872931539</v>
      </c>
      <c r="M143" s="44">
        <v>12.968674506279962</v>
      </c>
    </row>
    <row r="144" spans="1:13" s="40" customFormat="1" x14ac:dyDescent="0.15">
      <c r="A144" s="140"/>
      <c r="B144" s="45">
        <v>70</v>
      </c>
      <c r="C144" s="46">
        <v>19.008272228607634</v>
      </c>
      <c r="D144" s="47">
        <v>18.666464581264432</v>
      </c>
      <c r="E144" s="47">
        <v>19.350079875950836</v>
      </c>
      <c r="F144" s="46">
        <v>15.947097812654924</v>
      </c>
      <c r="G144" s="47">
        <v>15.61336746679884</v>
      </c>
      <c r="H144" s="47">
        <v>16.280828158511007</v>
      </c>
      <c r="I144" s="48">
        <v>83.895567260733912</v>
      </c>
      <c r="J144" s="46">
        <v>3.0611744159527094</v>
      </c>
      <c r="K144" s="47">
        <v>2.8363235669814975</v>
      </c>
      <c r="L144" s="47">
        <v>3.2860252649239214</v>
      </c>
      <c r="M144" s="48">
        <v>16.104432739266077</v>
      </c>
    </row>
    <row r="145" spans="1:13" s="40" customFormat="1" x14ac:dyDescent="0.15">
      <c r="A145" s="140"/>
      <c r="B145" s="45">
        <v>75</v>
      </c>
      <c r="C145" s="46">
        <v>14.866557751153127</v>
      </c>
      <c r="D145" s="47">
        <v>14.569746450117654</v>
      </c>
      <c r="E145" s="47">
        <v>15.163369052188601</v>
      </c>
      <c r="F145" s="46">
        <v>11.81948430080754</v>
      </c>
      <c r="G145" s="47">
        <v>11.514064799861078</v>
      </c>
      <c r="H145" s="47">
        <v>12.124903801754002</v>
      </c>
      <c r="I145" s="48">
        <v>79.503840086255067</v>
      </c>
      <c r="J145" s="46">
        <v>3.0470734503455872</v>
      </c>
      <c r="K145" s="47">
        <v>2.8186558506661874</v>
      </c>
      <c r="L145" s="47">
        <v>3.275491050024987</v>
      </c>
      <c r="M145" s="48">
        <v>20.496159913744929</v>
      </c>
    </row>
    <row r="146" spans="1:13" s="40" customFormat="1" x14ac:dyDescent="0.15">
      <c r="A146" s="140"/>
      <c r="B146" s="45">
        <v>80</v>
      </c>
      <c r="C146" s="46">
        <v>11.142920740439406</v>
      </c>
      <c r="D146" s="47">
        <v>10.920492587141295</v>
      </c>
      <c r="E146" s="47">
        <v>11.365348893737517</v>
      </c>
      <c r="F146" s="46">
        <v>8.193316492008714</v>
      </c>
      <c r="G146" s="47">
        <v>7.9224742182973804</v>
      </c>
      <c r="H146" s="47">
        <v>8.4641587657200468</v>
      </c>
      <c r="I146" s="48">
        <v>73.529343722906376</v>
      </c>
      <c r="J146" s="46">
        <v>2.9496042484306924</v>
      </c>
      <c r="K146" s="47">
        <v>2.7168817945999382</v>
      </c>
      <c r="L146" s="47">
        <v>3.1823267022614465</v>
      </c>
      <c r="M146" s="48">
        <v>26.470656277093635</v>
      </c>
    </row>
    <row r="147" spans="1:13" s="40" customFormat="1" x14ac:dyDescent="0.15">
      <c r="A147" s="139"/>
      <c r="B147" s="49">
        <v>85</v>
      </c>
      <c r="C147" s="50">
        <v>7.711078766161851</v>
      </c>
      <c r="D147" s="51">
        <v>7.1109557681668418</v>
      </c>
      <c r="E147" s="51">
        <v>8.3112017641568592</v>
      </c>
      <c r="F147" s="50">
        <v>4.963312904457883</v>
      </c>
      <c r="G147" s="51">
        <v>4.5111891329831675</v>
      </c>
      <c r="H147" s="51">
        <v>5.4154366759325985</v>
      </c>
      <c r="I147" s="52">
        <v>64.36599929750615</v>
      </c>
      <c r="J147" s="50">
        <v>2.7477658617039684</v>
      </c>
      <c r="K147" s="51">
        <v>2.4300579806164562</v>
      </c>
      <c r="L147" s="51">
        <v>3.0654737427914807</v>
      </c>
      <c r="M147" s="52">
        <v>35.634000702493857</v>
      </c>
    </row>
    <row r="148" spans="1:13" s="40" customFormat="1" x14ac:dyDescent="0.15">
      <c r="A148" s="138" t="s">
        <v>40</v>
      </c>
      <c r="B148" s="41">
        <v>65</v>
      </c>
      <c r="C148" s="42">
        <v>21.740667398396159</v>
      </c>
      <c r="D148" s="43">
        <v>21.414575283392349</v>
      </c>
      <c r="E148" s="43">
        <v>22.066759513399969</v>
      </c>
      <c r="F148" s="42">
        <v>18.86931971197156</v>
      </c>
      <c r="G148" s="43">
        <v>18.567789589988756</v>
      </c>
      <c r="H148" s="43">
        <v>19.170849833954364</v>
      </c>
      <c r="I148" s="44">
        <v>86.792734400433247</v>
      </c>
      <c r="J148" s="42">
        <v>2.8713476864246004</v>
      </c>
      <c r="K148" s="43">
        <v>2.6853043366055473</v>
      </c>
      <c r="L148" s="43">
        <v>3.0573910362436534</v>
      </c>
      <c r="M148" s="44">
        <v>13.207265599566753</v>
      </c>
    </row>
    <row r="149" spans="1:13" s="40" customFormat="1" x14ac:dyDescent="0.15">
      <c r="A149" s="140"/>
      <c r="B149" s="45">
        <v>70</v>
      </c>
      <c r="C149" s="46">
        <v>17.504480336493803</v>
      </c>
      <c r="D149" s="47">
        <v>17.204109469936597</v>
      </c>
      <c r="E149" s="47">
        <v>17.804851203051008</v>
      </c>
      <c r="F149" s="46">
        <v>14.610081318719237</v>
      </c>
      <c r="G149" s="47">
        <v>14.327903925715328</v>
      </c>
      <c r="H149" s="47">
        <v>14.892258711723146</v>
      </c>
      <c r="I149" s="48">
        <v>83.464810367776266</v>
      </c>
      <c r="J149" s="46">
        <v>2.894399017774568</v>
      </c>
      <c r="K149" s="47">
        <v>2.7041995629543365</v>
      </c>
      <c r="L149" s="47">
        <v>3.0845984725947995</v>
      </c>
      <c r="M149" s="48">
        <v>16.535189632223748</v>
      </c>
    </row>
    <row r="150" spans="1:13" s="40" customFormat="1" x14ac:dyDescent="0.15">
      <c r="A150" s="140"/>
      <c r="B150" s="45">
        <v>75</v>
      </c>
      <c r="C150" s="46">
        <v>13.47954794531749</v>
      </c>
      <c r="D150" s="47">
        <v>13.215871894071523</v>
      </c>
      <c r="E150" s="47">
        <v>13.743223996563458</v>
      </c>
      <c r="F150" s="46">
        <v>10.584111348506728</v>
      </c>
      <c r="G150" s="47">
        <v>10.325703260768117</v>
      </c>
      <c r="H150" s="47">
        <v>10.842519436245338</v>
      </c>
      <c r="I150" s="48">
        <v>78.51977967987736</v>
      </c>
      <c r="J150" s="46">
        <v>2.8954365968107614</v>
      </c>
      <c r="K150" s="47">
        <v>2.7007000329512643</v>
      </c>
      <c r="L150" s="47">
        <v>3.0901731606702585</v>
      </c>
      <c r="M150" s="48">
        <v>21.48022032012264</v>
      </c>
    </row>
    <row r="151" spans="1:13" s="40" customFormat="1" x14ac:dyDescent="0.15">
      <c r="A151" s="140"/>
      <c r="B151" s="45">
        <v>80</v>
      </c>
      <c r="C151" s="46">
        <v>9.7378778132094777</v>
      </c>
      <c r="D151" s="47">
        <v>9.5328232764410483</v>
      </c>
      <c r="E151" s="47">
        <v>9.942932349977907</v>
      </c>
      <c r="F151" s="46">
        <v>6.928392880554779</v>
      </c>
      <c r="G151" s="47">
        <v>6.699779781536626</v>
      </c>
      <c r="H151" s="47">
        <v>7.1570059795729319</v>
      </c>
      <c r="I151" s="48">
        <v>71.148899313117084</v>
      </c>
      <c r="J151" s="46">
        <v>2.8094849326546982</v>
      </c>
      <c r="K151" s="47">
        <v>2.6127549583897238</v>
      </c>
      <c r="L151" s="47">
        <v>3.0062149069196726</v>
      </c>
      <c r="M151" s="48">
        <v>28.851100686882912</v>
      </c>
    </row>
    <row r="152" spans="1:13" s="40" customFormat="1" x14ac:dyDescent="0.15">
      <c r="A152" s="139"/>
      <c r="B152" s="49">
        <v>85</v>
      </c>
      <c r="C152" s="50">
        <v>6.6312607179936522</v>
      </c>
      <c r="D152" s="51">
        <v>6.1705974412613367</v>
      </c>
      <c r="E152" s="51">
        <v>7.0919239947259678</v>
      </c>
      <c r="F152" s="50">
        <v>3.9724194631518501</v>
      </c>
      <c r="G152" s="51">
        <v>3.6324426007400934</v>
      </c>
      <c r="H152" s="51">
        <v>4.3123963255636069</v>
      </c>
      <c r="I152" s="52">
        <v>59.90443796566246</v>
      </c>
      <c r="J152" s="50">
        <v>2.6588412548418026</v>
      </c>
      <c r="K152" s="51">
        <v>2.3876444228055651</v>
      </c>
      <c r="L152" s="51">
        <v>2.93003808687804</v>
      </c>
      <c r="M152" s="52">
        <v>40.095562034337547</v>
      </c>
    </row>
    <row r="153" spans="1:13" s="40" customFormat="1" x14ac:dyDescent="0.15">
      <c r="A153" s="138" t="s">
        <v>41</v>
      </c>
      <c r="B153" s="41">
        <v>65</v>
      </c>
      <c r="C153" s="42">
        <v>23.240783192073394</v>
      </c>
      <c r="D153" s="43">
        <v>22.927288418230905</v>
      </c>
      <c r="E153" s="43">
        <v>23.554277965915883</v>
      </c>
      <c r="F153" s="42">
        <v>20.432113959847349</v>
      </c>
      <c r="G153" s="43">
        <v>20.13532345408936</v>
      </c>
      <c r="H153" s="43">
        <v>20.728904465605339</v>
      </c>
      <c r="I153" s="44">
        <v>87.914911433862599</v>
      </c>
      <c r="J153" s="42">
        <v>2.8086692322260443</v>
      </c>
      <c r="K153" s="43">
        <v>2.6278929982645778</v>
      </c>
      <c r="L153" s="43">
        <v>2.9894454661875107</v>
      </c>
      <c r="M153" s="44">
        <v>12.085088566137399</v>
      </c>
    </row>
    <row r="154" spans="1:13" s="40" customFormat="1" x14ac:dyDescent="0.15">
      <c r="A154" s="140"/>
      <c r="B154" s="45">
        <v>70</v>
      </c>
      <c r="C154" s="46">
        <v>18.763359630856272</v>
      </c>
      <c r="D154" s="47">
        <v>18.476583385200172</v>
      </c>
      <c r="E154" s="47">
        <v>19.050135876512371</v>
      </c>
      <c r="F154" s="46">
        <v>15.921875721617541</v>
      </c>
      <c r="G154" s="47">
        <v>15.645308017270066</v>
      </c>
      <c r="H154" s="47">
        <v>16.198443425965014</v>
      </c>
      <c r="I154" s="48">
        <v>84.856209308241787</v>
      </c>
      <c r="J154" s="46">
        <v>2.8414839092387294</v>
      </c>
      <c r="K154" s="47">
        <v>2.6581460427639838</v>
      </c>
      <c r="L154" s="47">
        <v>3.024821775713475</v>
      </c>
      <c r="M154" s="48">
        <v>15.143790691758207</v>
      </c>
    </row>
    <row r="155" spans="1:13" s="40" customFormat="1" x14ac:dyDescent="0.15">
      <c r="A155" s="140"/>
      <c r="B155" s="45">
        <v>75</v>
      </c>
      <c r="C155" s="46">
        <v>14.433855313079185</v>
      </c>
      <c r="D155" s="47">
        <v>14.184858974812032</v>
      </c>
      <c r="E155" s="47">
        <v>14.682851651346338</v>
      </c>
      <c r="F155" s="46">
        <v>11.593339234344272</v>
      </c>
      <c r="G155" s="47">
        <v>11.342484456877875</v>
      </c>
      <c r="H155" s="47">
        <v>11.84419401181067</v>
      </c>
      <c r="I155" s="48">
        <v>80.320461739969161</v>
      </c>
      <c r="J155" s="46">
        <v>2.8405160787349133</v>
      </c>
      <c r="K155" s="47">
        <v>2.6555564870863497</v>
      </c>
      <c r="L155" s="47">
        <v>3.0254756703834769</v>
      </c>
      <c r="M155" s="48">
        <v>19.679538260030846</v>
      </c>
    </row>
    <row r="156" spans="1:13" s="40" customFormat="1" x14ac:dyDescent="0.15">
      <c r="A156" s="140"/>
      <c r="B156" s="45">
        <v>80</v>
      </c>
      <c r="C156" s="46">
        <v>10.564265102899794</v>
      </c>
      <c r="D156" s="47">
        <v>10.370806112938114</v>
      </c>
      <c r="E156" s="47">
        <v>10.757724092861475</v>
      </c>
      <c r="F156" s="46">
        <v>7.8017490275616881</v>
      </c>
      <c r="G156" s="47">
        <v>7.5796978212294661</v>
      </c>
      <c r="H156" s="47">
        <v>8.0238002338939101</v>
      </c>
      <c r="I156" s="48">
        <v>73.85037152674424</v>
      </c>
      <c r="J156" s="46">
        <v>2.7625160753381062</v>
      </c>
      <c r="K156" s="47">
        <v>2.575321215229136</v>
      </c>
      <c r="L156" s="47">
        <v>2.9497109354470763</v>
      </c>
      <c r="M156" s="48">
        <v>26.14962847325576</v>
      </c>
    </row>
    <row r="157" spans="1:13" s="40" customFormat="1" x14ac:dyDescent="0.15">
      <c r="A157" s="139"/>
      <c r="B157" s="49">
        <v>85</v>
      </c>
      <c r="C157" s="50">
        <v>7.230156020486695</v>
      </c>
      <c r="D157" s="51">
        <v>6.7594455592435256</v>
      </c>
      <c r="E157" s="51">
        <v>7.7008664817298644</v>
      </c>
      <c r="F157" s="50">
        <v>4.5658026155606883</v>
      </c>
      <c r="G157" s="51">
        <v>4.2130741731686925</v>
      </c>
      <c r="H157" s="51">
        <v>4.9185310579526842</v>
      </c>
      <c r="I157" s="52">
        <v>63.149434156378589</v>
      </c>
      <c r="J157" s="50">
        <v>2.6643534049260063</v>
      </c>
      <c r="K157" s="51">
        <v>2.4071620587384754</v>
      </c>
      <c r="L157" s="51">
        <v>2.9215447511135371</v>
      </c>
      <c r="M157" s="52">
        <v>36.850565843621396</v>
      </c>
    </row>
    <row r="158" spans="1:13" s="40" customFormat="1" x14ac:dyDescent="0.15">
      <c r="A158" s="138" t="s">
        <v>42</v>
      </c>
      <c r="B158" s="41">
        <v>65</v>
      </c>
      <c r="C158" s="42">
        <v>23.623370487600603</v>
      </c>
      <c r="D158" s="43">
        <v>23.210294364427661</v>
      </c>
      <c r="E158" s="43">
        <v>24.036446610773545</v>
      </c>
      <c r="F158" s="42">
        <v>19.949160569469303</v>
      </c>
      <c r="G158" s="43">
        <v>19.556072645155584</v>
      </c>
      <c r="H158" s="43">
        <v>20.342248493783021</v>
      </c>
      <c r="I158" s="44">
        <v>84.446715933021437</v>
      </c>
      <c r="J158" s="42">
        <v>3.6742099181312975</v>
      </c>
      <c r="K158" s="43">
        <v>3.3838774496372168</v>
      </c>
      <c r="L158" s="43">
        <v>3.9645423866253782</v>
      </c>
      <c r="M158" s="44">
        <v>15.553284066978549</v>
      </c>
    </row>
    <row r="159" spans="1:13" s="40" customFormat="1" x14ac:dyDescent="0.15">
      <c r="A159" s="140"/>
      <c r="B159" s="45">
        <v>70</v>
      </c>
      <c r="C159" s="46">
        <v>19.286844869942176</v>
      </c>
      <c r="D159" s="47">
        <v>18.895098610957405</v>
      </c>
      <c r="E159" s="47">
        <v>19.678591128926946</v>
      </c>
      <c r="F159" s="46">
        <v>15.548634070803702</v>
      </c>
      <c r="G159" s="47">
        <v>15.168162121945038</v>
      </c>
      <c r="H159" s="47">
        <v>15.929106019662367</v>
      </c>
      <c r="I159" s="48">
        <v>80.617820984476651</v>
      </c>
      <c r="J159" s="46">
        <v>3.7382107991384745</v>
      </c>
      <c r="K159" s="47">
        <v>3.4409457712784959</v>
      </c>
      <c r="L159" s="47">
        <v>4.0354758269984536</v>
      </c>
      <c r="M159" s="48">
        <v>19.382179015523352</v>
      </c>
    </row>
    <row r="160" spans="1:13" s="40" customFormat="1" x14ac:dyDescent="0.15">
      <c r="A160" s="140"/>
      <c r="B160" s="45">
        <v>75</v>
      </c>
      <c r="C160" s="46">
        <v>15.062035474584146</v>
      </c>
      <c r="D160" s="47">
        <v>14.706363403150831</v>
      </c>
      <c r="E160" s="47">
        <v>15.417707546017461</v>
      </c>
      <c r="F160" s="46">
        <v>11.288959944824491</v>
      </c>
      <c r="G160" s="47">
        <v>10.92679685280399</v>
      </c>
      <c r="H160" s="47">
        <v>11.651123036844991</v>
      </c>
      <c r="I160" s="48">
        <v>74.949763356178607</v>
      </c>
      <c r="J160" s="46">
        <v>3.7730755297596561</v>
      </c>
      <c r="K160" s="47">
        <v>3.4687757775622288</v>
      </c>
      <c r="L160" s="47">
        <v>4.0773752819570834</v>
      </c>
      <c r="M160" s="48">
        <v>25.0502366438214</v>
      </c>
    </row>
    <row r="161" spans="1:13" s="40" customFormat="1" x14ac:dyDescent="0.15">
      <c r="A161" s="140"/>
      <c r="B161" s="45">
        <v>80</v>
      </c>
      <c r="C161" s="46">
        <v>11.093231192891542</v>
      </c>
      <c r="D161" s="47">
        <v>10.798176918079369</v>
      </c>
      <c r="E161" s="47">
        <v>11.388285467703716</v>
      </c>
      <c r="F161" s="46">
        <v>7.396218234995934</v>
      </c>
      <c r="G161" s="47">
        <v>7.0571951146867109</v>
      </c>
      <c r="H161" s="47">
        <v>7.7352413553051571</v>
      </c>
      <c r="I161" s="48">
        <v>66.673254224931085</v>
      </c>
      <c r="J161" s="46">
        <v>3.697012957895609</v>
      </c>
      <c r="K161" s="47">
        <v>3.3878826043230497</v>
      </c>
      <c r="L161" s="47">
        <v>4.0061433114681684</v>
      </c>
      <c r="M161" s="48">
        <v>33.326745775068915</v>
      </c>
    </row>
    <row r="162" spans="1:13" s="40" customFormat="1" x14ac:dyDescent="0.15">
      <c r="A162" s="139"/>
      <c r="B162" s="49">
        <v>85</v>
      </c>
      <c r="C162" s="50">
        <v>7.9290760491193586</v>
      </c>
      <c r="D162" s="51">
        <v>7.1457802351011068</v>
      </c>
      <c r="E162" s="51">
        <v>8.7123718631376104</v>
      </c>
      <c r="F162" s="50">
        <v>4.3279540101443157</v>
      </c>
      <c r="G162" s="51">
        <v>3.7994014316788247</v>
      </c>
      <c r="H162" s="51">
        <v>4.8565065886098067</v>
      </c>
      <c r="I162" s="52">
        <v>54.583333333333314</v>
      </c>
      <c r="J162" s="50">
        <v>3.6011220389750425</v>
      </c>
      <c r="K162" s="51">
        <v>3.12876038612966</v>
      </c>
      <c r="L162" s="51">
        <v>4.0734836918204245</v>
      </c>
      <c r="M162" s="52">
        <v>45.416666666666671</v>
      </c>
    </row>
    <row r="163" spans="1:13" s="40" customFormat="1" x14ac:dyDescent="0.15">
      <c r="A163" s="138" t="s">
        <v>43</v>
      </c>
      <c r="B163" s="41">
        <v>65</v>
      </c>
      <c r="C163" s="42">
        <v>21.928339768886637</v>
      </c>
      <c r="D163" s="43">
        <v>21.492845717235799</v>
      </c>
      <c r="E163" s="43">
        <v>22.363833820537476</v>
      </c>
      <c r="F163" s="42">
        <v>19.499613959253374</v>
      </c>
      <c r="G163" s="43">
        <v>19.09301548923095</v>
      </c>
      <c r="H163" s="43">
        <v>19.906212429275797</v>
      </c>
      <c r="I163" s="44">
        <v>88.924260408080229</v>
      </c>
      <c r="J163" s="42">
        <v>2.4287258096332622</v>
      </c>
      <c r="K163" s="43">
        <v>2.1976894285633715</v>
      </c>
      <c r="L163" s="43">
        <v>2.659762190703153</v>
      </c>
      <c r="M163" s="44">
        <v>11.075739591919755</v>
      </c>
    </row>
    <row r="164" spans="1:13" s="40" customFormat="1" x14ac:dyDescent="0.15">
      <c r="A164" s="140"/>
      <c r="B164" s="45">
        <v>70</v>
      </c>
      <c r="C164" s="46">
        <v>17.464017000818323</v>
      </c>
      <c r="D164" s="47">
        <v>17.047638722888102</v>
      </c>
      <c r="E164" s="47">
        <v>17.880395278748544</v>
      </c>
      <c r="F164" s="46">
        <v>15.015197443337748</v>
      </c>
      <c r="G164" s="47">
        <v>14.623538054629005</v>
      </c>
      <c r="H164" s="47">
        <v>15.40685683204649</v>
      </c>
      <c r="I164" s="48">
        <v>85.977913573000819</v>
      </c>
      <c r="J164" s="46">
        <v>2.4488195574805758</v>
      </c>
      <c r="K164" s="47">
        <v>2.213475650704595</v>
      </c>
      <c r="L164" s="47">
        <v>2.6841634642565566</v>
      </c>
      <c r="M164" s="48">
        <v>14.022086426999184</v>
      </c>
    </row>
    <row r="165" spans="1:13" s="40" customFormat="1" x14ac:dyDescent="0.15">
      <c r="A165" s="140"/>
      <c r="B165" s="45">
        <v>75</v>
      </c>
      <c r="C165" s="46">
        <v>13.681222817248511</v>
      </c>
      <c r="D165" s="47">
        <v>13.324687420647887</v>
      </c>
      <c r="E165" s="47">
        <v>14.037758213849134</v>
      </c>
      <c r="F165" s="46">
        <v>11.168387658640018</v>
      </c>
      <c r="G165" s="47">
        <v>10.817016339896467</v>
      </c>
      <c r="H165" s="47">
        <v>11.519758977383569</v>
      </c>
      <c r="I165" s="48">
        <v>81.632963718415198</v>
      </c>
      <c r="J165" s="46">
        <v>2.5128351586084943</v>
      </c>
      <c r="K165" s="47">
        <v>2.2676155548390393</v>
      </c>
      <c r="L165" s="47">
        <v>2.7580547623779492</v>
      </c>
      <c r="M165" s="48">
        <v>18.367036281584816</v>
      </c>
    </row>
    <row r="166" spans="1:13" s="40" customFormat="1" x14ac:dyDescent="0.15">
      <c r="A166" s="140"/>
      <c r="B166" s="45">
        <v>80</v>
      </c>
      <c r="C166" s="46">
        <v>10.067258192036096</v>
      </c>
      <c r="D166" s="47">
        <v>9.786182761640422</v>
      </c>
      <c r="E166" s="47">
        <v>10.34833362243177</v>
      </c>
      <c r="F166" s="46">
        <v>7.5457118338782907</v>
      </c>
      <c r="G166" s="47">
        <v>7.2307869334443673</v>
      </c>
      <c r="H166" s="47">
        <v>7.8606367343122141</v>
      </c>
      <c r="I166" s="48">
        <v>74.952998025296253</v>
      </c>
      <c r="J166" s="46">
        <v>2.5215463581578059</v>
      </c>
      <c r="K166" s="47">
        <v>2.2651627958161251</v>
      </c>
      <c r="L166" s="47">
        <v>2.7779299204994867</v>
      </c>
      <c r="M166" s="48">
        <v>25.047001974703747</v>
      </c>
    </row>
    <row r="167" spans="1:13" s="40" customFormat="1" x14ac:dyDescent="0.15">
      <c r="A167" s="139"/>
      <c r="B167" s="49">
        <v>85</v>
      </c>
      <c r="C167" s="50">
        <v>6.894149648531708</v>
      </c>
      <c r="D167" s="51">
        <v>6.2639027338049384</v>
      </c>
      <c r="E167" s="51">
        <v>7.5243965632584775</v>
      </c>
      <c r="F167" s="50">
        <v>4.5848348152817078</v>
      </c>
      <c r="G167" s="51">
        <v>4.0927625835471364</v>
      </c>
      <c r="H167" s="51">
        <v>5.0769070470162792</v>
      </c>
      <c r="I167" s="52">
        <v>66.503267973856211</v>
      </c>
      <c r="J167" s="50">
        <v>2.3093148332500002</v>
      </c>
      <c r="K167" s="51">
        <v>1.9761040404068355</v>
      </c>
      <c r="L167" s="51">
        <v>2.6425256260931649</v>
      </c>
      <c r="M167" s="52">
        <v>33.496732026143789</v>
      </c>
    </row>
    <row r="168" spans="1:13" s="40" customFormat="1" x14ac:dyDescent="0.15">
      <c r="A168" s="138" t="s">
        <v>44</v>
      </c>
      <c r="B168" s="41">
        <v>65</v>
      </c>
      <c r="C168" s="42">
        <v>23.345128151585531</v>
      </c>
      <c r="D168" s="43">
        <v>23.042827725412302</v>
      </c>
      <c r="E168" s="43">
        <v>23.64742857775876</v>
      </c>
      <c r="F168" s="42">
        <v>20.391851055905541</v>
      </c>
      <c r="G168" s="43">
        <v>20.114630556867358</v>
      </c>
      <c r="H168" s="43">
        <v>20.669071554943724</v>
      </c>
      <c r="I168" s="44">
        <v>87.349492894176237</v>
      </c>
      <c r="J168" s="42">
        <v>2.9532770956799901</v>
      </c>
      <c r="K168" s="43">
        <v>2.793488983255739</v>
      </c>
      <c r="L168" s="43">
        <v>3.1130652081042411</v>
      </c>
      <c r="M168" s="44">
        <v>12.650507105823758</v>
      </c>
    </row>
    <row r="169" spans="1:13" s="40" customFormat="1" x14ac:dyDescent="0.15">
      <c r="A169" s="140"/>
      <c r="B169" s="45">
        <v>70</v>
      </c>
      <c r="C169" s="46">
        <v>18.783962188350049</v>
      </c>
      <c r="D169" s="47">
        <v>18.507526141805283</v>
      </c>
      <c r="E169" s="47">
        <v>19.060398234894816</v>
      </c>
      <c r="F169" s="46">
        <v>15.811005880143352</v>
      </c>
      <c r="G169" s="47">
        <v>15.554471182457252</v>
      </c>
      <c r="H169" s="47">
        <v>16.067540577829451</v>
      </c>
      <c r="I169" s="48">
        <v>84.17290091197826</v>
      </c>
      <c r="J169" s="46">
        <v>2.9729563082066957</v>
      </c>
      <c r="K169" s="47">
        <v>2.812252033756597</v>
      </c>
      <c r="L169" s="47">
        <v>3.1336605826567943</v>
      </c>
      <c r="M169" s="48">
        <v>15.82709908802172</v>
      </c>
    </row>
    <row r="170" spans="1:13" s="40" customFormat="1" x14ac:dyDescent="0.15">
      <c r="A170" s="140"/>
      <c r="B170" s="45">
        <v>75</v>
      </c>
      <c r="C170" s="46">
        <v>14.597771906880599</v>
      </c>
      <c r="D170" s="47">
        <v>14.366186154875935</v>
      </c>
      <c r="E170" s="47">
        <v>14.829357658885263</v>
      </c>
      <c r="F170" s="46">
        <v>11.603780965408831</v>
      </c>
      <c r="G170" s="47">
        <v>11.378876319768697</v>
      </c>
      <c r="H170" s="47">
        <v>11.828685611048964</v>
      </c>
      <c r="I170" s="48">
        <v>79.490082729265254</v>
      </c>
      <c r="J170" s="46">
        <v>2.9939909414717678</v>
      </c>
      <c r="K170" s="47">
        <v>2.8325733651840292</v>
      </c>
      <c r="L170" s="47">
        <v>3.1554085177595064</v>
      </c>
      <c r="M170" s="48">
        <v>20.509917270734739</v>
      </c>
    </row>
    <row r="171" spans="1:13" s="40" customFormat="1" x14ac:dyDescent="0.15">
      <c r="A171" s="140"/>
      <c r="B171" s="45">
        <v>80</v>
      </c>
      <c r="C171" s="46">
        <v>10.848310650678943</v>
      </c>
      <c r="D171" s="47">
        <v>10.679093644713788</v>
      </c>
      <c r="E171" s="47">
        <v>11.017527656644098</v>
      </c>
      <c r="F171" s="46">
        <v>7.9030224572671939</v>
      </c>
      <c r="G171" s="47">
        <v>7.7118690085872599</v>
      </c>
      <c r="H171" s="47">
        <v>8.094175905947127</v>
      </c>
      <c r="I171" s="48">
        <v>72.850259471253082</v>
      </c>
      <c r="J171" s="46">
        <v>2.9452881934117503</v>
      </c>
      <c r="K171" s="47">
        <v>2.7839677818758637</v>
      </c>
      <c r="L171" s="47">
        <v>3.1066086049476369</v>
      </c>
      <c r="M171" s="48">
        <v>27.149740528746925</v>
      </c>
    </row>
    <row r="172" spans="1:13" s="40" customFormat="1" x14ac:dyDescent="0.15">
      <c r="A172" s="139"/>
      <c r="B172" s="49">
        <v>85</v>
      </c>
      <c r="C172" s="50">
        <v>7.4784369666968713</v>
      </c>
      <c r="D172" s="51">
        <v>7.0787374287658604</v>
      </c>
      <c r="E172" s="51">
        <v>7.8781365046278822</v>
      </c>
      <c r="F172" s="50">
        <v>4.7015943724554159</v>
      </c>
      <c r="G172" s="51">
        <v>4.4050532748391529</v>
      </c>
      <c r="H172" s="51">
        <v>4.9981354700716789</v>
      </c>
      <c r="I172" s="52">
        <v>62.868676882517725</v>
      </c>
      <c r="J172" s="50">
        <v>2.7768425942414563</v>
      </c>
      <c r="K172" s="51">
        <v>2.5604663060191237</v>
      </c>
      <c r="L172" s="51">
        <v>2.9932188824637889</v>
      </c>
      <c r="M172" s="52">
        <v>37.131323117482282</v>
      </c>
    </row>
    <row r="173" spans="1:13" s="40" customFormat="1" x14ac:dyDescent="0.15">
      <c r="A173" s="138" t="s">
        <v>45</v>
      </c>
      <c r="B173" s="41">
        <v>65</v>
      </c>
      <c r="C173" s="42">
        <v>22.772031727907656</v>
      </c>
      <c r="D173" s="43">
        <v>22.399710057550998</v>
      </c>
      <c r="E173" s="43">
        <v>23.144353398264315</v>
      </c>
      <c r="F173" s="42">
        <v>20.397043974745586</v>
      </c>
      <c r="G173" s="43">
        <v>20.049255700764586</v>
      </c>
      <c r="H173" s="43">
        <v>20.744832248726585</v>
      </c>
      <c r="I173" s="44">
        <v>89.570593517786705</v>
      </c>
      <c r="J173" s="42">
        <v>2.3749877531620731</v>
      </c>
      <c r="K173" s="43">
        <v>2.1992876647511572</v>
      </c>
      <c r="L173" s="43">
        <v>2.550687841572989</v>
      </c>
      <c r="M173" s="44">
        <v>10.429406482213311</v>
      </c>
    </row>
    <row r="174" spans="1:13" s="40" customFormat="1" x14ac:dyDescent="0.15">
      <c r="A174" s="140"/>
      <c r="B174" s="45">
        <v>70</v>
      </c>
      <c r="C174" s="46">
        <v>18.52204828562029</v>
      </c>
      <c r="D174" s="47">
        <v>18.203517119160885</v>
      </c>
      <c r="E174" s="47">
        <v>18.840579452079695</v>
      </c>
      <c r="F174" s="46">
        <v>16.092512703307598</v>
      </c>
      <c r="G174" s="47">
        <v>15.788426771954304</v>
      </c>
      <c r="H174" s="47">
        <v>16.396598634660894</v>
      </c>
      <c r="I174" s="48">
        <v>86.883008051550775</v>
      </c>
      <c r="J174" s="46">
        <v>2.4295355823126932</v>
      </c>
      <c r="K174" s="47">
        <v>2.2505073150160508</v>
      </c>
      <c r="L174" s="47">
        <v>2.6085638496093355</v>
      </c>
      <c r="M174" s="48">
        <v>13.116991948449236</v>
      </c>
    </row>
    <row r="175" spans="1:13" s="40" customFormat="1" x14ac:dyDescent="0.15">
      <c r="A175" s="140"/>
      <c r="B175" s="45">
        <v>75</v>
      </c>
      <c r="C175" s="46">
        <v>14.33612492963873</v>
      </c>
      <c r="D175" s="47">
        <v>14.070872272579479</v>
      </c>
      <c r="E175" s="47">
        <v>14.601377586697982</v>
      </c>
      <c r="F175" s="46">
        <v>11.890527515461365</v>
      </c>
      <c r="G175" s="47">
        <v>11.625288109455418</v>
      </c>
      <c r="H175" s="47">
        <v>12.155766921467311</v>
      </c>
      <c r="I175" s="48">
        <v>82.941014910373028</v>
      </c>
      <c r="J175" s="46">
        <v>2.4455974141773642</v>
      </c>
      <c r="K175" s="47">
        <v>2.2644420429465075</v>
      </c>
      <c r="L175" s="47">
        <v>2.6267527854082209</v>
      </c>
      <c r="M175" s="48">
        <v>17.058985089626958</v>
      </c>
    </row>
    <row r="176" spans="1:13" s="40" customFormat="1" x14ac:dyDescent="0.15">
      <c r="A176" s="140"/>
      <c r="B176" s="45">
        <v>80</v>
      </c>
      <c r="C176" s="46">
        <v>10.545241869958657</v>
      </c>
      <c r="D176" s="47">
        <v>10.345636062537018</v>
      </c>
      <c r="E176" s="47">
        <v>10.744847677380296</v>
      </c>
      <c r="F176" s="46">
        <v>8.1122085276859206</v>
      </c>
      <c r="G176" s="47">
        <v>7.8829817938412186</v>
      </c>
      <c r="H176" s="47">
        <v>8.3414352615306235</v>
      </c>
      <c r="I176" s="48">
        <v>76.927666787767336</v>
      </c>
      <c r="J176" s="46">
        <v>2.4330333422727359</v>
      </c>
      <c r="K176" s="47">
        <v>2.24740252044786</v>
      </c>
      <c r="L176" s="47">
        <v>2.6186641640976118</v>
      </c>
      <c r="M176" s="48">
        <v>23.072333212232664</v>
      </c>
    </row>
    <row r="177" spans="1:13" s="40" customFormat="1" x14ac:dyDescent="0.15">
      <c r="A177" s="139"/>
      <c r="B177" s="49">
        <v>85</v>
      </c>
      <c r="C177" s="50">
        <v>7.2413188256290066</v>
      </c>
      <c r="D177" s="51">
        <v>6.748886472107638</v>
      </c>
      <c r="E177" s="51">
        <v>7.7337511791503752</v>
      </c>
      <c r="F177" s="50">
        <v>4.8878902072995798</v>
      </c>
      <c r="G177" s="51">
        <v>4.5040800532509868</v>
      </c>
      <c r="H177" s="51">
        <v>5.2717003613481728</v>
      </c>
      <c r="I177" s="52">
        <v>67.5</v>
      </c>
      <c r="J177" s="50">
        <v>2.3534286183294268</v>
      </c>
      <c r="K177" s="51">
        <v>2.1035509154972276</v>
      </c>
      <c r="L177" s="51">
        <v>2.6033063211616261</v>
      </c>
      <c r="M177" s="52">
        <v>32.499999999999993</v>
      </c>
    </row>
    <row r="178" spans="1:13" s="40" customFormat="1" x14ac:dyDescent="0.15">
      <c r="A178" s="138" t="s">
        <v>46</v>
      </c>
      <c r="B178" s="41">
        <v>65</v>
      </c>
      <c r="C178" s="42">
        <v>23.067066809303054</v>
      </c>
      <c r="D178" s="43">
        <v>22.808959650022153</v>
      </c>
      <c r="E178" s="43">
        <v>23.325173968583954</v>
      </c>
      <c r="F178" s="42">
        <v>20.706358738072474</v>
      </c>
      <c r="G178" s="43">
        <v>20.463376576723228</v>
      </c>
      <c r="H178" s="43">
        <v>20.949340899421721</v>
      </c>
      <c r="I178" s="44">
        <v>89.76589398753336</v>
      </c>
      <c r="J178" s="42">
        <v>2.3607080712305808</v>
      </c>
      <c r="K178" s="43">
        <v>2.2354506618393728</v>
      </c>
      <c r="L178" s="43">
        <v>2.4859654806217888</v>
      </c>
      <c r="M178" s="44">
        <v>10.234106012466642</v>
      </c>
    </row>
    <row r="179" spans="1:13" s="40" customFormat="1" x14ac:dyDescent="0.15">
      <c r="A179" s="140"/>
      <c r="B179" s="45">
        <v>70</v>
      </c>
      <c r="C179" s="46">
        <v>18.685090020607902</v>
      </c>
      <c r="D179" s="47">
        <v>18.454137337048977</v>
      </c>
      <c r="E179" s="47">
        <v>18.916042704166827</v>
      </c>
      <c r="F179" s="46">
        <v>16.305028951187161</v>
      </c>
      <c r="G179" s="47">
        <v>16.084341949160279</v>
      </c>
      <c r="H179" s="47">
        <v>16.525715953214043</v>
      </c>
      <c r="I179" s="48">
        <v>87.262244566144687</v>
      </c>
      <c r="J179" s="46">
        <v>2.3800610694207438</v>
      </c>
      <c r="K179" s="47">
        <v>2.2532189016888804</v>
      </c>
      <c r="L179" s="47">
        <v>2.5069032371526072</v>
      </c>
      <c r="M179" s="48">
        <v>12.737755433855336</v>
      </c>
    </row>
    <row r="180" spans="1:13" s="40" customFormat="1" x14ac:dyDescent="0.15">
      <c r="A180" s="140"/>
      <c r="B180" s="45">
        <v>75</v>
      </c>
      <c r="C180" s="46">
        <v>14.660507092895658</v>
      </c>
      <c r="D180" s="47">
        <v>14.468950316014354</v>
      </c>
      <c r="E180" s="47">
        <v>14.852063869776963</v>
      </c>
      <c r="F180" s="46">
        <v>12.233283582404225</v>
      </c>
      <c r="G180" s="47">
        <v>12.040660373983828</v>
      </c>
      <c r="H180" s="47">
        <v>12.425906790824621</v>
      </c>
      <c r="I180" s="48">
        <v>83.443795667425164</v>
      </c>
      <c r="J180" s="46">
        <v>2.427223510491435</v>
      </c>
      <c r="K180" s="47">
        <v>2.2971111122345533</v>
      </c>
      <c r="L180" s="47">
        <v>2.5573359087483167</v>
      </c>
      <c r="M180" s="48">
        <v>16.556204332574858</v>
      </c>
    </row>
    <row r="181" spans="1:13" s="40" customFormat="1" x14ac:dyDescent="0.15">
      <c r="A181" s="140"/>
      <c r="B181" s="45">
        <v>80</v>
      </c>
      <c r="C181" s="46">
        <v>10.937832922051411</v>
      </c>
      <c r="D181" s="47">
        <v>10.796060758081929</v>
      </c>
      <c r="E181" s="47">
        <v>11.079605086020894</v>
      </c>
      <c r="F181" s="46">
        <v>8.4808189395519342</v>
      </c>
      <c r="G181" s="47">
        <v>8.314426186244031</v>
      </c>
      <c r="H181" s="47">
        <v>8.6472116928598375</v>
      </c>
      <c r="I181" s="48">
        <v>77.536555915514398</v>
      </c>
      <c r="J181" s="46">
        <v>2.4570139824994777</v>
      </c>
      <c r="K181" s="47">
        <v>2.3220700755597963</v>
      </c>
      <c r="L181" s="47">
        <v>2.5919578894391591</v>
      </c>
      <c r="M181" s="48">
        <v>22.463444084485612</v>
      </c>
    </row>
    <row r="182" spans="1:13" s="40" customFormat="1" x14ac:dyDescent="0.15">
      <c r="A182" s="139"/>
      <c r="B182" s="49">
        <v>85</v>
      </c>
      <c r="C182" s="50">
        <v>7.5618947700383856</v>
      </c>
      <c r="D182" s="51">
        <v>7.1887440424140499</v>
      </c>
      <c r="E182" s="51">
        <v>7.9350454976627214</v>
      </c>
      <c r="F182" s="50">
        <v>5.1980886312377574</v>
      </c>
      <c r="G182" s="51">
        <v>4.9061223658382112</v>
      </c>
      <c r="H182" s="51">
        <v>5.4900548966373037</v>
      </c>
      <c r="I182" s="52">
        <v>68.74055761571212</v>
      </c>
      <c r="J182" s="50">
        <v>2.3638061388006273</v>
      </c>
      <c r="K182" s="51">
        <v>2.1819956715897972</v>
      </c>
      <c r="L182" s="51">
        <v>2.5456166060114573</v>
      </c>
      <c r="M182" s="52">
        <v>31.259442384287876</v>
      </c>
    </row>
    <row r="183" spans="1:13" s="40" customFormat="1" x14ac:dyDescent="0.15">
      <c r="A183" s="138" t="s">
        <v>47</v>
      </c>
      <c r="B183" s="41">
        <v>65</v>
      </c>
      <c r="C183" s="42">
        <v>22.635581837468663</v>
      </c>
      <c r="D183" s="43">
        <v>22.316141541952231</v>
      </c>
      <c r="E183" s="43">
        <v>22.955022132985096</v>
      </c>
      <c r="F183" s="42">
        <v>19.70558900477533</v>
      </c>
      <c r="G183" s="43">
        <v>19.412135388417823</v>
      </c>
      <c r="H183" s="43">
        <v>19.999042621132837</v>
      </c>
      <c r="I183" s="44">
        <v>87.055809505001022</v>
      </c>
      <c r="J183" s="42">
        <v>2.9299928326933342</v>
      </c>
      <c r="K183" s="43">
        <v>2.7570103248711741</v>
      </c>
      <c r="L183" s="43">
        <v>3.1029753405154943</v>
      </c>
      <c r="M183" s="44">
        <v>12.944190494998981</v>
      </c>
    </row>
    <row r="184" spans="1:13" s="40" customFormat="1" x14ac:dyDescent="0.15">
      <c r="A184" s="140"/>
      <c r="B184" s="45">
        <v>70</v>
      </c>
      <c r="C184" s="46">
        <v>18.357652562381812</v>
      </c>
      <c r="D184" s="47">
        <v>18.074978409444416</v>
      </c>
      <c r="E184" s="47">
        <v>18.640326715319208</v>
      </c>
      <c r="F184" s="46">
        <v>15.377938635804281</v>
      </c>
      <c r="G184" s="47">
        <v>15.112881154619501</v>
      </c>
      <c r="H184" s="47">
        <v>15.64299611698906</v>
      </c>
      <c r="I184" s="48">
        <v>83.768546024868613</v>
      </c>
      <c r="J184" s="46">
        <v>2.9797139265775332</v>
      </c>
      <c r="K184" s="47">
        <v>2.8037450875140792</v>
      </c>
      <c r="L184" s="47">
        <v>3.1556827656409872</v>
      </c>
      <c r="M184" s="48">
        <v>16.231453975131398</v>
      </c>
    </row>
    <row r="185" spans="1:13" s="40" customFormat="1" x14ac:dyDescent="0.15">
      <c r="A185" s="140"/>
      <c r="B185" s="45">
        <v>75</v>
      </c>
      <c r="C185" s="46">
        <v>14.081009166347213</v>
      </c>
      <c r="D185" s="47">
        <v>13.834333804366224</v>
      </c>
      <c r="E185" s="47">
        <v>14.327684528328202</v>
      </c>
      <c r="F185" s="46">
        <v>11.112294665085795</v>
      </c>
      <c r="G185" s="47">
        <v>10.872322601450332</v>
      </c>
      <c r="H185" s="47">
        <v>11.352266728721258</v>
      </c>
      <c r="I185" s="48">
        <v>78.916891068031745</v>
      </c>
      <c r="J185" s="46">
        <v>2.9687145012614211</v>
      </c>
      <c r="K185" s="47">
        <v>2.7917435903855052</v>
      </c>
      <c r="L185" s="47">
        <v>3.145685412137337</v>
      </c>
      <c r="M185" s="48">
        <v>21.08310893196828</v>
      </c>
    </row>
    <row r="186" spans="1:13" s="40" customFormat="1" x14ac:dyDescent="0.15">
      <c r="A186" s="140"/>
      <c r="B186" s="45">
        <v>80</v>
      </c>
      <c r="C186" s="46">
        <v>10.359549340873819</v>
      </c>
      <c r="D186" s="47">
        <v>10.173902791061485</v>
      </c>
      <c r="E186" s="47">
        <v>10.545195890686154</v>
      </c>
      <c r="F186" s="46">
        <v>7.4283242994151308</v>
      </c>
      <c r="G186" s="47">
        <v>7.2195978248573738</v>
      </c>
      <c r="H186" s="47">
        <v>7.6370507739728879</v>
      </c>
      <c r="I186" s="48">
        <v>71.705091167494345</v>
      </c>
      <c r="J186" s="46">
        <v>2.9312250414586893</v>
      </c>
      <c r="K186" s="47">
        <v>2.7525679829698873</v>
      </c>
      <c r="L186" s="47">
        <v>3.1098820999474914</v>
      </c>
      <c r="M186" s="48">
        <v>28.294908832505673</v>
      </c>
    </row>
    <row r="187" spans="1:13" s="40" customFormat="1" x14ac:dyDescent="0.15">
      <c r="A187" s="139"/>
      <c r="B187" s="49">
        <v>85</v>
      </c>
      <c r="C187" s="50">
        <v>7.1413197460056566</v>
      </c>
      <c r="D187" s="51">
        <v>6.707202133403924</v>
      </c>
      <c r="E187" s="51">
        <v>7.5754373586073891</v>
      </c>
      <c r="F187" s="50">
        <v>4.3574913292858275</v>
      </c>
      <c r="G187" s="51">
        <v>4.0380524359350858</v>
      </c>
      <c r="H187" s="51">
        <v>4.6769302226365692</v>
      </c>
      <c r="I187" s="52">
        <v>61.018011855905151</v>
      </c>
      <c r="J187" s="50">
        <v>2.7838284167198286</v>
      </c>
      <c r="K187" s="51">
        <v>2.5378354602431696</v>
      </c>
      <c r="L187" s="51">
        <v>3.0298213731964876</v>
      </c>
      <c r="M187" s="52">
        <v>38.981988144094835</v>
      </c>
    </row>
    <row r="188" spans="1:13" s="40" customFormat="1" x14ac:dyDescent="0.15">
      <c r="A188" s="138" t="s">
        <v>48</v>
      </c>
      <c r="B188" s="41">
        <v>65</v>
      </c>
      <c r="C188" s="42">
        <v>23.159460457945887</v>
      </c>
      <c r="D188" s="43">
        <v>22.821014031844605</v>
      </c>
      <c r="E188" s="43">
        <v>23.497906884047168</v>
      </c>
      <c r="F188" s="42">
        <v>19.579840874398407</v>
      </c>
      <c r="G188" s="43">
        <v>19.272022888838251</v>
      </c>
      <c r="H188" s="43">
        <v>19.887658859958563</v>
      </c>
      <c r="I188" s="44">
        <v>84.543596816309545</v>
      </c>
      <c r="J188" s="42">
        <v>3.5796195835474793</v>
      </c>
      <c r="K188" s="43">
        <v>3.3816265951739974</v>
      </c>
      <c r="L188" s="43">
        <v>3.7776125719209612</v>
      </c>
      <c r="M188" s="44">
        <v>15.456403183690451</v>
      </c>
    </row>
    <row r="189" spans="1:13" s="40" customFormat="1" x14ac:dyDescent="0.15">
      <c r="A189" s="140"/>
      <c r="B189" s="45">
        <v>70</v>
      </c>
      <c r="C189" s="46">
        <v>18.73324829811726</v>
      </c>
      <c r="D189" s="47">
        <v>18.428644715755684</v>
      </c>
      <c r="E189" s="47">
        <v>19.037851880478836</v>
      </c>
      <c r="F189" s="46">
        <v>15.116702984926629</v>
      </c>
      <c r="G189" s="47">
        <v>14.833705357041081</v>
      </c>
      <c r="H189" s="47">
        <v>15.399700612812177</v>
      </c>
      <c r="I189" s="48">
        <v>80.694510339917386</v>
      </c>
      <c r="J189" s="46">
        <v>3.6165453131906329</v>
      </c>
      <c r="K189" s="47">
        <v>3.4168740195230791</v>
      </c>
      <c r="L189" s="47">
        <v>3.8162166068581866</v>
      </c>
      <c r="M189" s="48">
        <v>19.305489660082632</v>
      </c>
    </row>
    <row r="190" spans="1:13" s="40" customFormat="1" x14ac:dyDescent="0.15">
      <c r="A190" s="140"/>
      <c r="B190" s="45">
        <v>75</v>
      </c>
      <c r="C190" s="46">
        <v>14.764850572011374</v>
      </c>
      <c r="D190" s="47">
        <v>14.517524473133227</v>
      </c>
      <c r="E190" s="47">
        <v>15.012176670889522</v>
      </c>
      <c r="F190" s="46">
        <v>11.095394235643143</v>
      </c>
      <c r="G190" s="47">
        <v>10.846797229732864</v>
      </c>
      <c r="H190" s="47">
        <v>11.343991241553422</v>
      </c>
      <c r="I190" s="48">
        <v>75.147352027225082</v>
      </c>
      <c r="J190" s="46">
        <v>3.6694563363682322</v>
      </c>
      <c r="K190" s="47">
        <v>3.4673486763360928</v>
      </c>
      <c r="L190" s="47">
        <v>3.8715639964003716</v>
      </c>
      <c r="M190" s="48">
        <v>24.852647972774928</v>
      </c>
    </row>
    <row r="191" spans="1:13" s="40" customFormat="1" x14ac:dyDescent="0.15">
      <c r="A191" s="140"/>
      <c r="B191" s="45">
        <v>80</v>
      </c>
      <c r="C191" s="46">
        <v>10.948822734978014</v>
      </c>
      <c r="D191" s="47">
        <v>10.765635695483331</v>
      </c>
      <c r="E191" s="47">
        <v>11.132009774472698</v>
      </c>
      <c r="F191" s="46">
        <v>7.3196573848524453</v>
      </c>
      <c r="G191" s="47">
        <v>7.0974454009536663</v>
      </c>
      <c r="H191" s="47">
        <v>7.5418693687512244</v>
      </c>
      <c r="I191" s="48">
        <v>66.853373755595314</v>
      </c>
      <c r="J191" s="46">
        <v>3.6291653501255667</v>
      </c>
      <c r="K191" s="47">
        <v>3.4261958496959255</v>
      </c>
      <c r="L191" s="47">
        <v>3.832134850555208</v>
      </c>
      <c r="M191" s="48">
        <v>33.146626244404658</v>
      </c>
    </row>
    <row r="192" spans="1:13" s="40" customFormat="1" x14ac:dyDescent="0.15">
      <c r="A192" s="139"/>
      <c r="B192" s="49">
        <v>85</v>
      </c>
      <c r="C192" s="50">
        <v>7.5545100632944644</v>
      </c>
      <c r="D192" s="51">
        <v>7.0634994958089319</v>
      </c>
      <c r="E192" s="51">
        <v>8.0455206307799969</v>
      </c>
      <c r="F192" s="50">
        <v>4.2675101121739827</v>
      </c>
      <c r="G192" s="51">
        <v>3.9266974623028452</v>
      </c>
      <c r="H192" s="51">
        <v>4.6083227620451206</v>
      </c>
      <c r="I192" s="52">
        <v>56.489568170790875</v>
      </c>
      <c r="J192" s="50">
        <v>3.2869999511204808</v>
      </c>
      <c r="K192" s="51">
        <v>2.9956896633963446</v>
      </c>
      <c r="L192" s="51">
        <v>3.5783102388446171</v>
      </c>
      <c r="M192" s="52">
        <v>43.510431829209125</v>
      </c>
    </row>
    <row r="193" spans="1:13" s="40" customFormat="1" x14ac:dyDescent="0.15">
      <c r="A193" s="138" t="s">
        <v>49</v>
      </c>
      <c r="B193" s="41">
        <v>65</v>
      </c>
      <c r="C193" s="42">
        <v>22.573121438499602</v>
      </c>
      <c r="D193" s="43">
        <v>21.921580540736642</v>
      </c>
      <c r="E193" s="43">
        <v>23.224662336262561</v>
      </c>
      <c r="F193" s="42">
        <v>20.098780699237427</v>
      </c>
      <c r="G193" s="43">
        <v>19.499842019091041</v>
      </c>
      <c r="H193" s="43">
        <v>20.697719379383813</v>
      </c>
      <c r="I193" s="44">
        <v>89.038553015348327</v>
      </c>
      <c r="J193" s="42">
        <v>2.474340739262169</v>
      </c>
      <c r="K193" s="43">
        <v>2.1310278352157668</v>
      </c>
      <c r="L193" s="43">
        <v>2.8176536433085713</v>
      </c>
      <c r="M193" s="44">
        <v>10.961446984651648</v>
      </c>
    </row>
    <row r="194" spans="1:13" s="40" customFormat="1" x14ac:dyDescent="0.15">
      <c r="A194" s="140"/>
      <c r="B194" s="45">
        <v>70</v>
      </c>
      <c r="C194" s="46">
        <v>18.194887510879777</v>
      </c>
      <c r="D194" s="47">
        <v>17.566630710931435</v>
      </c>
      <c r="E194" s="47">
        <v>18.82314431082812</v>
      </c>
      <c r="F194" s="46">
        <v>15.69778148742361</v>
      </c>
      <c r="G194" s="47">
        <v>15.117525566686405</v>
      </c>
      <c r="H194" s="47">
        <v>16.278037408160813</v>
      </c>
      <c r="I194" s="48">
        <v>86.275782018641209</v>
      </c>
      <c r="J194" s="46">
        <v>2.4971060234561668</v>
      </c>
      <c r="K194" s="47">
        <v>2.1459005457273035</v>
      </c>
      <c r="L194" s="47">
        <v>2.8483115011850302</v>
      </c>
      <c r="M194" s="48">
        <v>13.724217981358787</v>
      </c>
    </row>
    <row r="195" spans="1:13" s="40" customFormat="1" x14ac:dyDescent="0.15">
      <c r="A195" s="140"/>
      <c r="B195" s="45">
        <v>75</v>
      </c>
      <c r="C195" s="46">
        <v>14.251450593529606</v>
      </c>
      <c r="D195" s="47">
        <v>13.677081538016326</v>
      </c>
      <c r="E195" s="47">
        <v>14.825819649042886</v>
      </c>
      <c r="F195" s="46">
        <v>11.677119333418412</v>
      </c>
      <c r="G195" s="47">
        <v>11.133426310426458</v>
      </c>
      <c r="H195" s="47">
        <v>12.220812356410367</v>
      </c>
      <c r="I195" s="48">
        <v>81.936356280251346</v>
      </c>
      <c r="J195" s="46">
        <v>2.5743312601111947</v>
      </c>
      <c r="K195" s="47">
        <v>2.2075638153716985</v>
      </c>
      <c r="L195" s="47">
        <v>2.9410987048506909</v>
      </c>
      <c r="M195" s="48">
        <v>18.063643719748669</v>
      </c>
    </row>
    <row r="196" spans="1:13" s="40" customFormat="1" x14ac:dyDescent="0.15">
      <c r="A196" s="140"/>
      <c r="B196" s="45">
        <v>80</v>
      </c>
      <c r="C196" s="46">
        <v>10.605972317547481</v>
      </c>
      <c r="D196" s="47">
        <v>10.132199040752813</v>
      </c>
      <c r="E196" s="47">
        <v>11.07974559434215</v>
      </c>
      <c r="F196" s="46">
        <v>7.9893256788522873</v>
      </c>
      <c r="G196" s="47">
        <v>7.5005430309209782</v>
      </c>
      <c r="H196" s="47">
        <v>8.4781083267835964</v>
      </c>
      <c r="I196" s="48">
        <v>75.328554890097379</v>
      </c>
      <c r="J196" s="46">
        <v>2.6166466386951925</v>
      </c>
      <c r="K196" s="47">
        <v>2.2347615544627173</v>
      </c>
      <c r="L196" s="47">
        <v>2.9985317229276678</v>
      </c>
      <c r="M196" s="48">
        <v>24.67144510990261</v>
      </c>
    </row>
    <row r="197" spans="1:13" s="40" customFormat="1" x14ac:dyDescent="0.15">
      <c r="A197" s="139"/>
      <c r="B197" s="49">
        <v>85</v>
      </c>
      <c r="C197" s="50">
        <v>7.7910536377355548</v>
      </c>
      <c r="D197" s="51">
        <v>6.7342676289805752</v>
      </c>
      <c r="E197" s="51">
        <v>8.8478396464905344</v>
      </c>
      <c r="F197" s="50">
        <v>5.0995987446996356</v>
      </c>
      <c r="G197" s="51">
        <v>4.3006941734188198</v>
      </c>
      <c r="H197" s="51">
        <v>5.8985033159804514</v>
      </c>
      <c r="I197" s="52">
        <v>65.454545454545453</v>
      </c>
      <c r="J197" s="50">
        <v>2.6914548930359183</v>
      </c>
      <c r="K197" s="51">
        <v>2.1501076693995982</v>
      </c>
      <c r="L197" s="51">
        <v>3.2328021166722385</v>
      </c>
      <c r="M197" s="52">
        <v>34.54545454545454</v>
      </c>
    </row>
    <row r="198" spans="1:13" s="40" customFormat="1" x14ac:dyDescent="0.15">
      <c r="A198" s="138" t="s">
        <v>70</v>
      </c>
      <c r="B198" s="41">
        <v>65</v>
      </c>
      <c r="C198" s="42">
        <v>23.597974124924139</v>
      </c>
      <c r="D198" s="43">
        <v>23.0167306392059</v>
      </c>
      <c r="E198" s="43">
        <v>24.179217610642379</v>
      </c>
      <c r="F198" s="42">
        <v>20.92836903636768</v>
      </c>
      <c r="G198" s="43">
        <v>20.376704043764384</v>
      </c>
      <c r="H198" s="43">
        <v>21.480034028970977</v>
      </c>
      <c r="I198" s="44">
        <v>88.687142911404308</v>
      </c>
      <c r="J198" s="42">
        <v>2.6696050885564606</v>
      </c>
      <c r="K198" s="43">
        <v>2.3540821334230246</v>
      </c>
      <c r="L198" s="43">
        <v>2.9851280436898966</v>
      </c>
      <c r="M198" s="44">
        <v>11.312857088595704</v>
      </c>
    </row>
    <row r="199" spans="1:13" s="40" customFormat="1" x14ac:dyDescent="0.15">
      <c r="A199" s="140"/>
      <c r="B199" s="45">
        <v>70</v>
      </c>
      <c r="C199" s="46">
        <v>19.185969893421589</v>
      </c>
      <c r="D199" s="47">
        <v>18.648558281878216</v>
      </c>
      <c r="E199" s="47">
        <v>19.723381504964962</v>
      </c>
      <c r="F199" s="46">
        <v>16.484842135973086</v>
      </c>
      <c r="G199" s="47">
        <v>15.96675597507955</v>
      </c>
      <c r="H199" s="47">
        <v>17.002928296866621</v>
      </c>
      <c r="I199" s="48">
        <v>85.921338496550774</v>
      </c>
      <c r="J199" s="46">
        <v>2.7011277574485035</v>
      </c>
      <c r="K199" s="47">
        <v>2.3802174622181842</v>
      </c>
      <c r="L199" s="47">
        <v>3.0220380526788229</v>
      </c>
      <c r="M199" s="48">
        <v>14.078661503449224</v>
      </c>
    </row>
    <row r="200" spans="1:13" s="40" customFormat="1" x14ac:dyDescent="0.15">
      <c r="A200" s="140"/>
      <c r="B200" s="45">
        <v>75</v>
      </c>
      <c r="C200" s="46">
        <v>15.027488985156763</v>
      </c>
      <c r="D200" s="47">
        <v>14.554437743574098</v>
      </c>
      <c r="E200" s="47">
        <v>15.500540226739428</v>
      </c>
      <c r="F200" s="46">
        <v>12.303718028200006</v>
      </c>
      <c r="G200" s="47">
        <v>11.828686988829785</v>
      </c>
      <c r="H200" s="47">
        <v>12.778749067570226</v>
      </c>
      <c r="I200" s="48">
        <v>81.874743281148753</v>
      </c>
      <c r="J200" s="46">
        <v>2.723770956956757</v>
      </c>
      <c r="K200" s="47">
        <v>2.3957111762108165</v>
      </c>
      <c r="L200" s="47">
        <v>3.0518307377026974</v>
      </c>
      <c r="M200" s="48">
        <v>18.125256718851247</v>
      </c>
    </row>
    <row r="201" spans="1:13" s="40" customFormat="1" x14ac:dyDescent="0.15">
      <c r="A201" s="140"/>
      <c r="B201" s="45">
        <v>80</v>
      </c>
      <c r="C201" s="46">
        <v>11.466797702685167</v>
      </c>
      <c r="D201" s="47">
        <v>11.11971431870065</v>
      </c>
      <c r="E201" s="47">
        <v>11.813881086669683</v>
      </c>
      <c r="F201" s="46">
        <v>8.7420667349246646</v>
      </c>
      <c r="G201" s="47">
        <v>8.3298351968097304</v>
      </c>
      <c r="H201" s="47">
        <v>9.1542982730395988</v>
      </c>
      <c r="I201" s="48">
        <v>76.23808286839791</v>
      </c>
      <c r="J201" s="46">
        <v>2.7247309677605021</v>
      </c>
      <c r="K201" s="47">
        <v>2.3851527111379789</v>
      </c>
      <c r="L201" s="47">
        <v>3.0643092243830252</v>
      </c>
      <c r="M201" s="48">
        <v>23.761917131602097</v>
      </c>
    </row>
    <row r="202" spans="1:13" s="40" customFormat="1" x14ac:dyDescent="0.15">
      <c r="A202" s="139"/>
      <c r="B202" s="49">
        <v>85</v>
      </c>
      <c r="C202" s="50">
        <v>8.0790459141198756</v>
      </c>
      <c r="D202" s="51">
        <v>7.139703785409929</v>
      </c>
      <c r="E202" s="51">
        <v>9.0183880428298213</v>
      </c>
      <c r="F202" s="50">
        <v>5.5260435732641486</v>
      </c>
      <c r="G202" s="51">
        <v>4.7961661221911553</v>
      </c>
      <c r="H202" s="51">
        <v>6.2559210243371419</v>
      </c>
      <c r="I202" s="52">
        <v>68.399705014749273</v>
      </c>
      <c r="J202" s="50">
        <v>2.553002340855727</v>
      </c>
      <c r="K202" s="51">
        <v>2.0969141019426241</v>
      </c>
      <c r="L202" s="51">
        <v>3.0090905797688299</v>
      </c>
      <c r="M202" s="52">
        <v>31.600294985250727</v>
      </c>
    </row>
    <row r="203" spans="1:13" s="40" customFormat="1" x14ac:dyDescent="0.15">
      <c r="A203" s="138" t="s">
        <v>51</v>
      </c>
      <c r="B203" s="41">
        <v>65</v>
      </c>
      <c r="C203" s="42">
        <v>22.637215139158506</v>
      </c>
      <c r="D203" s="43">
        <v>21.750423328227669</v>
      </c>
      <c r="E203" s="43">
        <v>23.524006950089344</v>
      </c>
      <c r="F203" s="42">
        <v>20.194591077497826</v>
      </c>
      <c r="G203" s="43">
        <v>19.354833594586474</v>
      </c>
      <c r="H203" s="43">
        <v>21.034348560409178</v>
      </c>
      <c r="I203" s="44">
        <v>89.209697188258104</v>
      </c>
      <c r="J203" s="42">
        <v>2.442624061660684</v>
      </c>
      <c r="K203" s="43">
        <v>1.9768883466560641</v>
      </c>
      <c r="L203" s="43">
        <v>2.908359776665304</v>
      </c>
      <c r="M203" s="44">
        <v>10.790302811741903</v>
      </c>
    </row>
    <row r="204" spans="1:13" s="40" customFormat="1" x14ac:dyDescent="0.15">
      <c r="A204" s="140"/>
      <c r="B204" s="45">
        <v>70</v>
      </c>
      <c r="C204" s="46">
        <v>18.071664730428623</v>
      </c>
      <c r="D204" s="47">
        <v>17.251418063957502</v>
      </c>
      <c r="E204" s="47">
        <v>18.891911396899744</v>
      </c>
      <c r="F204" s="46">
        <v>15.640362144597063</v>
      </c>
      <c r="G204" s="47">
        <v>14.855189416443917</v>
      </c>
      <c r="H204" s="47">
        <v>16.425534872750209</v>
      </c>
      <c r="I204" s="48">
        <v>86.546327512717781</v>
      </c>
      <c r="J204" s="46">
        <v>2.4313025858315611</v>
      </c>
      <c r="K204" s="47">
        <v>1.9631311639728346</v>
      </c>
      <c r="L204" s="47">
        <v>2.8994740076902876</v>
      </c>
      <c r="M204" s="48">
        <v>13.453672487282226</v>
      </c>
    </row>
    <row r="205" spans="1:13" s="40" customFormat="1" x14ac:dyDescent="0.15">
      <c r="A205" s="140"/>
      <c r="B205" s="45">
        <v>75</v>
      </c>
      <c r="C205" s="46">
        <v>14.099270172383399</v>
      </c>
      <c r="D205" s="47">
        <v>13.423429983742533</v>
      </c>
      <c r="E205" s="47">
        <v>14.775110361024264</v>
      </c>
      <c r="F205" s="46">
        <v>11.582637308928192</v>
      </c>
      <c r="G205" s="47">
        <v>10.893681857492226</v>
      </c>
      <c r="H205" s="47">
        <v>12.271592760364157</v>
      </c>
      <c r="I205" s="48">
        <v>82.150616076677494</v>
      </c>
      <c r="J205" s="46">
        <v>2.5166328634552086</v>
      </c>
      <c r="K205" s="47">
        <v>2.0316528485075294</v>
      </c>
      <c r="L205" s="47">
        <v>3.0016128784028879</v>
      </c>
      <c r="M205" s="48">
        <v>17.849383923322513</v>
      </c>
    </row>
    <row r="206" spans="1:13" s="40" customFormat="1" x14ac:dyDescent="0.15">
      <c r="A206" s="140"/>
      <c r="B206" s="45">
        <v>80</v>
      </c>
      <c r="C206" s="46">
        <v>10.25123627758248</v>
      </c>
      <c r="D206" s="47">
        <v>9.7284911620577876</v>
      </c>
      <c r="E206" s="47">
        <v>10.773981393107173</v>
      </c>
      <c r="F206" s="46">
        <v>7.8587287164758219</v>
      </c>
      <c r="G206" s="47">
        <v>7.2564653515139934</v>
      </c>
      <c r="H206" s="47">
        <v>8.4609920814376505</v>
      </c>
      <c r="I206" s="48">
        <v>76.661277758872643</v>
      </c>
      <c r="J206" s="46">
        <v>2.3925075611066586</v>
      </c>
      <c r="K206" s="47">
        <v>1.9041931869764175</v>
      </c>
      <c r="L206" s="47">
        <v>2.8808219352369</v>
      </c>
      <c r="M206" s="48">
        <v>23.338722241127357</v>
      </c>
    </row>
    <row r="207" spans="1:13" s="40" customFormat="1" x14ac:dyDescent="0.15">
      <c r="A207" s="139"/>
      <c r="B207" s="49">
        <v>85</v>
      </c>
      <c r="C207" s="50">
        <v>7.137263684376852</v>
      </c>
      <c r="D207" s="51">
        <v>5.826886580919548</v>
      </c>
      <c r="E207" s="51">
        <v>8.4476407878341551</v>
      </c>
      <c r="F207" s="50">
        <v>4.8522852790937563</v>
      </c>
      <c r="G207" s="51">
        <v>3.8211625250298891</v>
      </c>
      <c r="H207" s="51">
        <v>5.8834080331576235</v>
      </c>
      <c r="I207" s="52">
        <v>67.985232067510552</v>
      </c>
      <c r="J207" s="50">
        <v>2.2849784052830953</v>
      </c>
      <c r="K207" s="51">
        <v>1.6174684386074536</v>
      </c>
      <c r="L207" s="51">
        <v>2.9524883719587369</v>
      </c>
      <c r="M207" s="52">
        <v>32.014767932489448</v>
      </c>
    </row>
    <row r="208" spans="1:13" s="40" customFormat="1" x14ac:dyDescent="0.15">
      <c r="A208" s="138" t="s">
        <v>52</v>
      </c>
      <c r="B208" s="41">
        <v>65</v>
      </c>
      <c r="C208" s="42">
        <v>23.337731405712375</v>
      </c>
      <c r="D208" s="43">
        <v>22.825867130607158</v>
      </c>
      <c r="E208" s="43">
        <v>23.849595680817593</v>
      </c>
      <c r="F208" s="42">
        <v>21.102452177641446</v>
      </c>
      <c r="G208" s="43">
        <v>20.614973021174613</v>
      </c>
      <c r="H208" s="43">
        <v>21.589931334108279</v>
      </c>
      <c r="I208" s="44">
        <v>90.422037218562721</v>
      </c>
      <c r="J208" s="42">
        <v>2.2352792280709317</v>
      </c>
      <c r="K208" s="43">
        <v>1.9795146968502175</v>
      </c>
      <c r="L208" s="43">
        <v>2.4910437592916459</v>
      </c>
      <c r="M208" s="44">
        <v>9.5779627814372841</v>
      </c>
    </row>
    <row r="209" spans="1:13" s="40" customFormat="1" x14ac:dyDescent="0.15">
      <c r="A209" s="140"/>
      <c r="B209" s="45">
        <v>70</v>
      </c>
      <c r="C209" s="46">
        <v>18.649065471378798</v>
      </c>
      <c r="D209" s="47">
        <v>18.177145792411629</v>
      </c>
      <c r="E209" s="47">
        <v>19.120985150345966</v>
      </c>
      <c r="F209" s="46">
        <v>16.42281696181481</v>
      </c>
      <c r="G209" s="47">
        <v>15.9692938591052</v>
      </c>
      <c r="H209" s="47">
        <v>16.87634006452442</v>
      </c>
      <c r="I209" s="48">
        <v>88.062412494713655</v>
      </c>
      <c r="J209" s="46">
        <v>2.2262485095639888</v>
      </c>
      <c r="K209" s="47">
        <v>1.9705692626341695</v>
      </c>
      <c r="L209" s="47">
        <v>2.4819277564938078</v>
      </c>
      <c r="M209" s="48">
        <v>11.937587505286364</v>
      </c>
    </row>
    <row r="210" spans="1:13" s="40" customFormat="1" x14ac:dyDescent="0.15">
      <c r="A210" s="140"/>
      <c r="B210" s="45">
        <v>75</v>
      </c>
      <c r="C210" s="46">
        <v>14.488005462367752</v>
      </c>
      <c r="D210" s="47">
        <v>14.102459230493816</v>
      </c>
      <c r="E210" s="47">
        <v>14.873551694241689</v>
      </c>
      <c r="F210" s="46">
        <v>12.294947974481417</v>
      </c>
      <c r="G210" s="47">
        <v>11.908504863208844</v>
      </c>
      <c r="H210" s="47">
        <v>12.68139108575399</v>
      </c>
      <c r="I210" s="48">
        <v>84.862944084451442</v>
      </c>
      <c r="J210" s="46">
        <v>2.1930574878863323</v>
      </c>
      <c r="K210" s="47">
        <v>1.9370490160446552</v>
      </c>
      <c r="L210" s="47">
        <v>2.4490659597280091</v>
      </c>
      <c r="M210" s="48">
        <v>15.137055915548531</v>
      </c>
    </row>
    <row r="211" spans="1:13" s="40" customFormat="1" x14ac:dyDescent="0.15">
      <c r="A211" s="140"/>
      <c r="B211" s="45">
        <v>80</v>
      </c>
      <c r="C211" s="46">
        <v>10.458423409822721</v>
      </c>
      <c r="D211" s="47">
        <v>10.154121721345863</v>
      </c>
      <c r="E211" s="47">
        <v>10.76272509829958</v>
      </c>
      <c r="F211" s="46">
        <v>8.2742385429485878</v>
      </c>
      <c r="G211" s="47">
        <v>7.9369457080965127</v>
      </c>
      <c r="H211" s="47">
        <v>8.611531377800663</v>
      </c>
      <c r="I211" s="48">
        <v>79.11554369827185</v>
      </c>
      <c r="J211" s="46">
        <v>2.1841848668741326</v>
      </c>
      <c r="K211" s="47">
        <v>1.9232129199219132</v>
      </c>
      <c r="L211" s="47">
        <v>2.445156813826352</v>
      </c>
      <c r="M211" s="48">
        <v>20.884456301728143</v>
      </c>
    </row>
    <row r="212" spans="1:13" s="40" customFormat="1" x14ac:dyDescent="0.15">
      <c r="A212" s="139"/>
      <c r="B212" s="49">
        <v>85</v>
      </c>
      <c r="C212" s="50">
        <v>7.2024831420896946</v>
      </c>
      <c r="D212" s="51">
        <v>6.4941020838724448</v>
      </c>
      <c r="E212" s="51">
        <v>7.9108642003069445</v>
      </c>
      <c r="F212" s="50">
        <v>4.9834385300629567</v>
      </c>
      <c r="G212" s="51">
        <v>4.4209767825552291</v>
      </c>
      <c r="H212" s="51">
        <v>5.5459002775706843</v>
      </c>
      <c r="I212" s="52">
        <v>69.190561529271207</v>
      </c>
      <c r="J212" s="50">
        <v>2.219044612026738</v>
      </c>
      <c r="K212" s="51">
        <v>1.8672416661515652</v>
      </c>
      <c r="L212" s="51">
        <v>2.5708475579019106</v>
      </c>
      <c r="M212" s="52">
        <v>30.809438470728789</v>
      </c>
    </row>
    <row r="213" spans="1:13" s="40" customFormat="1" x14ac:dyDescent="0.15">
      <c r="A213" s="138" t="s">
        <v>53</v>
      </c>
      <c r="B213" s="41">
        <v>65</v>
      </c>
      <c r="C213" s="42">
        <v>22.552113185512674</v>
      </c>
      <c r="D213" s="43">
        <v>21.961218793267655</v>
      </c>
      <c r="E213" s="43">
        <v>23.143007577757693</v>
      </c>
      <c r="F213" s="42">
        <v>20.402134073197033</v>
      </c>
      <c r="G213" s="43">
        <v>19.848910778580507</v>
      </c>
      <c r="H213" s="43">
        <v>20.955357367813559</v>
      </c>
      <c r="I213" s="44">
        <v>90.466617941165822</v>
      </c>
      <c r="J213" s="42">
        <v>2.1499791123156471</v>
      </c>
      <c r="K213" s="43">
        <v>1.8743716702787947</v>
      </c>
      <c r="L213" s="43">
        <v>2.4255865543524995</v>
      </c>
      <c r="M213" s="44">
        <v>9.5333820588341993</v>
      </c>
    </row>
    <row r="214" spans="1:13" s="40" customFormat="1" x14ac:dyDescent="0.15">
      <c r="A214" s="140"/>
      <c r="B214" s="45">
        <v>70</v>
      </c>
      <c r="C214" s="46">
        <v>18.132769942530686</v>
      </c>
      <c r="D214" s="47">
        <v>17.597492336482098</v>
      </c>
      <c r="E214" s="47">
        <v>18.668047548579274</v>
      </c>
      <c r="F214" s="46">
        <v>15.944341241576993</v>
      </c>
      <c r="G214" s="47">
        <v>15.43742578701116</v>
      </c>
      <c r="H214" s="47">
        <v>16.451256696142824</v>
      </c>
      <c r="I214" s="48">
        <v>87.931084396429142</v>
      </c>
      <c r="J214" s="46">
        <v>2.1884287009536911</v>
      </c>
      <c r="K214" s="47">
        <v>1.9079830853155104</v>
      </c>
      <c r="L214" s="47">
        <v>2.4688743165918718</v>
      </c>
      <c r="M214" s="48">
        <v>12.068915603570851</v>
      </c>
    </row>
    <row r="215" spans="1:13" s="40" customFormat="1" x14ac:dyDescent="0.15">
      <c r="A215" s="140"/>
      <c r="B215" s="45">
        <v>75</v>
      </c>
      <c r="C215" s="46">
        <v>14.083090001805667</v>
      </c>
      <c r="D215" s="47">
        <v>13.631274220943933</v>
      </c>
      <c r="E215" s="47">
        <v>14.534905782667401</v>
      </c>
      <c r="F215" s="46">
        <v>11.838141569500102</v>
      </c>
      <c r="G215" s="47">
        <v>11.392435493324751</v>
      </c>
      <c r="H215" s="47">
        <v>12.283847645675454</v>
      </c>
      <c r="I215" s="48">
        <v>84.059262335057667</v>
      </c>
      <c r="J215" s="46">
        <v>2.244948432305566</v>
      </c>
      <c r="K215" s="47">
        <v>1.956208623754204</v>
      </c>
      <c r="L215" s="47">
        <v>2.5336882408569279</v>
      </c>
      <c r="M215" s="48">
        <v>15.940737664942347</v>
      </c>
    </row>
    <row r="216" spans="1:13" s="40" customFormat="1" x14ac:dyDescent="0.15">
      <c r="A216" s="140"/>
      <c r="B216" s="45">
        <v>80</v>
      </c>
      <c r="C216" s="46">
        <v>10.381116335621799</v>
      </c>
      <c r="D216" s="47">
        <v>10.038501497315595</v>
      </c>
      <c r="E216" s="47">
        <v>10.723731173928003</v>
      </c>
      <c r="F216" s="46">
        <v>8.1575778309102684</v>
      </c>
      <c r="G216" s="47">
        <v>7.7763066891579431</v>
      </c>
      <c r="H216" s="47">
        <v>8.5388489726625938</v>
      </c>
      <c r="I216" s="48">
        <v>78.580930674269851</v>
      </c>
      <c r="J216" s="46">
        <v>2.2235385047115312</v>
      </c>
      <c r="K216" s="47">
        <v>1.9270112974397811</v>
      </c>
      <c r="L216" s="47">
        <v>2.5200657119832814</v>
      </c>
      <c r="M216" s="48">
        <v>21.419069325730156</v>
      </c>
    </row>
    <row r="217" spans="1:13" s="40" customFormat="1" x14ac:dyDescent="0.15">
      <c r="A217" s="139"/>
      <c r="B217" s="49">
        <v>85</v>
      </c>
      <c r="C217" s="50">
        <v>7.2397522728907546</v>
      </c>
      <c r="D217" s="51">
        <v>6.4147949004807465</v>
      </c>
      <c r="E217" s="51">
        <v>8.0647096453007627</v>
      </c>
      <c r="F217" s="50">
        <v>5.0308493616727432</v>
      </c>
      <c r="G217" s="51">
        <v>4.3774060562327861</v>
      </c>
      <c r="H217" s="51">
        <v>5.6842926671127003</v>
      </c>
      <c r="I217" s="52">
        <v>69.489247311827967</v>
      </c>
      <c r="J217" s="50">
        <v>2.2089029112180123</v>
      </c>
      <c r="K217" s="51">
        <v>1.8067609096663255</v>
      </c>
      <c r="L217" s="51">
        <v>2.6110449127696991</v>
      </c>
      <c r="M217" s="52">
        <v>30.510752688172037</v>
      </c>
    </row>
    <row r="218" spans="1:13" s="40" customFormat="1" x14ac:dyDescent="0.15">
      <c r="A218" s="138" t="s">
        <v>54</v>
      </c>
      <c r="B218" s="41">
        <v>65</v>
      </c>
      <c r="C218" s="42">
        <v>22.912180340527549</v>
      </c>
      <c r="D218" s="43">
        <v>22.542323461546463</v>
      </c>
      <c r="E218" s="43">
        <v>23.282037219508634</v>
      </c>
      <c r="F218" s="42">
        <v>19.515794777743103</v>
      </c>
      <c r="G218" s="43">
        <v>19.176158212052311</v>
      </c>
      <c r="H218" s="43">
        <v>19.855431343433896</v>
      </c>
      <c r="I218" s="44">
        <v>85.176506503063592</v>
      </c>
      <c r="J218" s="42">
        <v>3.3963855627844493</v>
      </c>
      <c r="K218" s="43">
        <v>3.1736332534049692</v>
      </c>
      <c r="L218" s="43">
        <v>3.6191378721639293</v>
      </c>
      <c r="M218" s="44">
        <v>14.823493496936436</v>
      </c>
    </row>
    <row r="219" spans="1:13" s="40" customFormat="1" x14ac:dyDescent="0.15">
      <c r="A219" s="140"/>
      <c r="B219" s="45">
        <v>70</v>
      </c>
      <c r="C219" s="46">
        <v>18.569996289908719</v>
      </c>
      <c r="D219" s="47">
        <v>18.231442268147067</v>
      </c>
      <c r="E219" s="47">
        <v>18.908550311670371</v>
      </c>
      <c r="F219" s="46">
        <v>15.13121380036818</v>
      </c>
      <c r="G219" s="47">
        <v>14.814150553556743</v>
      </c>
      <c r="H219" s="47">
        <v>15.448277047179616</v>
      </c>
      <c r="I219" s="48">
        <v>81.48205074543155</v>
      </c>
      <c r="J219" s="46">
        <v>3.4387824895405412</v>
      </c>
      <c r="K219" s="47">
        <v>3.2122791825549699</v>
      </c>
      <c r="L219" s="47">
        <v>3.6652857965261125</v>
      </c>
      <c r="M219" s="48">
        <v>18.517949254568457</v>
      </c>
    </row>
    <row r="220" spans="1:13" s="40" customFormat="1" x14ac:dyDescent="0.15">
      <c r="A220" s="140"/>
      <c r="B220" s="45">
        <v>75</v>
      </c>
      <c r="C220" s="46">
        <v>14.492296838314225</v>
      </c>
      <c r="D220" s="47">
        <v>14.202440481614369</v>
      </c>
      <c r="E220" s="47">
        <v>14.782153195014081</v>
      </c>
      <c r="F220" s="46">
        <v>10.997711036079428</v>
      </c>
      <c r="G220" s="47">
        <v>10.709618465508511</v>
      </c>
      <c r="H220" s="47">
        <v>11.285803606650346</v>
      </c>
      <c r="I220" s="48">
        <v>75.886597954604866</v>
      </c>
      <c r="J220" s="46">
        <v>3.4945858022347962</v>
      </c>
      <c r="K220" s="47">
        <v>3.263518255010939</v>
      </c>
      <c r="L220" s="47">
        <v>3.7256533494586535</v>
      </c>
      <c r="M220" s="48">
        <v>24.113402045395134</v>
      </c>
    </row>
    <row r="221" spans="1:13" s="40" customFormat="1" x14ac:dyDescent="0.15">
      <c r="A221" s="140"/>
      <c r="B221" s="45">
        <v>80</v>
      </c>
      <c r="C221" s="46">
        <v>10.770442301271684</v>
      </c>
      <c r="D221" s="47">
        <v>10.555425833170192</v>
      </c>
      <c r="E221" s="47">
        <v>10.985458769373176</v>
      </c>
      <c r="F221" s="46">
        <v>7.2689076046390815</v>
      </c>
      <c r="G221" s="47">
        <v>7.0110153278855689</v>
      </c>
      <c r="H221" s="47">
        <v>7.526799881392594</v>
      </c>
      <c r="I221" s="48">
        <v>67.489406667921429</v>
      </c>
      <c r="J221" s="46">
        <v>3.5015346966326022</v>
      </c>
      <c r="K221" s="47">
        <v>3.2667263848227517</v>
      </c>
      <c r="L221" s="47">
        <v>3.7363430084424527</v>
      </c>
      <c r="M221" s="48">
        <v>32.510593332078571</v>
      </c>
    </row>
    <row r="222" spans="1:13" s="40" customFormat="1" x14ac:dyDescent="0.15">
      <c r="A222" s="139"/>
      <c r="B222" s="49">
        <v>85</v>
      </c>
      <c r="C222" s="50">
        <v>7.3483049579548689</v>
      </c>
      <c r="D222" s="51">
        <v>6.7890610824994191</v>
      </c>
      <c r="E222" s="51">
        <v>7.9075488334103188</v>
      </c>
      <c r="F222" s="50">
        <v>4.1065913875856035</v>
      </c>
      <c r="G222" s="51">
        <v>3.7187779058761077</v>
      </c>
      <c r="H222" s="51">
        <v>4.4944048692950993</v>
      </c>
      <c r="I222" s="52">
        <v>55.884879725085909</v>
      </c>
      <c r="J222" s="50">
        <v>3.2417135703692654</v>
      </c>
      <c r="K222" s="51">
        <v>2.9046839915573064</v>
      </c>
      <c r="L222" s="51">
        <v>3.5787431491812245</v>
      </c>
      <c r="M222" s="52">
        <v>44.115120274914091</v>
      </c>
    </row>
    <row r="223" spans="1:13" s="40" customFormat="1" x14ac:dyDescent="0.15">
      <c r="A223" s="138" t="s">
        <v>55</v>
      </c>
      <c r="B223" s="41">
        <v>65</v>
      </c>
      <c r="C223" s="42">
        <v>23.191415464319569</v>
      </c>
      <c r="D223" s="43">
        <v>22.646254848606283</v>
      </c>
      <c r="E223" s="43">
        <v>23.736576080032854</v>
      </c>
      <c r="F223" s="42">
        <v>19.913648203888421</v>
      </c>
      <c r="G223" s="43">
        <v>19.419314736530488</v>
      </c>
      <c r="H223" s="43">
        <v>20.407981671246354</v>
      </c>
      <c r="I223" s="44">
        <v>85.86646310798038</v>
      </c>
      <c r="J223" s="42">
        <v>3.2777672604311432</v>
      </c>
      <c r="K223" s="43">
        <v>2.9692730780938472</v>
      </c>
      <c r="L223" s="43">
        <v>3.5862614427684392</v>
      </c>
      <c r="M223" s="44">
        <v>14.133536892019594</v>
      </c>
    </row>
    <row r="224" spans="1:13" s="40" customFormat="1" x14ac:dyDescent="0.15">
      <c r="A224" s="140"/>
      <c r="B224" s="45">
        <v>70</v>
      </c>
      <c r="C224" s="46">
        <v>18.730522159746556</v>
      </c>
      <c r="D224" s="47">
        <v>18.23116679100578</v>
      </c>
      <c r="E224" s="47">
        <v>19.229877528487332</v>
      </c>
      <c r="F224" s="46">
        <v>15.389427792694836</v>
      </c>
      <c r="G224" s="47">
        <v>14.929290415435378</v>
      </c>
      <c r="H224" s="47">
        <v>15.849565169954293</v>
      </c>
      <c r="I224" s="48">
        <v>82.162299915845324</v>
      </c>
      <c r="J224" s="46">
        <v>3.3410943670517206</v>
      </c>
      <c r="K224" s="47">
        <v>3.0280497122211822</v>
      </c>
      <c r="L224" s="47">
        <v>3.6541390218822589</v>
      </c>
      <c r="M224" s="48">
        <v>17.837700084154669</v>
      </c>
    </row>
    <row r="225" spans="1:13" s="40" customFormat="1" x14ac:dyDescent="0.15">
      <c r="A225" s="140"/>
      <c r="B225" s="45">
        <v>75</v>
      </c>
      <c r="C225" s="46">
        <v>14.664919357525985</v>
      </c>
      <c r="D225" s="47">
        <v>14.236694627258027</v>
      </c>
      <c r="E225" s="47">
        <v>15.093144087793943</v>
      </c>
      <c r="F225" s="46">
        <v>11.291850430459943</v>
      </c>
      <c r="G225" s="47">
        <v>10.877876794913455</v>
      </c>
      <c r="H225" s="47">
        <v>11.705824066006432</v>
      </c>
      <c r="I225" s="48">
        <v>76.999062559897453</v>
      </c>
      <c r="J225" s="46">
        <v>3.3730689270660394</v>
      </c>
      <c r="K225" s="47">
        <v>3.055422422980012</v>
      </c>
      <c r="L225" s="47">
        <v>3.6907154311520669</v>
      </c>
      <c r="M225" s="48">
        <v>23.000937440102543</v>
      </c>
    </row>
    <row r="226" spans="1:13" s="40" customFormat="1" x14ac:dyDescent="0.15">
      <c r="A226" s="140"/>
      <c r="B226" s="45">
        <v>80</v>
      </c>
      <c r="C226" s="46">
        <v>11.098071129211791</v>
      </c>
      <c r="D226" s="47">
        <v>10.775899769042436</v>
      </c>
      <c r="E226" s="47">
        <v>11.420242489381145</v>
      </c>
      <c r="F226" s="46">
        <v>7.6639462411076087</v>
      </c>
      <c r="G226" s="47">
        <v>7.2942147405405668</v>
      </c>
      <c r="H226" s="47">
        <v>8.0336777416746497</v>
      </c>
      <c r="I226" s="48">
        <v>69.056560837269743</v>
      </c>
      <c r="J226" s="46">
        <v>3.434124888104181</v>
      </c>
      <c r="K226" s="47">
        <v>3.1071333620088013</v>
      </c>
      <c r="L226" s="47">
        <v>3.7611164141995608</v>
      </c>
      <c r="M226" s="48">
        <v>30.943439162730257</v>
      </c>
    </row>
    <row r="227" spans="1:13" s="40" customFormat="1" x14ac:dyDescent="0.15">
      <c r="A227" s="139"/>
      <c r="B227" s="49">
        <v>85</v>
      </c>
      <c r="C227" s="50">
        <v>7.9305877890715273</v>
      </c>
      <c r="D227" s="51">
        <v>7.0916434130893338</v>
      </c>
      <c r="E227" s="51">
        <v>8.7695321650537199</v>
      </c>
      <c r="F227" s="50">
        <v>4.6617999782413948</v>
      </c>
      <c r="G227" s="51">
        <v>4.0684957111329068</v>
      </c>
      <c r="H227" s="51">
        <v>5.2551042453498829</v>
      </c>
      <c r="I227" s="52">
        <v>58.782527881040892</v>
      </c>
      <c r="J227" s="50">
        <v>3.268787810830132</v>
      </c>
      <c r="K227" s="51">
        <v>2.7908942752297223</v>
      </c>
      <c r="L227" s="51">
        <v>3.7466813464305417</v>
      </c>
      <c r="M227" s="52">
        <v>41.217472118959101</v>
      </c>
    </row>
    <row r="228" spans="1:13" s="40" customFormat="1" x14ac:dyDescent="0.15">
      <c r="A228" s="138" t="s">
        <v>56</v>
      </c>
      <c r="B228" s="41">
        <v>65</v>
      </c>
      <c r="C228" s="42">
        <v>22.920906271573944</v>
      </c>
      <c r="D228" s="43">
        <v>22.109908988653103</v>
      </c>
      <c r="E228" s="43">
        <v>23.731903554494785</v>
      </c>
      <c r="F228" s="42">
        <v>20.324776278529175</v>
      </c>
      <c r="G228" s="43">
        <v>19.551201246784959</v>
      </c>
      <c r="H228" s="43">
        <v>21.09835131027339</v>
      </c>
      <c r="I228" s="44">
        <v>88.673528165575036</v>
      </c>
      <c r="J228" s="42">
        <v>2.5961299930447641</v>
      </c>
      <c r="K228" s="43">
        <v>2.1736696072286152</v>
      </c>
      <c r="L228" s="43">
        <v>3.018590378860913</v>
      </c>
      <c r="M228" s="44">
        <v>11.326471834424948</v>
      </c>
    </row>
    <row r="229" spans="1:13" s="40" customFormat="1" x14ac:dyDescent="0.15">
      <c r="A229" s="140"/>
      <c r="B229" s="45">
        <v>70</v>
      </c>
      <c r="C229" s="46">
        <v>18.665211466406934</v>
      </c>
      <c r="D229" s="47">
        <v>17.985672035777839</v>
      </c>
      <c r="E229" s="47">
        <v>19.344750897036029</v>
      </c>
      <c r="F229" s="46">
        <v>16.04780395552978</v>
      </c>
      <c r="G229" s="47">
        <v>15.376625296259141</v>
      </c>
      <c r="H229" s="47">
        <v>16.718982614800421</v>
      </c>
      <c r="I229" s="48">
        <v>85.977080861966755</v>
      </c>
      <c r="J229" s="46">
        <v>2.6174075108771548</v>
      </c>
      <c r="K229" s="47">
        <v>2.1903501852194847</v>
      </c>
      <c r="L229" s="47">
        <v>3.044464836534825</v>
      </c>
      <c r="M229" s="48">
        <v>14.022919138033252</v>
      </c>
    </row>
    <row r="230" spans="1:13" s="40" customFormat="1" x14ac:dyDescent="0.15">
      <c r="A230" s="140"/>
      <c r="B230" s="45">
        <v>75</v>
      </c>
      <c r="C230" s="46">
        <v>14.363371855276759</v>
      </c>
      <c r="D230" s="47">
        <v>13.808702951133546</v>
      </c>
      <c r="E230" s="47">
        <v>14.918040759419972</v>
      </c>
      <c r="F230" s="46">
        <v>11.745736839074468</v>
      </c>
      <c r="G230" s="47">
        <v>11.160057733012936</v>
      </c>
      <c r="H230" s="47">
        <v>12.331415945135999</v>
      </c>
      <c r="I230" s="48">
        <v>81.77562314352646</v>
      </c>
      <c r="J230" s="46">
        <v>2.6176350162022897</v>
      </c>
      <c r="K230" s="47">
        <v>2.1890591652105158</v>
      </c>
      <c r="L230" s="47">
        <v>3.0462108671940635</v>
      </c>
      <c r="M230" s="48">
        <v>18.224376856473526</v>
      </c>
    </row>
    <row r="231" spans="1:13" s="40" customFormat="1" x14ac:dyDescent="0.15">
      <c r="A231" s="140"/>
      <c r="B231" s="45">
        <v>80</v>
      </c>
      <c r="C231" s="46">
        <v>10.373962800833921</v>
      </c>
      <c r="D231" s="47">
        <v>9.9621506100430892</v>
      </c>
      <c r="E231" s="47">
        <v>10.785774991624752</v>
      </c>
      <c r="F231" s="46">
        <v>7.8863582563018575</v>
      </c>
      <c r="G231" s="47">
        <v>7.3778111648732221</v>
      </c>
      <c r="H231" s="47">
        <v>8.3949053477304929</v>
      </c>
      <c r="I231" s="48">
        <v>76.020691491855985</v>
      </c>
      <c r="J231" s="46">
        <v>2.4876045445320631</v>
      </c>
      <c r="K231" s="47">
        <v>2.0595571049598709</v>
      </c>
      <c r="L231" s="47">
        <v>2.9156519841042554</v>
      </c>
      <c r="M231" s="48">
        <v>23.979308508144012</v>
      </c>
    </row>
    <row r="232" spans="1:13" s="40" customFormat="1" x14ac:dyDescent="0.15">
      <c r="A232" s="139"/>
      <c r="B232" s="49">
        <v>85</v>
      </c>
      <c r="C232" s="50">
        <v>6.7630316672788995</v>
      </c>
      <c r="D232" s="51">
        <v>5.7176087861261617</v>
      </c>
      <c r="E232" s="51">
        <v>7.8084545484316372</v>
      </c>
      <c r="F232" s="50">
        <v>4.5530440815592899</v>
      </c>
      <c r="G232" s="51">
        <v>3.7318868186451839</v>
      </c>
      <c r="H232" s="51">
        <v>5.3742013444733958</v>
      </c>
      <c r="I232" s="52">
        <v>67.322530864197532</v>
      </c>
      <c r="J232" s="50">
        <v>2.2099875857196092</v>
      </c>
      <c r="K232" s="51">
        <v>1.6662410890874353</v>
      </c>
      <c r="L232" s="51">
        <v>2.7537340823517829</v>
      </c>
      <c r="M232" s="52">
        <v>32.677469135802461</v>
      </c>
    </row>
    <row r="233" spans="1:13" s="40" customFormat="1" x14ac:dyDescent="0.15">
      <c r="A233" s="138" t="s">
        <v>57</v>
      </c>
      <c r="B233" s="41">
        <v>65</v>
      </c>
      <c r="C233" s="42">
        <v>22.936492538241879</v>
      </c>
      <c r="D233" s="43">
        <v>22.493577635128705</v>
      </c>
      <c r="E233" s="43">
        <v>23.379407441355053</v>
      </c>
      <c r="F233" s="42">
        <v>20.114868060687655</v>
      </c>
      <c r="G233" s="43">
        <v>19.699733155620137</v>
      </c>
      <c r="H233" s="43">
        <v>20.530002965755173</v>
      </c>
      <c r="I233" s="44">
        <v>87.69809955532763</v>
      </c>
      <c r="J233" s="42">
        <v>2.8216244775542263</v>
      </c>
      <c r="K233" s="43">
        <v>2.5827439903461573</v>
      </c>
      <c r="L233" s="43">
        <v>3.0605049647622953</v>
      </c>
      <c r="M233" s="44">
        <v>12.301900444672386</v>
      </c>
    </row>
    <row r="234" spans="1:13" s="40" customFormat="1" x14ac:dyDescent="0.15">
      <c r="A234" s="140"/>
      <c r="B234" s="45">
        <v>70</v>
      </c>
      <c r="C234" s="46">
        <v>18.53239830800765</v>
      </c>
      <c r="D234" s="47">
        <v>18.140143393015027</v>
      </c>
      <c r="E234" s="47">
        <v>18.924653223000274</v>
      </c>
      <c r="F234" s="46">
        <v>15.705299490493694</v>
      </c>
      <c r="G234" s="47">
        <v>15.330113038455396</v>
      </c>
      <c r="H234" s="47">
        <v>16.08048594253199</v>
      </c>
      <c r="I234" s="48">
        <v>84.745100064612814</v>
      </c>
      <c r="J234" s="46">
        <v>2.8270988175139569</v>
      </c>
      <c r="K234" s="47">
        <v>2.5866600575556884</v>
      </c>
      <c r="L234" s="47">
        <v>3.0675375774722253</v>
      </c>
      <c r="M234" s="48">
        <v>15.254899935387195</v>
      </c>
    </row>
    <row r="235" spans="1:13" s="40" customFormat="1" x14ac:dyDescent="0.15">
      <c r="A235" s="140"/>
      <c r="B235" s="45">
        <v>75</v>
      </c>
      <c r="C235" s="46">
        <v>14.452802927203717</v>
      </c>
      <c r="D235" s="47">
        <v>14.133397539118167</v>
      </c>
      <c r="E235" s="47">
        <v>14.772208315289266</v>
      </c>
      <c r="F235" s="46">
        <v>11.582715313351857</v>
      </c>
      <c r="G235" s="47">
        <v>11.255523330425046</v>
      </c>
      <c r="H235" s="47">
        <v>11.909907296278668</v>
      </c>
      <c r="I235" s="48">
        <v>80.141653987063975</v>
      </c>
      <c r="J235" s="46">
        <v>2.8700876138518581</v>
      </c>
      <c r="K235" s="47">
        <v>2.6253952554039799</v>
      </c>
      <c r="L235" s="47">
        <v>3.1147799722997362</v>
      </c>
      <c r="M235" s="48">
        <v>19.858346012936011</v>
      </c>
    </row>
    <row r="236" spans="1:13" s="40" customFormat="1" x14ac:dyDescent="0.15">
      <c r="A236" s="140"/>
      <c r="B236" s="45">
        <v>80</v>
      </c>
      <c r="C236" s="46">
        <v>10.570015056248524</v>
      </c>
      <c r="D236" s="47">
        <v>10.333568502091113</v>
      </c>
      <c r="E236" s="47">
        <v>10.806461610405934</v>
      </c>
      <c r="F236" s="46">
        <v>7.7575909854069103</v>
      </c>
      <c r="G236" s="47">
        <v>7.4714269193918552</v>
      </c>
      <c r="H236" s="47">
        <v>8.0437550514219645</v>
      </c>
      <c r="I236" s="48">
        <v>73.392430797163016</v>
      </c>
      <c r="J236" s="46">
        <v>2.8124240708416113</v>
      </c>
      <c r="K236" s="47">
        <v>2.5650897680604614</v>
      </c>
      <c r="L236" s="47">
        <v>3.0597583736227612</v>
      </c>
      <c r="M236" s="48">
        <v>26.607569202836956</v>
      </c>
    </row>
    <row r="237" spans="1:13" s="40" customFormat="1" x14ac:dyDescent="0.15">
      <c r="A237" s="139"/>
      <c r="B237" s="49">
        <v>85</v>
      </c>
      <c r="C237" s="50">
        <v>7.0898588103393552</v>
      </c>
      <c r="D237" s="51">
        <v>6.4827420537100853</v>
      </c>
      <c r="E237" s="51">
        <v>7.6969755669686251</v>
      </c>
      <c r="F237" s="50">
        <v>4.4246333413512868</v>
      </c>
      <c r="G237" s="51">
        <v>3.9706184594804177</v>
      </c>
      <c r="H237" s="51">
        <v>4.8786482232221555</v>
      </c>
      <c r="I237" s="52">
        <v>62.407918968692442</v>
      </c>
      <c r="J237" s="50">
        <v>2.6652254689880683</v>
      </c>
      <c r="K237" s="51">
        <v>2.3266097158778538</v>
      </c>
      <c r="L237" s="51">
        <v>3.0038412220982829</v>
      </c>
      <c r="M237" s="52">
        <v>37.592081031307558</v>
      </c>
    </row>
    <row r="238" spans="1:13" s="40" customFormat="1" x14ac:dyDescent="0.15">
      <c r="A238" s="138" t="s">
        <v>58</v>
      </c>
      <c r="B238" s="41">
        <v>65</v>
      </c>
      <c r="C238" s="42">
        <v>22.470296457517971</v>
      </c>
      <c r="D238" s="43">
        <v>21.858576491315691</v>
      </c>
      <c r="E238" s="43">
        <v>23.082016423720251</v>
      </c>
      <c r="F238" s="42">
        <v>20.147406307377423</v>
      </c>
      <c r="G238" s="43">
        <v>19.569642933589495</v>
      </c>
      <c r="H238" s="43">
        <v>20.725169681165351</v>
      </c>
      <c r="I238" s="44">
        <v>89.662396512960242</v>
      </c>
      <c r="J238" s="42">
        <v>2.3228901501405459</v>
      </c>
      <c r="K238" s="43">
        <v>2.0087193043791292</v>
      </c>
      <c r="L238" s="43">
        <v>2.6370609959019626</v>
      </c>
      <c r="M238" s="44">
        <v>10.337603487039743</v>
      </c>
    </row>
    <row r="239" spans="1:13" s="40" customFormat="1" x14ac:dyDescent="0.15">
      <c r="A239" s="140"/>
      <c r="B239" s="45">
        <v>70</v>
      </c>
      <c r="C239" s="46">
        <v>17.956532701879212</v>
      </c>
      <c r="D239" s="47">
        <v>17.401374068777706</v>
      </c>
      <c r="E239" s="47">
        <v>18.511691334980718</v>
      </c>
      <c r="F239" s="46">
        <v>15.634063399125042</v>
      </c>
      <c r="G239" s="47">
        <v>15.103153989069213</v>
      </c>
      <c r="H239" s="47">
        <v>16.16497280918087</v>
      </c>
      <c r="I239" s="48">
        <v>87.066159479045098</v>
      </c>
      <c r="J239" s="46">
        <v>2.3224693027541683</v>
      </c>
      <c r="K239" s="47">
        <v>2.0061017068346869</v>
      </c>
      <c r="L239" s="47">
        <v>2.6388368986736497</v>
      </c>
      <c r="M239" s="48">
        <v>12.933840520954885</v>
      </c>
    </row>
    <row r="240" spans="1:13" s="40" customFormat="1" x14ac:dyDescent="0.15">
      <c r="A240" s="140"/>
      <c r="B240" s="45">
        <v>75</v>
      </c>
      <c r="C240" s="46">
        <v>13.724954245616223</v>
      </c>
      <c r="D240" s="47">
        <v>13.254909072248136</v>
      </c>
      <c r="E240" s="47">
        <v>14.19499941898431</v>
      </c>
      <c r="F240" s="46">
        <v>11.394512619325306</v>
      </c>
      <c r="G240" s="47">
        <v>10.926166857579416</v>
      </c>
      <c r="H240" s="47">
        <v>11.862858381071197</v>
      </c>
      <c r="I240" s="48">
        <v>83.020405135155457</v>
      </c>
      <c r="J240" s="46">
        <v>2.3304416262909133</v>
      </c>
      <c r="K240" s="47">
        <v>2.0103134487615915</v>
      </c>
      <c r="L240" s="47">
        <v>2.6505698038202352</v>
      </c>
      <c r="M240" s="48">
        <v>16.979594864844529</v>
      </c>
    </row>
    <row r="241" spans="1:14" s="40" customFormat="1" x14ac:dyDescent="0.15">
      <c r="A241" s="140"/>
      <c r="B241" s="45">
        <v>80</v>
      </c>
      <c r="C241" s="46">
        <v>9.8257964887146798</v>
      </c>
      <c r="D241" s="47">
        <v>9.4616410582850197</v>
      </c>
      <c r="E241" s="47">
        <v>10.18995191914434</v>
      </c>
      <c r="F241" s="46">
        <v>7.580406261401186</v>
      </c>
      <c r="G241" s="47">
        <v>7.1757385179427979</v>
      </c>
      <c r="H241" s="47">
        <v>7.9850740048595741</v>
      </c>
      <c r="I241" s="48">
        <v>77.148008002278345</v>
      </c>
      <c r="J241" s="46">
        <v>2.2453902273134947</v>
      </c>
      <c r="K241" s="47">
        <v>1.9228682091487781</v>
      </c>
      <c r="L241" s="47">
        <v>2.5679122454782113</v>
      </c>
      <c r="M241" s="48">
        <v>22.851991997721662</v>
      </c>
    </row>
    <row r="242" spans="1:14" s="40" customFormat="1" x14ac:dyDescent="0.15">
      <c r="A242" s="139"/>
      <c r="B242" s="49">
        <v>85</v>
      </c>
      <c r="C242" s="50">
        <v>6.5730361914219424</v>
      </c>
      <c r="D242" s="51">
        <v>5.7750619400715024</v>
      </c>
      <c r="E242" s="51">
        <v>7.3710104427723824</v>
      </c>
      <c r="F242" s="50">
        <v>4.3836446986677391</v>
      </c>
      <c r="G242" s="51">
        <v>3.757308223182481</v>
      </c>
      <c r="H242" s="51">
        <v>5.0099811741529967</v>
      </c>
      <c r="I242" s="52">
        <v>66.691321499013796</v>
      </c>
      <c r="J242" s="50">
        <v>2.189391492754202</v>
      </c>
      <c r="K242" s="51">
        <v>1.7654468113037718</v>
      </c>
      <c r="L242" s="51">
        <v>2.6133361742046324</v>
      </c>
      <c r="M242" s="52">
        <v>33.30867850098619</v>
      </c>
    </row>
    <row r="243" spans="1:14" s="40" customFormat="1" x14ac:dyDescent="0.15">
      <c r="A243" s="138" t="s">
        <v>59</v>
      </c>
      <c r="B243" s="41">
        <v>65</v>
      </c>
      <c r="C243" s="42">
        <v>24.089192775436821</v>
      </c>
      <c r="D243" s="43">
        <v>23.194613576921636</v>
      </c>
      <c r="E243" s="43">
        <v>24.983771973952006</v>
      </c>
      <c r="F243" s="42">
        <v>20.817787663354572</v>
      </c>
      <c r="G243" s="43">
        <v>19.99397535357058</v>
      </c>
      <c r="H243" s="43">
        <v>21.641599973138565</v>
      </c>
      <c r="I243" s="44">
        <v>86.419615042401816</v>
      </c>
      <c r="J243" s="42">
        <v>3.2714051120822516</v>
      </c>
      <c r="K243" s="43">
        <v>2.7822063069250023</v>
      </c>
      <c r="L243" s="43">
        <v>3.7606039172395009</v>
      </c>
      <c r="M243" s="44">
        <v>13.580384957598188</v>
      </c>
    </row>
    <row r="244" spans="1:14" s="40" customFormat="1" x14ac:dyDescent="0.15">
      <c r="A244" s="140"/>
      <c r="B244" s="45">
        <v>70</v>
      </c>
      <c r="C244" s="46">
        <v>19.950223658262669</v>
      </c>
      <c r="D244" s="47">
        <v>19.163458246191276</v>
      </c>
      <c r="E244" s="47">
        <v>20.736989070334062</v>
      </c>
      <c r="F244" s="46">
        <v>16.619664476670554</v>
      </c>
      <c r="G244" s="47">
        <v>15.876810551818302</v>
      </c>
      <c r="H244" s="47">
        <v>17.362518401522806</v>
      </c>
      <c r="I244" s="48">
        <v>83.305654920752147</v>
      </c>
      <c r="J244" s="46">
        <v>3.3305591815921165</v>
      </c>
      <c r="K244" s="47">
        <v>2.8317303988388063</v>
      </c>
      <c r="L244" s="47">
        <v>3.8293879643454267</v>
      </c>
      <c r="M244" s="48">
        <v>16.69434507924786</v>
      </c>
    </row>
    <row r="245" spans="1:14" s="40" customFormat="1" x14ac:dyDescent="0.15">
      <c r="A245" s="140"/>
      <c r="B245" s="45">
        <v>75</v>
      </c>
      <c r="C245" s="46">
        <v>15.637058430289763</v>
      </c>
      <c r="D245" s="47">
        <v>14.943591460832456</v>
      </c>
      <c r="E245" s="47">
        <v>16.330525399747067</v>
      </c>
      <c r="F245" s="46">
        <v>12.304556143411753</v>
      </c>
      <c r="G245" s="47">
        <v>11.6244062763852</v>
      </c>
      <c r="H245" s="47">
        <v>12.984706010438307</v>
      </c>
      <c r="I245" s="48">
        <v>78.68843234336974</v>
      </c>
      <c r="J245" s="46">
        <v>3.3325022868780092</v>
      </c>
      <c r="K245" s="47">
        <v>2.8304458583435506</v>
      </c>
      <c r="L245" s="47">
        <v>3.8345587154124678</v>
      </c>
      <c r="M245" s="48">
        <v>21.311567656630263</v>
      </c>
    </row>
    <row r="246" spans="1:14" s="40" customFormat="1" x14ac:dyDescent="0.15">
      <c r="A246" s="140"/>
      <c r="B246" s="45">
        <v>80</v>
      </c>
      <c r="C246" s="46">
        <v>12.116801862385316</v>
      </c>
      <c r="D246" s="47">
        <v>11.630140968154736</v>
      </c>
      <c r="E246" s="47">
        <v>12.603462756615896</v>
      </c>
      <c r="F246" s="46">
        <v>8.6385864802750767</v>
      </c>
      <c r="G246" s="47">
        <v>8.0454308447936445</v>
      </c>
      <c r="H246" s="47">
        <v>9.2317421157565089</v>
      </c>
      <c r="I246" s="48">
        <v>71.294278625552138</v>
      </c>
      <c r="J246" s="46">
        <v>3.4782153821102377</v>
      </c>
      <c r="K246" s="47">
        <v>2.9571729581888371</v>
      </c>
      <c r="L246" s="47">
        <v>3.9992578060316384</v>
      </c>
      <c r="M246" s="48">
        <v>28.705721374447858</v>
      </c>
    </row>
    <row r="247" spans="1:14" s="40" customFormat="1" x14ac:dyDescent="0.15">
      <c r="A247" s="139"/>
      <c r="B247" s="49">
        <v>85</v>
      </c>
      <c r="C247" s="50">
        <v>8.7532658431517003</v>
      </c>
      <c r="D247" s="51">
        <v>7.2853850662079909</v>
      </c>
      <c r="E247" s="51">
        <v>10.221146620095411</v>
      </c>
      <c r="F247" s="50">
        <v>5.4186883790939104</v>
      </c>
      <c r="G247" s="51">
        <v>4.3655803362063343</v>
      </c>
      <c r="H247" s="51">
        <v>6.4717964219814865</v>
      </c>
      <c r="I247" s="52">
        <v>61.904761904761919</v>
      </c>
      <c r="J247" s="50">
        <v>3.3345774640577908</v>
      </c>
      <c r="K247" s="51">
        <v>2.5625548369134403</v>
      </c>
      <c r="L247" s="51">
        <v>4.1066000912021412</v>
      </c>
      <c r="M247" s="52">
        <v>38.095238095238102</v>
      </c>
    </row>
    <row r="248" spans="1:14" s="40" customFormat="1" x14ac:dyDescent="0.15">
      <c r="A248" s="138" t="s">
        <v>60</v>
      </c>
      <c r="B248" s="41">
        <v>65</v>
      </c>
      <c r="C248" s="42">
        <v>23.018339415474589</v>
      </c>
      <c r="D248" s="43">
        <v>22.411703247387294</v>
      </c>
      <c r="E248" s="43">
        <v>23.624975583561884</v>
      </c>
      <c r="F248" s="42">
        <v>19.996157960300991</v>
      </c>
      <c r="G248" s="43">
        <v>19.428843983619373</v>
      </c>
      <c r="H248" s="43">
        <v>20.563471936982609</v>
      </c>
      <c r="I248" s="44">
        <v>86.870549605581587</v>
      </c>
      <c r="J248" s="42">
        <v>3.0221814551735959</v>
      </c>
      <c r="K248" s="43">
        <v>2.6678438542022294</v>
      </c>
      <c r="L248" s="43">
        <v>3.3765190561449625</v>
      </c>
      <c r="M248" s="44">
        <v>13.129450394418408</v>
      </c>
    </row>
    <row r="249" spans="1:14" s="40" customFormat="1" x14ac:dyDescent="0.15">
      <c r="A249" s="140"/>
      <c r="B249" s="45">
        <v>70</v>
      </c>
      <c r="C249" s="46">
        <v>18.525551828442346</v>
      </c>
      <c r="D249" s="47">
        <v>17.969984029233611</v>
      </c>
      <c r="E249" s="47">
        <v>19.081119627651081</v>
      </c>
      <c r="F249" s="46">
        <v>15.487942889930498</v>
      </c>
      <c r="G249" s="47">
        <v>14.959496509790755</v>
      </c>
      <c r="H249" s="47">
        <v>16.016389270070238</v>
      </c>
      <c r="I249" s="48">
        <v>83.603139239025552</v>
      </c>
      <c r="J249" s="46">
        <v>3.0376089385118488</v>
      </c>
      <c r="K249" s="47">
        <v>2.6797161195513977</v>
      </c>
      <c r="L249" s="47">
        <v>3.3955017574722999</v>
      </c>
      <c r="M249" s="48">
        <v>16.396860760974455</v>
      </c>
    </row>
    <row r="250" spans="1:14" s="40" customFormat="1" x14ac:dyDescent="0.15">
      <c r="A250" s="140"/>
      <c r="B250" s="45">
        <v>75</v>
      </c>
      <c r="C250" s="46">
        <v>14.349797136847677</v>
      </c>
      <c r="D250" s="47">
        <v>13.87305984835249</v>
      </c>
      <c r="E250" s="47">
        <v>14.826534425342864</v>
      </c>
      <c r="F250" s="46">
        <v>11.263997843135703</v>
      </c>
      <c r="G250" s="47">
        <v>10.785091968590166</v>
      </c>
      <c r="H250" s="47">
        <v>11.742903717681241</v>
      </c>
      <c r="I250" s="48">
        <v>78.495868169535299</v>
      </c>
      <c r="J250" s="46">
        <v>3.085799293711974</v>
      </c>
      <c r="K250" s="47">
        <v>2.7207343989660213</v>
      </c>
      <c r="L250" s="47">
        <v>3.4508641884579268</v>
      </c>
      <c r="M250" s="48">
        <v>21.504131830464704</v>
      </c>
    </row>
    <row r="251" spans="1:14" s="40" customFormat="1" x14ac:dyDescent="0.15">
      <c r="A251" s="140"/>
      <c r="B251" s="45">
        <v>80</v>
      </c>
      <c r="C251" s="46">
        <v>10.666790711989821</v>
      </c>
      <c r="D251" s="47">
        <v>10.324954048164059</v>
      </c>
      <c r="E251" s="47">
        <v>11.008627375815582</v>
      </c>
      <c r="F251" s="46">
        <v>7.5634250582108544</v>
      </c>
      <c r="G251" s="47">
        <v>7.1429459989313857</v>
      </c>
      <c r="H251" s="47">
        <v>7.9839041174903231</v>
      </c>
      <c r="I251" s="48">
        <v>70.906285333875701</v>
      </c>
      <c r="J251" s="46">
        <v>3.1033656537789653</v>
      </c>
      <c r="K251" s="47">
        <v>2.7293657081318754</v>
      </c>
      <c r="L251" s="47">
        <v>3.4773655994260553</v>
      </c>
      <c r="M251" s="48">
        <v>29.093714666124281</v>
      </c>
    </row>
    <row r="252" spans="1:14" s="40" customFormat="1" x14ac:dyDescent="0.15">
      <c r="A252" s="139"/>
      <c r="B252" s="49">
        <v>85</v>
      </c>
      <c r="C252" s="50">
        <v>7.0696484030402678</v>
      </c>
      <c r="D252" s="51">
        <v>6.1980691589500383</v>
      </c>
      <c r="E252" s="51">
        <v>7.9412276471304972</v>
      </c>
      <c r="F252" s="50">
        <v>4.1924659134308557</v>
      </c>
      <c r="G252" s="51">
        <v>3.5585428904994272</v>
      </c>
      <c r="H252" s="51">
        <v>4.8263889363622843</v>
      </c>
      <c r="I252" s="52">
        <v>59.302325581395344</v>
      </c>
      <c r="J252" s="50">
        <v>2.8771824896094111</v>
      </c>
      <c r="K252" s="51">
        <v>2.3667629602189386</v>
      </c>
      <c r="L252" s="51">
        <v>3.3876020189998837</v>
      </c>
      <c r="M252" s="52">
        <v>40.697674418604649</v>
      </c>
    </row>
    <row r="253" spans="1:14" s="40" customFormat="1" x14ac:dyDescent="0.15">
      <c r="A253" s="138" t="s">
        <v>61</v>
      </c>
      <c r="B253" s="45">
        <v>65</v>
      </c>
      <c r="C253" s="46">
        <v>22.911980523259366</v>
      </c>
      <c r="D253" s="47">
        <v>22.271784161368856</v>
      </c>
      <c r="E253" s="47">
        <v>23.552176885149876</v>
      </c>
      <c r="F253" s="46">
        <v>20.231500074380055</v>
      </c>
      <c r="G253" s="47">
        <v>19.636954469500942</v>
      </c>
      <c r="H253" s="47">
        <v>20.826045679259167</v>
      </c>
      <c r="I253" s="48">
        <v>88.300965749520472</v>
      </c>
      <c r="J253" s="46">
        <v>2.6804804488793086</v>
      </c>
      <c r="K253" s="47">
        <v>2.3453638088985223</v>
      </c>
      <c r="L253" s="47">
        <v>3.0155970888600949</v>
      </c>
      <c r="M253" s="48">
        <v>11.699034250479514</v>
      </c>
      <c r="N253" s="54"/>
    </row>
    <row r="254" spans="1:14" s="40" customFormat="1" x14ac:dyDescent="0.15">
      <c r="A254" s="140"/>
      <c r="B254" s="45">
        <v>70</v>
      </c>
      <c r="C254" s="46">
        <v>18.498091714218887</v>
      </c>
      <c r="D254" s="47">
        <v>17.912094925869418</v>
      </c>
      <c r="E254" s="47">
        <v>19.084088502568356</v>
      </c>
      <c r="F254" s="46">
        <v>15.800927194430754</v>
      </c>
      <c r="G254" s="47">
        <v>15.24988077412562</v>
      </c>
      <c r="H254" s="47">
        <v>16.35197361473589</v>
      </c>
      <c r="I254" s="48">
        <v>85.419228310372631</v>
      </c>
      <c r="J254" s="46">
        <v>2.6971645197881315</v>
      </c>
      <c r="K254" s="47">
        <v>2.3578180699189759</v>
      </c>
      <c r="L254" s="47">
        <v>3.0365109696572872</v>
      </c>
      <c r="M254" s="48">
        <v>14.580771689627358</v>
      </c>
      <c r="N254" s="54"/>
    </row>
    <row r="255" spans="1:14" s="40" customFormat="1" x14ac:dyDescent="0.15">
      <c r="A255" s="140"/>
      <c r="B255" s="45">
        <v>75</v>
      </c>
      <c r="C255" s="46">
        <v>14.419363297046788</v>
      </c>
      <c r="D255" s="47">
        <v>13.922736634492999</v>
      </c>
      <c r="E255" s="47">
        <v>14.915989959600576</v>
      </c>
      <c r="F255" s="46">
        <v>11.732638292996073</v>
      </c>
      <c r="G255" s="47">
        <v>11.24631515665228</v>
      </c>
      <c r="H255" s="47">
        <v>12.218961429339867</v>
      </c>
      <c r="I255" s="48">
        <v>81.367242445434613</v>
      </c>
      <c r="J255" s="46">
        <v>2.6867250040507109</v>
      </c>
      <c r="K255" s="47">
        <v>2.3435987820482826</v>
      </c>
      <c r="L255" s="47">
        <v>3.0298512260531392</v>
      </c>
      <c r="M255" s="48">
        <v>18.632757554565366</v>
      </c>
      <c r="N255" s="54"/>
    </row>
    <row r="256" spans="1:14" s="40" customFormat="1" x14ac:dyDescent="0.15">
      <c r="A256" s="140"/>
      <c r="B256" s="45">
        <v>80</v>
      </c>
      <c r="C256" s="46">
        <v>10.547229581833896</v>
      </c>
      <c r="D256" s="47">
        <v>10.157748168806954</v>
      </c>
      <c r="E256" s="47">
        <v>10.936710994860839</v>
      </c>
      <c r="F256" s="46">
        <v>7.8746415331633264</v>
      </c>
      <c r="G256" s="47">
        <v>7.4473954812176837</v>
      </c>
      <c r="H256" s="47">
        <v>8.3018875851089682</v>
      </c>
      <c r="I256" s="48">
        <v>74.660757804364835</v>
      </c>
      <c r="J256" s="46">
        <v>2.6725880486705691</v>
      </c>
      <c r="K256" s="47">
        <v>2.3239900374245086</v>
      </c>
      <c r="L256" s="47">
        <v>3.0211860599166296</v>
      </c>
      <c r="M256" s="48">
        <v>25.339242195635165</v>
      </c>
      <c r="N256" s="54"/>
    </row>
    <row r="257" spans="1:14" s="40" customFormat="1" x14ac:dyDescent="0.15">
      <c r="A257" s="139"/>
      <c r="B257" s="45">
        <v>85</v>
      </c>
      <c r="C257" s="46">
        <v>7.5237057804640326</v>
      </c>
      <c r="D257" s="47">
        <v>6.5893930190456507</v>
      </c>
      <c r="E257" s="47">
        <v>8.4580185418824154</v>
      </c>
      <c r="F257" s="46">
        <v>4.8703455418870503</v>
      </c>
      <c r="G257" s="47">
        <v>4.1645256475703931</v>
      </c>
      <c r="H257" s="47">
        <v>5.5761654362037074</v>
      </c>
      <c r="I257" s="48">
        <v>64.733333333333334</v>
      </c>
      <c r="J257" s="46">
        <v>2.6533602385769823</v>
      </c>
      <c r="K257" s="47">
        <v>2.1624882551014526</v>
      </c>
      <c r="L257" s="47">
        <v>3.1442322220525121</v>
      </c>
      <c r="M257" s="48">
        <v>35.266666666666666</v>
      </c>
      <c r="N257" s="54"/>
    </row>
    <row r="258" spans="1:14" s="40" customFormat="1" x14ac:dyDescent="0.15">
      <c r="A258" s="138" t="s">
        <v>62</v>
      </c>
      <c r="B258" s="41">
        <v>65</v>
      </c>
      <c r="C258" s="42">
        <v>23.848394635964556</v>
      </c>
      <c r="D258" s="43">
        <v>22.985425964214539</v>
      </c>
      <c r="E258" s="43">
        <v>24.711363307714574</v>
      </c>
      <c r="F258" s="42">
        <v>20.455074309605155</v>
      </c>
      <c r="G258" s="43">
        <v>19.658128598812503</v>
      </c>
      <c r="H258" s="43">
        <v>21.252020020397808</v>
      </c>
      <c r="I258" s="44">
        <v>85.771284071079123</v>
      </c>
      <c r="J258" s="42">
        <v>3.3933203263594023</v>
      </c>
      <c r="K258" s="43">
        <v>2.9093121969011415</v>
      </c>
      <c r="L258" s="43">
        <v>3.8773284558176631</v>
      </c>
      <c r="M258" s="44">
        <v>14.228715928920883</v>
      </c>
    </row>
    <row r="259" spans="1:14" s="40" customFormat="1" x14ac:dyDescent="0.15">
      <c r="A259" s="140"/>
      <c r="B259" s="45">
        <v>70</v>
      </c>
      <c r="C259" s="46">
        <v>19.522123560403973</v>
      </c>
      <c r="D259" s="47">
        <v>18.768512847886324</v>
      </c>
      <c r="E259" s="47">
        <v>20.275734272921621</v>
      </c>
      <c r="F259" s="46">
        <v>16.08850129314829</v>
      </c>
      <c r="G259" s="47">
        <v>15.373083064420495</v>
      </c>
      <c r="H259" s="47">
        <v>16.803919521876086</v>
      </c>
      <c r="I259" s="48">
        <v>82.411635411323928</v>
      </c>
      <c r="J259" s="46">
        <v>3.4336222672556804</v>
      </c>
      <c r="K259" s="47">
        <v>2.9450727003406945</v>
      </c>
      <c r="L259" s="47">
        <v>3.9221718341706664</v>
      </c>
      <c r="M259" s="48">
        <v>17.588364588676068</v>
      </c>
    </row>
    <row r="260" spans="1:14" s="40" customFormat="1" x14ac:dyDescent="0.15">
      <c r="A260" s="140"/>
      <c r="B260" s="45">
        <v>75</v>
      </c>
      <c r="C260" s="46">
        <v>15.329349635615518</v>
      </c>
      <c r="D260" s="47">
        <v>14.692797956264272</v>
      </c>
      <c r="E260" s="47">
        <v>15.965901314966764</v>
      </c>
      <c r="F260" s="46">
        <v>11.878335616724103</v>
      </c>
      <c r="G260" s="47">
        <v>11.237263417011738</v>
      </c>
      <c r="H260" s="47">
        <v>12.519407816436468</v>
      </c>
      <c r="I260" s="48">
        <v>77.487537952207148</v>
      </c>
      <c r="J260" s="46">
        <v>3.4510140188914149</v>
      </c>
      <c r="K260" s="47">
        <v>2.9588401523733365</v>
      </c>
      <c r="L260" s="47">
        <v>3.9431878854094933</v>
      </c>
      <c r="M260" s="48">
        <v>22.512462047792852</v>
      </c>
    </row>
    <row r="261" spans="1:14" s="40" customFormat="1" x14ac:dyDescent="0.15">
      <c r="A261" s="140"/>
      <c r="B261" s="45">
        <v>80</v>
      </c>
      <c r="C261" s="46">
        <v>11.414402243045231</v>
      </c>
      <c r="D261" s="47">
        <v>10.920383443197698</v>
      </c>
      <c r="E261" s="47">
        <v>11.908421042892764</v>
      </c>
      <c r="F261" s="46">
        <v>8.1526437939559298</v>
      </c>
      <c r="G261" s="47">
        <v>7.5865012408886354</v>
      </c>
      <c r="H261" s="47">
        <v>8.7187863470232241</v>
      </c>
      <c r="I261" s="48">
        <v>71.424185168551574</v>
      </c>
      <c r="J261" s="46">
        <v>3.2617584490892995</v>
      </c>
      <c r="K261" s="47">
        <v>2.7752506422302297</v>
      </c>
      <c r="L261" s="47">
        <v>3.7482662559483693</v>
      </c>
      <c r="M261" s="48">
        <v>28.575814831448415</v>
      </c>
    </row>
    <row r="262" spans="1:14" s="40" customFormat="1" x14ac:dyDescent="0.15">
      <c r="A262" s="139"/>
      <c r="B262" s="49">
        <v>85</v>
      </c>
      <c r="C262" s="50">
        <v>8.161188822067146</v>
      </c>
      <c r="D262" s="51">
        <v>6.8810264335730134</v>
      </c>
      <c r="E262" s="51">
        <v>9.4413512105612796</v>
      </c>
      <c r="F262" s="50">
        <v>5.0729568650787025</v>
      </c>
      <c r="G262" s="51">
        <v>4.1416207144994921</v>
      </c>
      <c r="H262" s="51">
        <v>6.0042930156579128</v>
      </c>
      <c r="I262" s="52">
        <v>62.159533073929964</v>
      </c>
      <c r="J262" s="50">
        <v>3.0882319569884431</v>
      </c>
      <c r="K262" s="51">
        <v>2.4035113268763948</v>
      </c>
      <c r="L262" s="51">
        <v>3.7729525871004914</v>
      </c>
      <c r="M262" s="52">
        <v>37.840466926070036</v>
      </c>
    </row>
    <row r="263" spans="1:14" s="40" customFormat="1" x14ac:dyDescent="0.15">
      <c r="A263" s="138" t="s">
        <v>63</v>
      </c>
      <c r="B263" s="41">
        <v>65</v>
      </c>
      <c r="C263" s="42">
        <v>23.357957514171154</v>
      </c>
      <c r="D263" s="43">
        <v>22.619679158608324</v>
      </c>
      <c r="E263" s="43">
        <v>24.096235869733984</v>
      </c>
      <c r="F263" s="42">
        <v>20.141151281064388</v>
      </c>
      <c r="G263" s="43">
        <v>19.472797574587357</v>
      </c>
      <c r="H263" s="43">
        <v>20.80950498754142</v>
      </c>
      <c r="I263" s="44">
        <v>86.228221234004963</v>
      </c>
      <c r="J263" s="42">
        <v>3.2168062331067633</v>
      </c>
      <c r="K263" s="43">
        <v>2.8351510962903266</v>
      </c>
      <c r="L263" s="43">
        <v>3.5984613699232</v>
      </c>
      <c r="M263" s="44">
        <v>13.77177876599503</v>
      </c>
    </row>
    <row r="264" spans="1:14" s="40" customFormat="1" x14ac:dyDescent="0.15">
      <c r="A264" s="140"/>
      <c r="B264" s="45">
        <v>70</v>
      </c>
      <c r="C264" s="46">
        <v>18.924087899951083</v>
      </c>
      <c r="D264" s="47">
        <v>18.278205443309698</v>
      </c>
      <c r="E264" s="47">
        <v>19.569970356592467</v>
      </c>
      <c r="F264" s="46">
        <v>15.670847284773467</v>
      </c>
      <c r="G264" s="47">
        <v>15.075140630416248</v>
      </c>
      <c r="H264" s="47">
        <v>16.266553939130688</v>
      </c>
      <c r="I264" s="48">
        <v>82.808996489674811</v>
      </c>
      <c r="J264" s="46">
        <v>3.2532406151776141</v>
      </c>
      <c r="K264" s="47">
        <v>2.8704642920949488</v>
      </c>
      <c r="L264" s="47">
        <v>3.6360169382602794</v>
      </c>
      <c r="M264" s="48">
        <v>17.191003510325185</v>
      </c>
    </row>
    <row r="265" spans="1:14" s="40" customFormat="1" x14ac:dyDescent="0.15">
      <c r="A265" s="140"/>
      <c r="B265" s="45">
        <v>75</v>
      </c>
      <c r="C265" s="46">
        <v>14.846214156096812</v>
      </c>
      <c r="D265" s="47">
        <v>14.313018967202414</v>
      </c>
      <c r="E265" s="47">
        <v>15.37940934499121</v>
      </c>
      <c r="F265" s="46">
        <v>11.582578412466884</v>
      </c>
      <c r="G265" s="47">
        <v>11.063813876643508</v>
      </c>
      <c r="H265" s="47">
        <v>12.101342948290259</v>
      </c>
      <c r="I265" s="48">
        <v>78.017050614282908</v>
      </c>
      <c r="J265" s="46">
        <v>3.2636357436299299</v>
      </c>
      <c r="K265" s="47">
        <v>2.8800047618048903</v>
      </c>
      <c r="L265" s="47">
        <v>3.6472667254549695</v>
      </c>
      <c r="M265" s="48">
        <v>21.982949385717106</v>
      </c>
    </row>
    <row r="266" spans="1:14" s="40" customFormat="1" x14ac:dyDescent="0.15">
      <c r="A266" s="140"/>
      <c r="B266" s="45">
        <v>80</v>
      </c>
      <c r="C266" s="46">
        <v>11.166663733554367</v>
      </c>
      <c r="D266" s="47">
        <v>10.774047673571738</v>
      </c>
      <c r="E266" s="47">
        <v>11.559279793536996</v>
      </c>
      <c r="F266" s="46">
        <v>8.0171300779678543</v>
      </c>
      <c r="G266" s="47">
        <v>7.5726352884580015</v>
      </c>
      <c r="H266" s="47">
        <v>8.4616248674777061</v>
      </c>
      <c r="I266" s="48">
        <v>71.795213586287403</v>
      </c>
      <c r="J266" s="46">
        <v>3.1495336555865148</v>
      </c>
      <c r="K266" s="47">
        <v>2.7679451491990732</v>
      </c>
      <c r="L266" s="47">
        <v>3.5311221619739563</v>
      </c>
      <c r="M266" s="48">
        <v>28.204786413712601</v>
      </c>
    </row>
    <row r="267" spans="1:14" s="40" customFormat="1" x14ac:dyDescent="0.15">
      <c r="A267" s="139"/>
      <c r="B267" s="49">
        <v>85</v>
      </c>
      <c r="C267" s="50">
        <v>7.9581655906231914</v>
      </c>
      <c r="D267" s="51">
        <v>6.9492919061473053</v>
      </c>
      <c r="E267" s="51">
        <v>8.9670392750990775</v>
      </c>
      <c r="F267" s="50">
        <v>4.8552428886221559</v>
      </c>
      <c r="G267" s="51">
        <v>4.1272575119893116</v>
      </c>
      <c r="H267" s="51">
        <v>5.5832282652550003</v>
      </c>
      <c r="I267" s="52">
        <v>61.009573542210617</v>
      </c>
      <c r="J267" s="50">
        <v>3.1029227020010359</v>
      </c>
      <c r="K267" s="51">
        <v>2.5498891767095424</v>
      </c>
      <c r="L267" s="51">
        <v>3.6559562272925294</v>
      </c>
      <c r="M267" s="52">
        <v>38.99042645778939</v>
      </c>
    </row>
    <row r="268" spans="1:14" s="40" customFormat="1" x14ac:dyDescent="0.15">
      <c r="A268" s="138" t="s">
        <v>71</v>
      </c>
      <c r="B268" s="41">
        <v>65</v>
      </c>
      <c r="C268" s="42">
        <v>24.421697619553832</v>
      </c>
      <c r="D268" s="43">
        <v>23.721715897430396</v>
      </c>
      <c r="E268" s="43">
        <v>25.121679341677268</v>
      </c>
      <c r="F268" s="42">
        <v>21.340126789759406</v>
      </c>
      <c r="G268" s="43">
        <v>20.685684798486445</v>
      </c>
      <c r="H268" s="43">
        <v>21.994568781032367</v>
      </c>
      <c r="I268" s="44">
        <v>87.381832017578134</v>
      </c>
      <c r="J268" s="42">
        <v>3.0815708297944209</v>
      </c>
      <c r="K268" s="43">
        <v>2.7131139961178081</v>
      </c>
      <c r="L268" s="43">
        <v>3.4500276634710336</v>
      </c>
      <c r="M268" s="44">
        <v>12.618167982421852</v>
      </c>
    </row>
    <row r="269" spans="1:14" s="40" customFormat="1" x14ac:dyDescent="0.15">
      <c r="A269" s="140"/>
      <c r="B269" s="45">
        <v>70</v>
      </c>
      <c r="C269" s="46">
        <v>19.99446189855307</v>
      </c>
      <c r="D269" s="47">
        <v>19.38422389655625</v>
      </c>
      <c r="E269" s="47">
        <v>20.604699900549889</v>
      </c>
      <c r="F269" s="46">
        <v>16.878069210830169</v>
      </c>
      <c r="G269" s="47">
        <v>16.292871502788614</v>
      </c>
      <c r="H269" s="47">
        <v>17.463266918871724</v>
      </c>
      <c r="I269" s="48">
        <v>84.413720641572141</v>
      </c>
      <c r="J269" s="46">
        <v>3.1163926877229011</v>
      </c>
      <c r="K269" s="47">
        <v>2.7453736125001926</v>
      </c>
      <c r="L269" s="47">
        <v>3.4874117629456096</v>
      </c>
      <c r="M269" s="48">
        <v>15.586279358427864</v>
      </c>
    </row>
    <row r="270" spans="1:14" s="40" customFormat="1" x14ac:dyDescent="0.15">
      <c r="A270" s="140"/>
      <c r="B270" s="45">
        <v>75</v>
      </c>
      <c r="C270" s="46">
        <v>15.918547119075852</v>
      </c>
      <c r="D270" s="47">
        <v>15.428130179944809</v>
      </c>
      <c r="E270" s="47">
        <v>16.408964058206895</v>
      </c>
      <c r="F270" s="46">
        <v>12.69604044227594</v>
      </c>
      <c r="G270" s="47">
        <v>12.185643759421627</v>
      </c>
      <c r="H270" s="47">
        <v>13.206437125130254</v>
      </c>
      <c r="I270" s="48">
        <v>79.75627641960962</v>
      </c>
      <c r="J270" s="46">
        <v>3.2225066767999127</v>
      </c>
      <c r="K270" s="47">
        <v>2.8426676017134391</v>
      </c>
      <c r="L270" s="47">
        <v>3.6023457518863862</v>
      </c>
      <c r="M270" s="48">
        <v>20.243723580390384</v>
      </c>
    </row>
    <row r="271" spans="1:14" s="40" customFormat="1" x14ac:dyDescent="0.15">
      <c r="A271" s="140"/>
      <c r="B271" s="45">
        <v>80</v>
      </c>
      <c r="C271" s="46">
        <v>12.167976604875278</v>
      </c>
      <c r="D271" s="47">
        <v>11.821725939196082</v>
      </c>
      <c r="E271" s="47">
        <v>12.514227270554475</v>
      </c>
      <c r="F271" s="46">
        <v>9.0334564878255144</v>
      </c>
      <c r="G271" s="47">
        <v>8.592880022869716</v>
      </c>
      <c r="H271" s="47">
        <v>9.4740329527813127</v>
      </c>
      <c r="I271" s="48">
        <v>74.239594479546639</v>
      </c>
      <c r="J271" s="46">
        <v>3.1345201170497625</v>
      </c>
      <c r="K271" s="47">
        <v>2.7522633958585123</v>
      </c>
      <c r="L271" s="47">
        <v>3.5167768382410127</v>
      </c>
      <c r="M271" s="48">
        <v>25.760405520453343</v>
      </c>
    </row>
    <row r="272" spans="1:14" s="40" customFormat="1" x14ac:dyDescent="0.15">
      <c r="A272" s="139"/>
      <c r="B272" s="49">
        <v>85</v>
      </c>
      <c r="C272" s="50">
        <v>8.599094126685026</v>
      </c>
      <c r="D272" s="51">
        <v>7.5210501952616209</v>
      </c>
      <c r="E272" s="51">
        <v>9.6771380581084312</v>
      </c>
      <c r="F272" s="50">
        <v>5.5866942489719058</v>
      </c>
      <c r="G272" s="51">
        <v>4.7843562593639364</v>
      </c>
      <c r="H272" s="51">
        <v>6.3890322385798752</v>
      </c>
      <c r="I272" s="52">
        <v>64.968404423380719</v>
      </c>
      <c r="J272" s="50">
        <v>3.0123998777131193</v>
      </c>
      <c r="K272" s="51">
        <v>2.4685000447666878</v>
      </c>
      <c r="L272" s="51">
        <v>3.5562997106595509</v>
      </c>
      <c r="M272" s="52">
        <v>35.031595576619274</v>
      </c>
    </row>
    <row r="273" spans="1:13" s="40" customFormat="1" x14ac:dyDescent="0.15">
      <c r="A273" s="138" t="s">
        <v>72</v>
      </c>
      <c r="B273" s="41">
        <v>65</v>
      </c>
      <c r="C273" s="42">
        <v>24.553863389465715</v>
      </c>
      <c r="D273" s="43">
        <v>23.812923985512747</v>
      </c>
      <c r="E273" s="43">
        <v>25.294802793418683</v>
      </c>
      <c r="F273" s="42">
        <v>21.374241188839097</v>
      </c>
      <c r="G273" s="43">
        <v>20.674202355128479</v>
      </c>
      <c r="H273" s="43">
        <v>22.074280022549715</v>
      </c>
      <c r="I273" s="44">
        <v>87.050419927029637</v>
      </c>
      <c r="J273" s="42">
        <v>3.1796222006266244</v>
      </c>
      <c r="K273" s="43">
        <v>2.7615689387170583</v>
      </c>
      <c r="L273" s="43">
        <v>3.5976754625361904</v>
      </c>
      <c r="M273" s="44">
        <v>12.94958007297039</v>
      </c>
    </row>
    <row r="274" spans="1:13" s="40" customFormat="1" x14ac:dyDescent="0.15">
      <c r="A274" s="140"/>
      <c r="B274" s="45">
        <v>70</v>
      </c>
      <c r="C274" s="46">
        <v>20.199147996974638</v>
      </c>
      <c r="D274" s="47">
        <v>19.532364926107508</v>
      </c>
      <c r="E274" s="47">
        <v>20.865931067841768</v>
      </c>
      <c r="F274" s="46">
        <v>16.973855514754781</v>
      </c>
      <c r="G274" s="47">
        <v>16.328417355965549</v>
      </c>
      <c r="H274" s="47">
        <v>17.619293673544014</v>
      </c>
      <c r="I274" s="48">
        <v>84.032532051832433</v>
      </c>
      <c r="J274" s="46">
        <v>3.2252924822198548</v>
      </c>
      <c r="K274" s="47">
        <v>2.8008739989998541</v>
      </c>
      <c r="L274" s="47">
        <v>3.6497109654398554</v>
      </c>
      <c r="M274" s="48">
        <v>15.967467948167558</v>
      </c>
    </row>
    <row r="275" spans="1:13" s="40" customFormat="1" x14ac:dyDescent="0.15">
      <c r="A275" s="140"/>
      <c r="B275" s="45">
        <v>75</v>
      </c>
      <c r="C275" s="46">
        <v>15.887956338258858</v>
      </c>
      <c r="D275" s="47">
        <v>15.300573906948445</v>
      </c>
      <c r="E275" s="47">
        <v>16.475338769569269</v>
      </c>
      <c r="F275" s="46">
        <v>12.704576955118716</v>
      </c>
      <c r="G275" s="47">
        <v>12.113032932522911</v>
      </c>
      <c r="H275" s="47">
        <v>13.296120977714521</v>
      </c>
      <c r="I275" s="48">
        <v>79.963569162923548</v>
      </c>
      <c r="J275" s="46">
        <v>3.1833793831401427</v>
      </c>
      <c r="K275" s="47">
        <v>2.7576775680549908</v>
      </c>
      <c r="L275" s="47">
        <v>3.6090811982252946</v>
      </c>
      <c r="M275" s="48">
        <v>20.036430837076466</v>
      </c>
    </row>
    <row r="276" spans="1:13" s="40" customFormat="1" x14ac:dyDescent="0.15">
      <c r="A276" s="140"/>
      <c r="B276" s="45">
        <v>80</v>
      </c>
      <c r="C276" s="46">
        <v>12.523085898401545</v>
      </c>
      <c r="D276" s="47">
        <v>12.130107357608479</v>
      </c>
      <c r="E276" s="47">
        <v>12.916064439194612</v>
      </c>
      <c r="F276" s="46">
        <v>9.253926832681131</v>
      </c>
      <c r="G276" s="47">
        <v>8.745307049602836</v>
      </c>
      <c r="H276" s="47">
        <v>9.7625466157594261</v>
      </c>
      <c r="I276" s="48">
        <v>73.894940174947678</v>
      </c>
      <c r="J276" s="46">
        <v>3.269159065720415</v>
      </c>
      <c r="K276" s="47">
        <v>2.8245927487665536</v>
      </c>
      <c r="L276" s="47">
        <v>3.7137253826742764</v>
      </c>
      <c r="M276" s="48">
        <v>26.105059825052329</v>
      </c>
    </row>
    <row r="277" spans="1:13" s="40" customFormat="1" x14ac:dyDescent="0.15">
      <c r="A277" s="139"/>
      <c r="B277" s="49">
        <v>85</v>
      </c>
      <c r="C277" s="50">
        <v>9.0140014214583459</v>
      </c>
      <c r="D277" s="51">
        <v>7.7171279159378425</v>
      </c>
      <c r="E277" s="51">
        <v>10.310874926978849</v>
      </c>
      <c r="F277" s="50">
        <v>5.8528412007385793</v>
      </c>
      <c r="G277" s="51">
        <v>4.8933548736452224</v>
      </c>
      <c r="H277" s="51">
        <v>6.8123275278319362</v>
      </c>
      <c r="I277" s="52">
        <v>64.930555555555557</v>
      </c>
      <c r="J277" s="50">
        <v>3.1611602207197675</v>
      </c>
      <c r="K277" s="51">
        <v>2.5143328165674679</v>
      </c>
      <c r="L277" s="51">
        <v>3.8079876248720672</v>
      </c>
      <c r="M277" s="52">
        <v>35.06944444444445</v>
      </c>
    </row>
    <row r="278" spans="1:13" s="40" customFormat="1" x14ac:dyDescent="0.15">
      <c r="A278" s="138" t="s">
        <v>66</v>
      </c>
      <c r="B278" s="41">
        <v>65</v>
      </c>
      <c r="C278" s="42">
        <v>22.966580270250653</v>
      </c>
      <c r="D278" s="43">
        <v>22.276851515978336</v>
      </c>
      <c r="E278" s="43">
        <v>23.656309024522969</v>
      </c>
      <c r="F278" s="42">
        <v>19.402605523391916</v>
      </c>
      <c r="G278" s="43">
        <v>18.785908380564216</v>
      </c>
      <c r="H278" s="43">
        <v>20.019302666219616</v>
      </c>
      <c r="I278" s="44">
        <v>84.481909344268956</v>
      </c>
      <c r="J278" s="42">
        <v>3.5639747468587384</v>
      </c>
      <c r="K278" s="43">
        <v>3.186924416954398</v>
      </c>
      <c r="L278" s="43">
        <v>3.9410250767630788</v>
      </c>
      <c r="M278" s="44">
        <v>15.518090655731054</v>
      </c>
    </row>
    <row r="279" spans="1:13" s="40" customFormat="1" x14ac:dyDescent="0.15">
      <c r="A279" s="140"/>
      <c r="B279" s="45">
        <v>70</v>
      </c>
      <c r="C279" s="46">
        <v>18.699926044279753</v>
      </c>
      <c r="D279" s="47">
        <v>18.101756893879287</v>
      </c>
      <c r="E279" s="47">
        <v>19.298095194680219</v>
      </c>
      <c r="F279" s="46">
        <v>15.070840111378004</v>
      </c>
      <c r="G279" s="47">
        <v>14.522242846774127</v>
      </c>
      <c r="H279" s="47">
        <v>15.619437375981882</v>
      </c>
      <c r="I279" s="48">
        <v>80.593046601850745</v>
      </c>
      <c r="J279" s="46">
        <v>3.6290859329017482</v>
      </c>
      <c r="K279" s="47">
        <v>3.2482600418115797</v>
      </c>
      <c r="L279" s="47">
        <v>4.0099118239919163</v>
      </c>
      <c r="M279" s="48">
        <v>19.406953398149259</v>
      </c>
    </row>
    <row r="280" spans="1:13" s="40" customFormat="1" x14ac:dyDescent="0.15">
      <c r="A280" s="140"/>
      <c r="B280" s="45">
        <v>75</v>
      </c>
      <c r="C280" s="46">
        <v>14.755177394526168</v>
      </c>
      <c r="D280" s="47">
        <v>14.281657211027149</v>
      </c>
      <c r="E280" s="47">
        <v>15.228697578025187</v>
      </c>
      <c r="F280" s="46">
        <v>11.107823529371986</v>
      </c>
      <c r="G280" s="47">
        <v>10.638750052982582</v>
      </c>
      <c r="H280" s="47">
        <v>11.57689700576139</v>
      </c>
      <c r="I280" s="48">
        <v>75.280853847902449</v>
      </c>
      <c r="J280" s="46">
        <v>3.6473538651541815</v>
      </c>
      <c r="K280" s="47">
        <v>3.2665436113888777</v>
      </c>
      <c r="L280" s="47">
        <v>4.0281641189194852</v>
      </c>
      <c r="M280" s="48">
        <v>24.71914615209754</v>
      </c>
    </row>
    <row r="281" spans="1:13" s="40" customFormat="1" x14ac:dyDescent="0.15">
      <c r="A281" s="140"/>
      <c r="B281" s="45">
        <v>80</v>
      </c>
      <c r="C281" s="46">
        <v>10.858445978129005</v>
      </c>
      <c r="D281" s="47">
        <v>10.504277034866453</v>
      </c>
      <c r="E281" s="47">
        <v>11.212614921391557</v>
      </c>
      <c r="F281" s="46">
        <v>7.2711761919088955</v>
      </c>
      <c r="G281" s="47">
        <v>6.8565102409246617</v>
      </c>
      <c r="H281" s="47">
        <v>7.6858421428931294</v>
      </c>
      <c r="I281" s="48">
        <v>66.963322436326905</v>
      </c>
      <c r="J281" s="46">
        <v>3.5872697862201104</v>
      </c>
      <c r="K281" s="47">
        <v>3.2088737316939175</v>
      </c>
      <c r="L281" s="47">
        <v>3.9656658407463032</v>
      </c>
      <c r="M281" s="48">
        <v>33.036677563673109</v>
      </c>
    </row>
    <row r="282" spans="1:13" s="40" customFormat="1" x14ac:dyDescent="0.15">
      <c r="A282" s="139"/>
      <c r="B282" s="49">
        <v>85</v>
      </c>
      <c r="C282" s="50">
        <v>7.3835319013876726</v>
      </c>
      <c r="D282" s="51">
        <v>6.5131302321283755</v>
      </c>
      <c r="E282" s="51">
        <v>8.2539335706469696</v>
      </c>
      <c r="F282" s="50">
        <v>4.0347925369458055</v>
      </c>
      <c r="G282" s="51">
        <v>3.438138629734981</v>
      </c>
      <c r="H282" s="51">
        <v>4.6314464441566301</v>
      </c>
      <c r="I282" s="52">
        <v>54.645833333333336</v>
      </c>
      <c r="J282" s="50">
        <v>3.3487393644418666</v>
      </c>
      <c r="K282" s="51">
        <v>2.81432163913568</v>
      </c>
      <c r="L282" s="51">
        <v>3.8831570897480532</v>
      </c>
      <c r="M282" s="52">
        <v>45.354166666666657</v>
      </c>
    </row>
    <row r="283" spans="1:13" s="40" customFormat="1" x14ac:dyDescent="0.15"/>
  </sheetData>
  <mergeCells count="65">
    <mergeCell ref="J4:M4"/>
    <mergeCell ref="B5:M5"/>
    <mergeCell ref="A6:A7"/>
    <mergeCell ref="B6:B7"/>
    <mergeCell ref="C6:E6"/>
    <mergeCell ref="F6:I6"/>
    <mergeCell ref="J6:M6"/>
    <mergeCell ref="D7:E7"/>
    <mergeCell ref="G7:H7"/>
    <mergeCell ref="K7:L7"/>
    <mergeCell ref="A63:A67"/>
    <mergeCell ref="A8:A12"/>
    <mergeCell ref="A13:A17"/>
    <mergeCell ref="A18:A22"/>
    <mergeCell ref="A23:A27"/>
    <mergeCell ref="A28:A32"/>
    <mergeCell ref="A33:A37"/>
    <mergeCell ref="A38:A42"/>
    <mergeCell ref="A43:A47"/>
    <mergeCell ref="A48:A52"/>
    <mergeCell ref="A53:A57"/>
    <mergeCell ref="A58:A62"/>
    <mergeCell ref="A123:A127"/>
    <mergeCell ref="A68:A72"/>
    <mergeCell ref="A73:A77"/>
    <mergeCell ref="A78:A82"/>
    <mergeCell ref="A83:A87"/>
    <mergeCell ref="A88:A92"/>
    <mergeCell ref="A93:A97"/>
    <mergeCell ref="A98:A102"/>
    <mergeCell ref="A103:A107"/>
    <mergeCell ref="A108:A112"/>
    <mergeCell ref="A113:A117"/>
    <mergeCell ref="A118:A122"/>
    <mergeCell ref="A183:A187"/>
    <mergeCell ref="A128:A132"/>
    <mergeCell ref="A133:A137"/>
    <mergeCell ref="A138:A142"/>
    <mergeCell ref="A143:A147"/>
    <mergeCell ref="A148:A152"/>
    <mergeCell ref="A153:A157"/>
    <mergeCell ref="A158:A162"/>
    <mergeCell ref="A163:A167"/>
    <mergeCell ref="A168:A172"/>
    <mergeCell ref="A173:A177"/>
    <mergeCell ref="A178:A182"/>
    <mergeCell ref="A243:A247"/>
    <mergeCell ref="A188:A192"/>
    <mergeCell ref="A193:A197"/>
    <mergeCell ref="A198:A202"/>
    <mergeCell ref="A203:A207"/>
    <mergeCell ref="A208:A212"/>
    <mergeCell ref="A213:A217"/>
    <mergeCell ref="A218:A222"/>
    <mergeCell ref="A223:A227"/>
    <mergeCell ref="A228:A232"/>
    <mergeCell ref="A233:A237"/>
    <mergeCell ref="A238:A242"/>
    <mergeCell ref="A278:A282"/>
    <mergeCell ref="A248:A252"/>
    <mergeCell ref="A253:A257"/>
    <mergeCell ref="A258:A262"/>
    <mergeCell ref="A263:A267"/>
    <mergeCell ref="A268:A272"/>
    <mergeCell ref="A273:A277"/>
  </mergeCells>
  <phoneticPr fontId="3"/>
  <pageMargins left="0.70866141732283472" right="0.70866141732283472" top="0.74803149606299213" bottom="0.74803149606299213" header="0.31496062992125984" footer="0.31496062992125984"/>
  <pageSetup paperSize="9" scale="76" orientation="portrait" r:id="rId1"/>
  <rowBreaks count="3" manualBreakCount="3">
    <brk id="82" max="16383" man="1"/>
    <brk id="167" max="16383" man="1"/>
    <brk id="2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1"/>
  <sheetViews>
    <sheetView view="pageBreakPreview" zoomScale="80" zoomScaleNormal="100" zoomScaleSheetLayoutView="80" workbookViewId="0">
      <selection activeCell="A4" sqref="A4"/>
    </sheetView>
  </sheetViews>
  <sheetFormatPr defaultRowHeight="13.5" x14ac:dyDescent="0.15"/>
  <cols>
    <col min="1" max="1" width="11.25" style="57" customWidth="1"/>
    <col min="2" max="2" width="7.5" style="57" customWidth="1"/>
    <col min="3" max="3" width="5.625" style="57" customWidth="1"/>
    <col min="4" max="4" width="7.5" style="57" customWidth="1"/>
    <col min="5" max="5" width="5.625" style="57" customWidth="1"/>
    <col min="6" max="6" width="7.5" style="57" customWidth="1"/>
    <col min="7" max="7" width="5.625" style="57" customWidth="1"/>
    <col min="8" max="8" width="8.125" style="57" customWidth="1"/>
    <col min="9" max="9" width="7.5" style="57" customWidth="1"/>
    <col min="10" max="10" width="5.625" style="57" customWidth="1"/>
    <col min="11" max="11" width="7.5" style="57" customWidth="1"/>
    <col min="12" max="12" width="5.625" style="57" customWidth="1"/>
    <col min="13" max="13" width="7.5" style="57" customWidth="1"/>
    <col min="14" max="14" width="5.625" style="57" customWidth="1"/>
    <col min="15" max="15" width="8.125" style="57" customWidth="1"/>
    <col min="16" max="16" width="7.5" style="57" customWidth="1"/>
    <col min="17" max="17" width="5.625" style="57" customWidth="1"/>
    <col min="18" max="18" width="7.5" style="57" customWidth="1"/>
    <col min="19" max="19" width="5.625" style="57" customWidth="1"/>
    <col min="20" max="20" width="7.5" style="57" customWidth="1"/>
    <col min="21" max="21" width="5.625" style="57" customWidth="1"/>
    <col min="22" max="22" width="8.125" style="57" customWidth="1"/>
    <col min="23" max="23" width="7.5" style="57" customWidth="1"/>
    <col min="24" max="24" width="5.625" style="57" customWidth="1"/>
    <col min="25" max="16384" width="9" style="57"/>
  </cols>
  <sheetData>
    <row r="1" spans="1:24" ht="22.5" customHeight="1" x14ac:dyDescent="0.15">
      <c r="A1" s="79" t="s">
        <v>154</v>
      </c>
      <c r="B1" s="58"/>
      <c r="C1" s="58"/>
      <c r="D1" s="58"/>
      <c r="E1" s="58"/>
      <c r="F1" s="58"/>
      <c r="G1" s="58"/>
      <c r="H1" s="58"/>
      <c r="I1" s="58"/>
      <c r="J1" s="58"/>
      <c r="K1" s="58"/>
      <c r="L1" s="58"/>
      <c r="M1" s="58"/>
      <c r="N1" s="58"/>
      <c r="O1" s="58"/>
      <c r="P1" s="58"/>
    </row>
    <row r="2" spans="1:24" ht="7.5" customHeight="1" x14ac:dyDescent="0.15">
      <c r="A2" s="69"/>
      <c r="B2" s="58"/>
      <c r="C2" s="58"/>
      <c r="D2" s="58"/>
      <c r="E2" s="58"/>
      <c r="F2" s="58"/>
      <c r="G2" s="58"/>
      <c r="H2" s="58"/>
      <c r="I2" s="58"/>
      <c r="J2" s="58"/>
      <c r="K2" s="58"/>
      <c r="L2" s="58"/>
      <c r="M2" s="58"/>
      <c r="N2" s="58"/>
      <c r="O2" s="58"/>
      <c r="P2" s="58"/>
    </row>
    <row r="3" spans="1:24" s="76" customFormat="1" ht="18.75" customHeight="1" x14ac:dyDescent="0.2">
      <c r="A3" s="73"/>
      <c r="B3" s="74" t="s">
        <v>142</v>
      </c>
      <c r="C3" s="75"/>
      <c r="D3" s="75"/>
      <c r="E3" s="75"/>
      <c r="F3" s="75"/>
      <c r="G3" s="75"/>
      <c r="H3" s="75"/>
      <c r="I3" s="75"/>
      <c r="J3" s="75"/>
      <c r="K3" s="75"/>
      <c r="L3" s="75"/>
      <c r="M3" s="75"/>
      <c r="N3" s="75"/>
      <c r="O3" s="75"/>
      <c r="P3" s="75"/>
    </row>
    <row r="4" spans="1:24" s="76" customFormat="1" ht="18.75" customHeight="1" x14ac:dyDescent="0.2">
      <c r="A4" s="75"/>
      <c r="B4" s="75" t="s">
        <v>143</v>
      </c>
      <c r="C4" s="75"/>
      <c r="D4" s="75"/>
      <c r="E4" s="75"/>
      <c r="F4" s="75"/>
      <c r="G4" s="75"/>
      <c r="H4" s="75"/>
      <c r="I4" s="75"/>
      <c r="J4" s="75"/>
      <c r="K4" s="75"/>
      <c r="L4" s="75"/>
      <c r="M4" s="75"/>
      <c r="N4" s="75"/>
      <c r="O4" s="75"/>
      <c r="P4" s="75"/>
    </row>
    <row r="5" spans="1:24" s="76" customFormat="1" ht="18.75" customHeight="1" x14ac:dyDescent="0.2">
      <c r="A5" s="75"/>
      <c r="B5" s="75" t="s">
        <v>144</v>
      </c>
      <c r="C5" s="75"/>
      <c r="D5" s="75"/>
      <c r="E5" s="75"/>
      <c r="F5" s="75"/>
      <c r="G5" s="75"/>
      <c r="H5" s="75"/>
      <c r="I5" s="75"/>
      <c r="J5" s="75"/>
      <c r="K5" s="75"/>
      <c r="L5" s="75"/>
      <c r="M5" s="75"/>
      <c r="N5" s="75"/>
      <c r="O5" s="75"/>
      <c r="P5" s="75"/>
    </row>
    <row r="6" spans="1:24" s="76" customFormat="1" ht="18.75" customHeight="1" x14ac:dyDescent="0.2">
      <c r="A6" s="75"/>
      <c r="B6" s="75"/>
      <c r="D6" s="75"/>
      <c r="E6" s="80" t="s">
        <v>77</v>
      </c>
      <c r="F6" s="75"/>
      <c r="G6" s="75"/>
      <c r="H6" s="75"/>
      <c r="I6" s="75"/>
      <c r="J6" s="75"/>
      <c r="K6" s="75"/>
      <c r="L6" s="75"/>
      <c r="M6" s="75"/>
      <c r="N6" s="75"/>
      <c r="O6" s="75"/>
      <c r="P6" s="75"/>
    </row>
    <row r="7" spans="1:24" s="76" customFormat="1" ht="18.75" customHeight="1" x14ac:dyDescent="0.2">
      <c r="A7" s="75"/>
      <c r="B7" s="75"/>
      <c r="D7" s="75"/>
      <c r="E7" s="80" t="s">
        <v>159</v>
      </c>
      <c r="F7" s="75"/>
      <c r="G7" s="75"/>
      <c r="H7" s="75"/>
      <c r="I7" s="75"/>
      <c r="J7" s="75"/>
      <c r="K7" s="75"/>
      <c r="L7" s="75"/>
      <c r="M7" s="75"/>
      <c r="N7" s="75"/>
      <c r="O7" s="75"/>
      <c r="P7" s="75"/>
    </row>
    <row r="8" spans="1:24" s="76" customFormat="1" ht="7.5" customHeight="1" x14ac:dyDescent="0.2">
      <c r="A8" s="75"/>
      <c r="B8" s="75"/>
      <c r="D8" s="75"/>
      <c r="E8" s="80"/>
      <c r="F8" s="75"/>
      <c r="G8" s="75"/>
      <c r="H8" s="75"/>
      <c r="I8" s="75"/>
      <c r="J8" s="75"/>
      <c r="K8" s="75"/>
      <c r="L8" s="75"/>
      <c r="M8" s="75"/>
      <c r="N8" s="75"/>
      <c r="O8" s="75"/>
      <c r="P8" s="75"/>
    </row>
    <row r="9" spans="1:24" s="59" customFormat="1" ht="18.75" customHeight="1" x14ac:dyDescent="0.15">
      <c r="A9" s="67"/>
      <c r="B9" s="148" t="s">
        <v>6</v>
      </c>
      <c r="C9" s="149"/>
      <c r="D9" s="149"/>
      <c r="E9" s="149"/>
      <c r="F9" s="149"/>
      <c r="G9" s="149"/>
      <c r="H9" s="150"/>
      <c r="I9" s="151" t="s">
        <v>7</v>
      </c>
      <c r="J9" s="149"/>
      <c r="K9" s="149"/>
      <c r="L9" s="149"/>
      <c r="M9" s="149"/>
      <c r="N9" s="149"/>
      <c r="O9" s="150"/>
      <c r="P9" s="151" t="s">
        <v>8</v>
      </c>
      <c r="Q9" s="149"/>
      <c r="R9" s="149"/>
      <c r="S9" s="149"/>
      <c r="T9" s="149"/>
      <c r="U9" s="149"/>
      <c r="V9" s="150"/>
      <c r="W9" s="144" t="s">
        <v>148</v>
      </c>
      <c r="X9" s="145"/>
    </row>
    <row r="10" spans="1:24" s="59" customFormat="1" ht="30" customHeight="1" x14ac:dyDescent="0.15">
      <c r="A10" s="65"/>
      <c r="B10" s="146" t="s">
        <v>78</v>
      </c>
      <c r="C10" s="142"/>
      <c r="D10" s="141" t="s">
        <v>153</v>
      </c>
      <c r="E10" s="142"/>
      <c r="F10" s="147" t="s">
        <v>79</v>
      </c>
      <c r="G10" s="141"/>
      <c r="H10" s="72" t="s">
        <v>80</v>
      </c>
      <c r="I10" s="147" t="s">
        <v>78</v>
      </c>
      <c r="J10" s="142"/>
      <c r="K10" s="141" t="s">
        <v>153</v>
      </c>
      <c r="L10" s="142"/>
      <c r="M10" s="147" t="s">
        <v>79</v>
      </c>
      <c r="N10" s="141"/>
      <c r="O10" s="72" t="s">
        <v>80</v>
      </c>
      <c r="P10" s="147" t="s">
        <v>78</v>
      </c>
      <c r="Q10" s="142"/>
      <c r="R10" s="141" t="s">
        <v>153</v>
      </c>
      <c r="S10" s="142"/>
      <c r="T10" s="147" t="s">
        <v>79</v>
      </c>
      <c r="U10" s="141"/>
      <c r="V10" s="72" t="s">
        <v>80</v>
      </c>
      <c r="W10" s="143" t="s">
        <v>79</v>
      </c>
      <c r="X10" s="143"/>
    </row>
    <row r="11" spans="1:24" s="63" customFormat="1" ht="15" customHeight="1" x14ac:dyDescent="0.15">
      <c r="A11" s="61"/>
      <c r="B11" s="81" t="s">
        <v>9</v>
      </c>
      <c r="C11" s="62" t="s">
        <v>158</v>
      </c>
      <c r="D11" s="82" t="s">
        <v>9</v>
      </c>
      <c r="E11" s="62" t="s">
        <v>158</v>
      </c>
      <c r="F11" s="82" t="s">
        <v>9</v>
      </c>
      <c r="G11" s="62" t="s">
        <v>158</v>
      </c>
      <c r="H11" s="82" t="s">
        <v>81</v>
      </c>
      <c r="I11" s="82" t="s">
        <v>9</v>
      </c>
      <c r="J11" s="62" t="s">
        <v>158</v>
      </c>
      <c r="K11" s="82" t="s">
        <v>9</v>
      </c>
      <c r="L11" s="62" t="s">
        <v>158</v>
      </c>
      <c r="M11" s="82" t="s">
        <v>9</v>
      </c>
      <c r="N11" s="62" t="s">
        <v>158</v>
      </c>
      <c r="O11" s="82" t="s">
        <v>81</v>
      </c>
      <c r="P11" s="82" t="s">
        <v>9</v>
      </c>
      <c r="Q11" s="62" t="s">
        <v>158</v>
      </c>
      <c r="R11" s="82" t="s">
        <v>9</v>
      </c>
      <c r="S11" s="62" t="s">
        <v>158</v>
      </c>
      <c r="T11" s="82" t="s">
        <v>9</v>
      </c>
      <c r="U11" s="62" t="s">
        <v>158</v>
      </c>
      <c r="V11" s="82" t="s">
        <v>81</v>
      </c>
      <c r="W11" s="82" t="s">
        <v>81</v>
      </c>
      <c r="X11" s="62" t="s">
        <v>158</v>
      </c>
    </row>
    <row r="12" spans="1:24" ht="22.5" customHeight="1" x14ac:dyDescent="0.15">
      <c r="A12" s="119" t="s">
        <v>82</v>
      </c>
      <c r="B12" s="83">
        <v>18.31491098290271</v>
      </c>
      <c r="C12" s="84">
        <f>RANK(B12,$B$12:$B$66)</f>
        <v>24</v>
      </c>
      <c r="D12" s="83">
        <v>18.390074767408429</v>
      </c>
      <c r="E12" s="84">
        <f>RANK(D12,$D$12:$D$66)</f>
        <v>21</v>
      </c>
      <c r="F12" s="85">
        <v>18.575347797265369</v>
      </c>
      <c r="G12" s="86">
        <f>RANK(F12,$F$12:$F$66)</f>
        <v>22</v>
      </c>
      <c r="H12" s="85">
        <f t="shared" ref="H12:H43" si="0">F12-B12</f>
        <v>0.26043681436265942</v>
      </c>
      <c r="I12" s="83">
        <v>16.836615065133255</v>
      </c>
      <c r="J12" s="84">
        <f>RANK(I12,$I$12:$I$66)</f>
        <v>29</v>
      </c>
      <c r="K12" s="83">
        <v>16.926595287092965</v>
      </c>
      <c r="L12" s="84">
        <f>RANK(K12,$K$12:$K$66)</f>
        <v>28</v>
      </c>
      <c r="M12" s="85">
        <v>17.096847623946072</v>
      </c>
      <c r="N12" s="86">
        <f>RANK(M12,$M$12:$M$66)</f>
        <v>24</v>
      </c>
      <c r="O12" s="85">
        <f t="shared" ref="O12:O43" si="1">M12-I12</f>
        <v>0.26023255881281671</v>
      </c>
      <c r="P12" s="83">
        <v>1.4782959177694517</v>
      </c>
      <c r="Q12" s="84">
        <f>RANK(P12,$P$12:$P$66,1)</f>
        <v>36</v>
      </c>
      <c r="R12" s="83">
        <v>1.4634794803154632</v>
      </c>
      <c r="S12" s="84">
        <f>RANK(R12,$R$12:$R$66,1)</f>
        <v>36</v>
      </c>
      <c r="T12" s="85">
        <v>1.4785001733192993</v>
      </c>
      <c r="U12" s="86">
        <f>RANK(T12,$T$12:$T$66,1)</f>
        <v>34</v>
      </c>
      <c r="V12" s="83">
        <f t="shared" ref="V12:V43" si="2">T12-P12</f>
        <v>2.0425554984759842E-4</v>
      </c>
      <c r="W12" s="87">
        <v>79.900000000000006</v>
      </c>
      <c r="X12" s="88">
        <f>RANK(W12,$W$12:$W$66)</f>
        <v>24</v>
      </c>
    </row>
    <row r="13" spans="1:24" ht="22.5" customHeight="1" x14ac:dyDescent="0.15">
      <c r="A13" s="120" t="s">
        <v>83</v>
      </c>
      <c r="B13" s="89">
        <v>18.460380804991427</v>
      </c>
      <c r="C13" s="90">
        <f t="shared" ref="C13:C66" si="3">RANK(B13,$B$12:$B$66)</f>
        <v>19</v>
      </c>
      <c r="D13" s="89">
        <v>18.486431163299578</v>
      </c>
      <c r="E13" s="90">
        <f t="shared" ref="E13:E66" si="4">RANK(D13,$D$12:$D$66)</f>
        <v>18</v>
      </c>
      <c r="F13" s="91">
        <v>18.637604139508287</v>
      </c>
      <c r="G13" s="92">
        <f t="shared" ref="G13:G66" si="5">RANK(F13,$F$12:$F$66)</f>
        <v>20</v>
      </c>
      <c r="H13" s="91">
        <f t="shared" si="0"/>
        <v>0.17722333451686012</v>
      </c>
      <c r="I13" s="89">
        <v>16.881400951690598</v>
      </c>
      <c r="J13" s="90">
        <f t="shared" ref="J13:J66" si="6">RANK(I13,$I$12:$I$66)</f>
        <v>27</v>
      </c>
      <c r="K13" s="89">
        <v>16.915796659724034</v>
      </c>
      <c r="L13" s="90">
        <f t="shared" ref="L13:L66" si="7">RANK(K13,$K$12:$K$66)</f>
        <v>30</v>
      </c>
      <c r="M13" s="91">
        <v>17.078313041168951</v>
      </c>
      <c r="N13" s="92">
        <f t="shared" ref="N13:N66" si="8">RANK(M13,$M$12:$M$66)</f>
        <v>27</v>
      </c>
      <c r="O13" s="91">
        <f t="shared" si="1"/>
        <v>0.19691208947835293</v>
      </c>
      <c r="P13" s="89">
        <v>1.5789798533008288</v>
      </c>
      <c r="Q13" s="90">
        <f t="shared" ref="Q13:Q66" si="9">RANK(P13,$P$12:$P$66,1)</f>
        <v>43</v>
      </c>
      <c r="R13" s="89">
        <v>1.5706345035755469</v>
      </c>
      <c r="S13" s="90">
        <f t="shared" ref="S13:S66" si="10">RANK(R13,$R$12:$R$66,1)</f>
        <v>44</v>
      </c>
      <c r="T13" s="91">
        <v>1.5592910983393393</v>
      </c>
      <c r="U13" s="92">
        <f>RANK(T13,$T$12:$T$66,1)</f>
        <v>44</v>
      </c>
      <c r="V13" s="89">
        <f t="shared" si="2"/>
        <v>-1.9688754961489474E-2</v>
      </c>
      <c r="W13" s="93">
        <v>80</v>
      </c>
      <c r="X13" s="94">
        <f t="shared" ref="X13:X66" si="11">RANK(W13,$W$12:$W$66)</f>
        <v>20</v>
      </c>
    </row>
    <row r="14" spans="1:24" ht="22.5" customHeight="1" x14ac:dyDescent="0.15">
      <c r="A14" s="120" t="s">
        <v>84</v>
      </c>
      <c r="B14" s="89">
        <v>17.146873005683737</v>
      </c>
      <c r="C14" s="90">
        <f t="shared" si="3"/>
        <v>53</v>
      </c>
      <c r="D14" s="89">
        <v>17.147646923206466</v>
      </c>
      <c r="E14" s="90">
        <f t="shared" si="4"/>
        <v>54</v>
      </c>
      <c r="F14" s="91">
        <v>17.363870741374711</v>
      </c>
      <c r="G14" s="92">
        <f t="shared" si="5"/>
        <v>54</v>
      </c>
      <c r="H14" s="91">
        <f t="shared" si="0"/>
        <v>0.21699773569097403</v>
      </c>
      <c r="I14" s="89">
        <v>15.940343306181228</v>
      </c>
      <c r="J14" s="90">
        <f t="shared" si="6"/>
        <v>53</v>
      </c>
      <c r="K14" s="89">
        <v>15.957436826327381</v>
      </c>
      <c r="L14" s="90">
        <f t="shared" si="7"/>
        <v>53</v>
      </c>
      <c r="M14" s="91">
        <v>16.162332586845569</v>
      </c>
      <c r="N14" s="92">
        <f t="shared" si="8"/>
        <v>53</v>
      </c>
      <c r="O14" s="91">
        <f t="shared" si="1"/>
        <v>0.22198928066434043</v>
      </c>
      <c r="P14" s="89">
        <v>1.2065296995025123</v>
      </c>
      <c r="Q14" s="90">
        <f t="shared" si="9"/>
        <v>13</v>
      </c>
      <c r="R14" s="89">
        <v>1.1902100968790867</v>
      </c>
      <c r="S14" s="90">
        <f t="shared" si="10"/>
        <v>11</v>
      </c>
      <c r="T14" s="91">
        <v>1.2015381545291441</v>
      </c>
      <c r="U14" s="92">
        <f t="shared" ref="U14:U66" si="12">RANK(T14,$T$12:$T$66,1)</f>
        <v>9</v>
      </c>
      <c r="V14" s="89">
        <f t="shared" si="2"/>
        <v>-4.9915449733681783E-3</v>
      </c>
      <c r="W14" s="93">
        <v>77.8</v>
      </c>
      <c r="X14" s="94">
        <f t="shared" si="11"/>
        <v>55</v>
      </c>
    </row>
    <row r="15" spans="1:24" ht="22.5" customHeight="1" x14ac:dyDescent="0.15">
      <c r="A15" s="120" t="s">
        <v>85</v>
      </c>
      <c r="B15" s="89">
        <v>18.231239174917537</v>
      </c>
      <c r="C15" s="90">
        <f t="shared" si="3"/>
        <v>31</v>
      </c>
      <c r="D15" s="89">
        <v>18.264604293633624</v>
      </c>
      <c r="E15" s="90">
        <f t="shared" si="4"/>
        <v>29</v>
      </c>
      <c r="F15" s="91">
        <v>18.388964329408161</v>
      </c>
      <c r="G15" s="92">
        <f t="shared" si="5"/>
        <v>28</v>
      </c>
      <c r="H15" s="91">
        <f t="shared" si="0"/>
        <v>0.15772515449062396</v>
      </c>
      <c r="I15" s="89">
        <v>16.577639266587486</v>
      </c>
      <c r="J15" s="90">
        <f t="shared" si="6"/>
        <v>37</v>
      </c>
      <c r="K15" s="89">
        <v>16.661563248464034</v>
      </c>
      <c r="L15" s="90">
        <f t="shared" si="7"/>
        <v>36</v>
      </c>
      <c r="M15" s="91">
        <v>16.78391501556678</v>
      </c>
      <c r="N15" s="92">
        <f t="shared" si="8"/>
        <v>40</v>
      </c>
      <c r="O15" s="91">
        <f t="shared" si="1"/>
        <v>0.20627574897929435</v>
      </c>
      <c r="P15" s="89">
        <v>1.6535999083300545</v>
      </c>
      <c r="Q15" s="90">
        <f t="shared" si="9"/>
        <v>48</v>
      </c>
      <c r="R15" s="89">
        <v>1.6030410451695909</v>
      </c>
      <c r="S15" s="90">
        <f t="shared" si="10"/>
        <v>46</v>
      </c>
      <c r="T15" s="91">
        <v>1.6050493138413813</v>
      </c>
      <c r="U15" s="92">
        <f t="shared" si="12"/>
        <v>49</v>
      </c>
      <c r="V15" s="89">
        <f t="shared" si="2"/>
        <v>-4.8550594488673271E-2</v>
      </c>
      <c r="W15" s="93">
        <v>80.5</v>
      </c>
      <c r="X15" s="94">
        <f t="shared" si="11"/>
        <v>6</v>
      </c>
    </row>
    <row r="16" spans="1:24" ht="22.5" customHeight="1" x14ac:dyDescent="0.15">
      <c r="A16" s="120" t="s">
        <v>86</v>
      </c>
      <c r="B16" s="89">
        <v>18.540975705612869</v>
      </c>
      <c r="C16" s="90">
        <f t="shared" si="3"/>
        <v>14</v>
      </c>
      <c r="D16" s="89">
        <v>18.690135631864173</v>
      </c>
      <c r="E16" s="90">
        <f t="shared" si="4"/>
        <v>12</v>
      </c>
      <c r="F16" s="91">
        <v>18.942004845279456</v>
      </c>
      <c r="G16" s="92">
        <f t="shared" si="5"/>
        <v>12</v>
      </c>
      <c r="H16" s="91">
        <f t="shared" si="0"/>
        <v>0.40102913966658704</v>
      </c>
      <c r="I16" s="89">
        <v>16.923767574136662</v>
      </c>
      <c r="J16" s="90">
        <f t="shared" si="6"/>
        <v>25</v>
      </c>
      <c r="K16" s="89">
        <v>17.104275322774875</v>
      </c>
      <c r="L16" s="90">
        <f t="shared" si="7"/>
        <v>19</v>
      </c>
      <c r="M16" s="91">
        <v>17.330869809412299</v>
      </c>
      <c r="N16" s="92">
        <f t="shared" si="8"/>
        <v>16</v>
      </c>
      <c r="O16" s="91">
        <f t="shared" si="1"/>
        <v>0.40710223527563727</v>
      </c>
      <c r="P16" s="89">
        <v>1.6172081314762023</v>
      </c>
      <c r="Q16" s="90">
        <f t="shared" si="9"/>
        <v>44</v>
      </c>
      <c r="R16" s="89">
        <v>1.5858603090892964</v>
      </c>
      <c r="S16" s="90">
        <f t="shared" si="10"/>
        <v>45</v>
      </c>
      <c r="T16" s="91">
        <v>1.6111350358671579</v>
      </c>
      <c r="U16" s="92">
        <f t="shared" si="12"/>
        <v>50</v>
      </c>
      <c r="V16" s="89">
        <f t="shared" si="2"/>
        <v>-6.0730956090444543E-3</v>
      </c>
      <c r="W16" s="93">
        <v>80.2</v>
      </c>
      <c r="X16" s="94">
        <f t="shared" si="11"/>
        <v>15</v>
      </c>
    </row>
    <row r="17" spans="1:24" ht="22.5" customHeight="1" x14ac:dyDescent="0.15">
      <c r="A17" s="120" t="s">
        <v>87</v>
      </c>
      <c r="B17" s="89">
        <v>18.267042627123374</v>
      </c>
      <c r="C17" s="90">
        <f t="shared" si="3"/>
        <v>29</v>
      </c>
      <c r="D17" s="89">
        <v>18.438125688824918</v>
      </c>
      <c r="E17" s="90">
        <f t="shared" si="4"/>
        <v>20</v>
      </c>
      <c r="F17" s="91">
        <v>18.689476677658522</v>
      </c>
      <c r="G17" s="92">
        <f t="shared" si="5"/>
        <v>19</v>
      </c>
      <c r="H17" s="91">
        <f t="shared" si="0"/>
        <v>0.42243405053514849</v>
      </c>
      <c r="I17" s="89">
        <v>16.942843805424477</v>
      </c>
      <c r="J17" s="90">
        <f t="shared" si="6"/>
        <v>24</v>
      </c>
      <c r="K17" s="89">
        <v>17.09684253262024</v>
      </c>
      <c r="L17" s="90">
        <f t="shared" si="7"/>
        <v>21</v>
      </c>
      <c r="M17" s="91">
        <v>17.306678546923298</v>
      </c>
      <c r="N17" s="92">
        <f t="shared" si="8"/>
        <v>17</v>
      </c>
      <c r="O17" s="91">
        <f t="shared" si="1"/>
        <v>0.36383474149882034</v>
      </c>
      <c r="P17" s="89">
        <v>1.324198821698896</v>
      </c>
      <c r="Q17" s="90">
        <f t="shared" si="9"/>
        <v>18</v>
      </c>
      <c r="R17" s="89">
        <v>1.3412831562046774</v>
      </c>
      <c r="S17" s="90">
        <f t="shared" si="10"/>
        <v>23</v>
      </c>
      <c r="T17" s="91">
        <v>1.3827981307352275</v>
      </c>
      <c r="U17" s="92">
        <f t="shared" si="12"/>
        <v>27</v>
      </c>
      <c r="V17" s="89">
        <f t="shared" si="2"/>
        <v>5.8599309036331482E-2</v>
      </c>
      <c r="W17" s="93">
        <v>79.5</v>
      </c>
      <c r="X17" s="94">
        <f t="shared" si="11"/>
        <v>37</v>
      </c>
    </row>
    <row r="18" spans="1:24" ht="22.5" customHeight="1" x14ac:dyDescent="0.15">
      <c r="A18" s="120" t="s">
        <v>88</v>
      </c>
      <c r="B18" s="89">
        <v>17.953363184513719</v>
      </c>
      <c r="C18" s="90">
        <f t="shared" si="3"/>
        <v>36</v>
      </c>
      <c r="D18" s="89">
        <v>17.958466859380515</v>
      </c>
      <c r="E18" s="90">
        <f t="shared" si="4"/>
        <v>41</v>
      </c>
      <c r="F18" s="91">
        <v>18.28290153424847</v>
      </c>
      <c r="G18" s="92">
        <f t="shared" si="5"/>
        <v>35</v>
      </c>
      <c r="H18" s="91">
        <f t="shared" si="0"/>
        <v>0.32953834973475082</v>
      </c>
      <c r="I18" s="89">
        <v>16.320502086181151</v>
      </c>
      <c r="J18" s="90">
        <f t="shared" si="6"/>
        <v>44</v>
      </c>
      <c r="K18" s="89">
        <v>16.411048513874121</v>
      </c>
      <c r="L18" s="90">
        <f t="shared" si="7"/>
        <v>47</v>
      </c>
      <c r="M18" s="91">
        <v>16.700868395441486</v>
      </c>
      <c r="N18" s="92">
        <f t="shared" si="8"/>
        <v>43</v>
      </c>
      <c r="O18" s="91">
        <f t="shared" si="1"/>
        <v>0.3803663092603351</v>
      </c>
      <c r="P18" s="89">
        <v>1.6328610983325675</v>
      </c>
      <c r="Q18" s="90">
        <f t="shared" si="9"/>
        <v>45</v>
      </c>
      <c r="R18" s="89">
        <v>1.5474183455063959</v>
      </c>
      <c r="S18" s="90">
        <f t="shared" si="10"/>
        <v>42</v>
      </c>
      <c r="T18" s="91">
        <v>1.5820331388069881</v>
      </c>
      <c r="U18" s="92">
        <f t="shared" si="12"/>
        <v>47</v>
      </c>
      <c r="V18" s="89">
        <f t="shared" si="2"/>
        <v>-5.0827959525579391E-2</v>
      </c>
      <c r="W18" s="93">
        <v>80.3</v>
      </c>
      <c r="X18" s="94">
        <f t="shared" si="11"/>
        <v>11</v>
      </c>
    </row>
    <row r="19" spans="1:24" ht="22.5" customHeight="1" x14ac:dyDescent="0.15">
      <c r="A19" s="120" t="s">
        <v>89</v>
      </c>
      <c r="B19" s="89">
        <v>18.360701405880398</v>
      </c>
      <c r="C19" s="90">
        <f t="shared" si="3"/>
        <v>22</v>
      </c>
      <c r="D19" s="89">
        <v>18.341390907111116</v>
      </c>
      <c r="E19" s="90">
        <f t="shared" si="4"/>
        <v>24</v>
      </c>
      <c r="F19" s="91">
        <v>18.633281456461834</v>
      </c>
      <c r="G19" s="92">
        <f t="shared" si="5"/>
        <v>21</v>
      </c>
      <c r="H19" s="91">
        <f t="shared" si="0"/>
        <v>0.27258005058143553</v>
      </c>
      <c r="I19" s="89">
        <v>16.671056448499595</v>
      </c>
      <c r="J19" s="90">
        <f t="shared" si="6"/>
        <v>33</v>
      </c>
      <c r="K19" s="89">
        <v>16.707803070878381</v>
      </c>
      <c r="L19" s="90">
        <f t="shared" si="7"/>
        <v>34</v>
      </c>
      <c r="M19" s="91">
        <v>16.917378038578438</v>
      </c>
      <c r="N19" s="92">
        <f t="shared" si="8"/>
        <v>33</v>
      </c>
      <c r="O19" s="91">
        <f t="shared" si="1"/>
        <v>0.24632159007884269</v>
      </c>
      <c r="P19" s="89">
        <v>1.6896449573808012</v>
      </c>
      <c r="Q19" s="90">
        <f t="shared" si="9"/>
        <v>50</v>
      </c>
      <c r="R19" s="89">
        <v>1.6335878362327372</v>
      </c>
      <c r="S19" s="90">
        <f t="shared" si="10"/>
        <v>49</v>
      </c>
      <c r="T19" s="91">
        <v>1.7159034178833961</v>
      </c>
      <c r="U19" s="92">
        <f t="shared" si="12"/>
        <v>53</v>
      </c>
      <c r="V19" s="89">
        <f t="shared" si="2"/>
        <v>2.6258460502594838E-2</v>
      </c>
      <c r="W19" s="93">
        <v>79.7</v>
      </c>
      <c r="X19" s="94">
        <f t="shared" si="11"/>
        <v>27</v>
      </c>
    </row>
    <row r="20" spans="1:24" ht="22.5" customHeight="1" x14ac:dyDescent="0.15">
      <c r="A20" s="120" t="s">
        <v>90</v>
      </c>
      <c r="B20" s="89">
        <v>17.81414317584419</v>
      </c>
      <c r="C20" s="90">
        <f t="shared" si="3"/>
        <v>42</v>
      </c>
      <c r="D20" s="89">
        <v>18.083019858312532</v>
      </c>
      <c r="E20" s="90">
        <f t="shared" si="4"/>
        <v>40</v>
      </c>
      <c r="F20" s="91">
        <v>18.382870104487807</v>
      </c>
      <c r="G20" s="92">
        <f t="shared" si="5"/>
        <v>29</v>
      </c>
      <c r="H20" s="91">
        <f t="shared" si="0"/>
        <v>0.56872692864361696</v>
      </c>
      <c r="I20" s="89">
        <v>16.366314896382651</v>
      </c>
      <c r="J20" s="90">
        <f t="shared" si="6"/>
        <v>42</v>
      </c>
      <c r="K20" s="89">
        <v>16.583908993691061</v>
      </c>
      <c r="L20" s="90">
        <f t="shared" si="7"/>
        <v>43</v>
      </c>
      <c r="M20" s="91">
        <v>16.818872903230538</v>
      </c>
      <c r="N20" s="92">
        <f t="shared" si="8"/>
        <v>37</v>
      </c>
      <c r="O20" s="91">
        <f t="shared" si="1"/>
        <v>0.45255800684788738</v>
      </c>
      <c r="P20" s="89">
        <v>1.447828279461542</v>
      </c>
      <c r="Q20" s="90">
        <f t="shared" si="9"/>
        <v>35</v>
      </c>
      <c r="R20" s="89">
        <v>1.4991108646214719</v>
      </c>
      <c r="S20" s="90">
        <f t="shared" si="10"/>
        <v>38</v>
      </c>
      <c r="T20" s="91">
        <v>1.5639972012572687</v>
      </c>
      <c r="U20" s="92">
        <f t="shared" si="12"/>
        <v>45</v>
      </c>
      <c r="V20" s="89">
        <f t="shared" si="2"/>
        <v>0.11616892179572669</v>
      </c>
      <c r="W20" s="93">
        <v>78.400000000000006</v>
      </c>
      <c r="X20" s="94">
        <f t="shared" si="11"/>
        <v>54</v>
      </c>
    </row>
    <row r="21" spans="1:24" ht="22.5" customHeight="1" x14ac:dyDescent="0.15">
      <c r="A21" s="120" t="s">
        <v>91</v>
      </c>
      <c r="B21" s="89">
        <v>18.497193777681353</v>
      </c>
      <c r="C21" s="90">
        <f t="shared" si="3"/>
        <v>17</v>
      </c>
      <c r="D21" s="89">
        <v>18.194153642932406</v>
      </c>
      <c r="E21" s="90">
        <f t="shared" si="4"/>
        <v>32</v>
      </c>
      <c r="F21" s="91">
        <v>18.314336700503898</v>
      </c>
      <c r="G21" s="92">
        <f t="shared" si="5"/>
        <v>32</v>
      </c>
      <c r="H21" s="91">
        <f t="shared" si="0"/>
        <v>-0.18285707717745581</v>
      </c>
      <c r="I21" s="89">
        <v>17.231719160124161</v>
      </c>
      <c r="J21" s="90">
        <f t="shared" si="6"/>
        <v>10</v>
      </c>
      <c r="K21" s="89">
        <v>16.923527158587454</v>
      </c>
      <c r="L21" s="90">
        <f t="shared" si="7"/>
        <v>29</v>
      </c>
      <c r="M21" s="91">
        <v>16.974553647734673</v>
      </c>
      <c r="N21" s="92">
        <f t="shared" si="8"/>
        <v>30</v>
      </c>
      <c r="O21" s="91">
        <f t="shared" si="1"/>
        <v>-0.25716551238948782</v>
      </c>
      <c r="P21" s="89">
        <v>1.2654746175571896</v>
      </c>
      <c r="Q21" s="90">
        <f t="shared" si="9"/>
        <v>14</v>
      </c>
      <c r="R21" s="89">
        <v>1.2706264843449495</v>
      </c>
      <c r="S21" s="90">
        <f t="shared" si="10"/>
        <v>15</v>
      </c>
      <c r="T21" s="91">
        <v>1.3397830527692303</v>
      </c>
      <c r="U21" s="92">
        <f t="shared" si="12"/>
        <v>21</v>
      </c>
      <c r="V21" s="89">
        <f t="shared" si="2"/>
        <v>7.4308435212040669E-2</v>
      </c>
      <c r="W21" s="93">
        <v>80.2</v>
      </c>
      <c r="X21" s="94">
        <f t="shared" si="11"/>
        <v>15</v>
      </c>
    </row>
    <row r="22" spans="1:24" ht="22.5" customHeight="1" x14ac:dyDescent="0.15">
      <c r="A22" s="120" t="s">
        <v>92</v>
      </c>
      <c r="B22" s="89">
        <v>18.058628871772306</v>
      </c>
      <c r="C22" s="90">
        <f t="shared" si="3"/>
        <v>33</v>
      </c>
      <c r="D22" s="89">
        <v>18.092653003867486</v>
      </c>
      <c r="E22" s="90">
        <f t="shared" si="4"/>
        <v>39</v>
      </c>
      <c r="F22" s="91">
        <v>18.284101284092063</v>
      </c>
      <c r="G22" s="92">
        <f t="shared" si="5"/>
        <v>33</v>
      </c>
      <c r="H22" s="91">
        <f t="shared" si="0"/>
        <v>0.2254724123197569</v>
      </c>
      <c r="I22" s="89">
        <v>17.003084288000977</v>
      </c>
      <c r="J22" s="90">
        <f t="shared" si="6"/>
        <v>21</v>
      </c>
      <c r="K22" s="89">
        <v>17.103923881327628</v>
      </c>
      <c r="L22" s="90">
        <f t="shared" si="7"/>
        <v>20</v>
      </c>
      <c r="M22" s="91">
        <v>17.243429259243364</v>
      </c>
      <c r="N22" s="92">
        <f t="shared" si="8"/>
        <v>19</v>
      </c>
      <c r="O22" s="91">
        <f t="shared" si="1"/>
        <v>0.24034497124238641</v>
      </c>
      <c r="P22" s="89">
        <v>1.0555445837713304</v>
      </c>
      <c r="Q22" s="90">
        <f t="shared" si="9"/>
        <v>4</v>
      </c>
      <c r="R22" s="89">
        <v>0.98872912253986167</v>
      </c>
      <c r="S22" s="90">
        <f t="shared" si="10"/>
        <v>2</v>
      </c>
      <c r="T22" s="91">
        <v>1.0406720248487018</v>
      </c>
      <c r="U22" s="92">
        <f t="shared" si="12"/>
        <v>4</v>
      </c>
      <c r="V22" s="89">
        <f t="shared" si="2"/>
        <v>-1.487255892262862E-2</v>
      </c>
      <c r="W22" s="93">
        <v>80.3</v>
      </c>
      <c r="X22" s="94">
        <f t="shared" si="11"/>
        <v>11</v>
      </c>
    </row>
    <row r="23" spans="1:24" ht="22.5" customHeight="1" x14ac:dyDescent="0.15">
      <c r="A23" s="120" t="s">
        <v>93</v>
      </c>
      <c r="B23" s="89">
        <v>18.415996156756925</v>
      </c>
      <c r="C23" s="90">
        <f t="shared" si="3"/>
        <v>20</v>
      </c>
      <c r="D23" s="89">
        <v>18.670391973698361</v>
      </c>
      <c r="E23" s="90">
        <f t="shared" si="4"/>
        <v>13</v>
      </c>
      <c r="F23" s="91">
        <v>18.963964150393018</v>
      </c>
      <c r="G23" s="92">
        <f t="shared" si="5"/>
        <v>11</v>
      </c>
      <c r="H23" s="91">
        <f t="shared" si="0"/>
        <v>0.54796799363609239</v>
      </c>
      <c r="I23" s="89">
        <v>17.012789438668989</v>
      </c>
      <c r="J23" s="90">
        <f t="shared" si="6"/>
        <v>19</v>
      </c>
      <c r="K23" s="89">
        <v>17.305227888291736</v>
      </c>
      <c r="L23" s="90">
        <f t="shared" si="7"/>
        <v>10</v>
      </c>
      <c r="M23" s="91">
        <v>17.520339403733615</v>
      </c>
      <c r="N23" s="92">
        <f t="shared" si="8"/>
        <v>9</v>
      </c>
      <c r="O23" s="91">
        <f t="shared" si="1"/>
        <v>0.50754996506462646</v>
      </c>
      <c r="P23" s="89">
        <v>1.4032067180879362</v>
      </c>
      <c r="Q23" s="90">
        <f t="shared" si="9"/>
        <v>30</v>
      </c>
      <c r="R23" s="89">
        <v>1.365164085406624</v>
      </c>
      <c r="S23" s="90">
        <f t="shared" si="10"/>
        <v>26</v>
      </c>
      <c r="T23" s="91">
        <v>1.4436247466594037</v>
      </c>
      <c r="U23" s="92">
        <f t="shared" si="12"/>
        <v>32</v>
      </c>
      <c r="V23" s="89">
        <f t="shared" si="2"/>
        <v>4.0418028571467479E-2</v>
      </c>
      <c r="W23" s="93">
        <v>80.8</v>
      </c>
      <c r="X23" s="94">
        <f t="shared" si="11"/>
        <v>1</v>
      </c>
    </row>
    <row r="24" spans="1:24" ht="22.5" customHeight="1" x14ac:dyDescent="0.15">
      <c r="A24" s="120" t="s">
        <v>94</v>
      </c>
      <c r="B24" s="89">
        <v>17.979353259886043</v>
      </c>
      <c r="C24" s="90">
        <f t="shared" si="3"/>
        <v>35</v>
      </c>
      <c r="D24" s="89">
        <v>18.156598335094177</v>
      </c>
      <c r="E24" s="90">
        <f t="shared" si="4"/>
        <v>34</v>
      </c>
      <c r="F24" s="91">
        <v>18.165991524282969</v>
      </c>
      <c r="G24" s="92">
        <f t="shared" si="5"/>
        <v>39</v>
      </c>
      <c r="H24" s="91">
        <f t="shared" si="0"/>
        <v>0.18663826439692599</v>
      </c>
      <c r="I24" s="89">
        <v>16.636720637909569</v>
      </c>
      <c r="J24" s="90">
        <f t="shared" si="6"/>
        <v>34</v>
      </c>
      <c r="K24" s="89">
        <v>16.712535011237012</v>
      </c>
      <c r="L24" s="90">
        <f t="shared" si="7"/>
        <v>33</v>
      </c>
      <c r="M24" s="91">
        <v>16.803665525123705</v>
      </c>
      <c r="N24" s="92">
        <f t="shared" si="8"/>
        <v>39</v>
      </c>
      <c r="O24" s="91">
        <f t="shared" si="1"/>
        <v>0.16694488721413592</v>
      </c>
      <c r="P24" s="89">
        <v>1.3426326219764715</v>
      </c>
      <c r="Q24" s="90">
        <f t="shared" si="9"/>
        <v>20</v>
      </c>
      <c r="R24" s="89">
        <v>1.4440633238571643</v>
      </c>
      <c r="S24" s="90">
        <f t="shared" si="10"/>
        <v>34</v>
      </c>
      <c r="T24" s="91">
        <v>1.3623259991592602</v>
      </c>
      <c r="U24" s="92">
        <f t="shared" si="12"/>
        <v>23</v>
      </c>
      <c r="V24" s="89">
        <f t="shared" si="2"/>
        <v>1.969337718278874E-2</v>
      </c>
      <c r="W24" s="93">
        <v>80</v>
      </c>
      <c r="X24" s="94">
        <f t="shared" si="11"/>
        <v>20</v>
      </c>
    </row>
    <row r="25" spans="1:24" ht="22.5" customHeight="1" x14ac:dyDescent="0.15">
      <c r="A25" s="120" t="s">
        <v>95</v>
      </c>
      <c r="B25" s="89">
        <v>17.536652734364132</v>
      </c>
      <c r="C25" s="90">
        <f t="shared" si="3"/>
        <v>47</v>
      </c>
      <c r="D25" s="89">
        <v>17.578114000552063</v>
      </c>
      <c r="E25" s="90">
        <f t="shared" si="4"/>
        <v>47</v>
      </c>
      <c r="F25" s="91">
        <v>17.613171514100308</v>
      </c>
      <c r="G25" s="92">
        <f t="shared" si="5"/>
        <v>50</v>
      </c>
      <c r="H25" s="91">
        <f t="shared" si="0"/>
        <v>7.6518779736176157E-2</v>
      </c>
      <c r="I25" s="89">
        <v>16.166656653780286</v>
      </c>
      <c r="J25" s="90">
        <f t="shared" si="6"/>
        <v>51</v>
      </c>
      <c r="K25" s="89">
        <v>16.173152981816166</v>
      </c>
      <c r="L25" s="90">
        <f t="shared" si="7"/>
        <v>51</v>
      </c>
      <c r="M25" s="91">
        <v>16.193287861138657</v>
      </c>
      <c r="N25" s="92">
        <f t="shared" si="8"/>
        <v>52</v>
      </c>
      <c r="O25" s="91">
        <f t="shared" si="1"/>
        <v>2.6631207358370546E-2</v>
      </c>
      <c r="P25" s="89">
        <v>1.3699960805838449</v>
      </c>
      <c r="Q25" s="90">
        <f t="shared" si="9"/>
        <v>25</v>
      </c>
      <c r="R25" s="89">
        <v>1.4049610187358959</v>
      </c>
      <c r="S25" s="90">
        <f t="shared" si="10"/>
        <v>29</v>
      </c>
      <c r="T25" s="91">
        <v>1.4198836529616532</v>
      </c>
      <c r="U25" s="92">
        <f t="shared" si="12"/>
        <v>31</v>
      </c>
      <c r="V25" s="89">
        <f t="shared" si="2"/>
        <v>4.9887572377808276E-2</v>
      </c>
      <c r="W25" s="95">
        <v>79</v>
      </c>
      <c r="X25" s="94">
        <f t="shared" si="11"/>
        <v>45</v>
      </c>
    </row>
    <row r="26" spans="1:24" ht="22.5" customHeight="1" x14ac:dyDescent="0.15">
      <c r="A26" s="120" t="s">
        <v>96</v>
      </c>
      <c r="B26" s="89">
        <v>18.652763258103935</v>
      </c>
      <c r="C26" s="90">
        <f t="shared" si="3"/>
        <v>11</v>
      </c>
      <c r="D26" s="89">
        <v>18.691373489907964</v>
      </c>
      <c r="E26" s="90">
        <f t="shared" si="4"/>
        <v>11</v>
      </c>
      <c r="F26" s="91">
        <v>18.856093056928763</v>
      </c>
      <c r="G26" s="92">
        <f t="shared" si="5"/>
        <v>14</v>
      </c>
      <c r="H26" s="91">
        <f t="shared" si="0"/>
        <v>0.2033297988248286</v>
      </c>
      <c r="I26" s="89">
        <v>17.121275906943723</v>
      </c>
      <c r="J26" s="90">
        <f t="shared" si="6"/>
        <v>16</v>
      </c>
      <c r="K26" s="89">
        <v>17.183254949295321</v>
      </c>
      <c r="L26" s="90">
        <f t="shared" si="7"/>
        <v>17</v>
      </c>
      <c r="M26" s="91">
        <v>17.336498180652718</v>
      </c>
      <c r="N26" s="92">
        <f t="shared" si="8"/>
        <v>15</v>
      </c>
      <c r="O26" s="91">
        <f t="shared" si="1"/>
        <v>0.21522227370899571</v>
      </c>
      <c r="P26" s="89">
        <v>1.5314873511602118</v>
      </c>
      <c r="Q26" s="90">
        <f t="shared" si="9"/>
        <v>41</v>
      </c>
      <c r="R26" s="89">
        <v>1.5081185406126427</v>
      </c>
      <c r="S26" s="90">
        <f t="shared" si="10"/>
        <v>39</v>
      </c>
      <c r="T26" s="91">
        <v>1.5195948762760423</v>
      </c>
      <c r="U26" s="92">
        <f t="shared" si="12"/>
        <v>41</v>
      </c>
      <c r="V26" s="89">
        <f t="shared" si="2"/>
        <v>-1.1892474884169557E-2</v>
      </c>
      <c r="W26" s="95">
        <v>80.5</v>
      </c>
      <c r="X26" s="94">
        <f t="shared" si="11"/>
        <v>6</v>
      </c>
    </row>
    <row r="27" spans="1:24" ht="22.5" customHeight="1" x14ac:dyDescent="0.15">
      <c r="A27" s="120" t="s">
        <v>97</v>
      </c>
      <c r="B27" s="89">
        <v>18.79787029515731</v>
      </c>
      <c r="C27" s="90">
        <f t="shared" si="3"/>
        <v>7</v>
      </c>
      <c r="D27" s="89">
        <v>18.792859835961107</v>
      </c>
      <c r="E27" s="90">
        <f t="shared" si="4"/>
        <v>9</v>
      </c>
      <c r="F27" s="91">
        <v>18.997791294600194</v>
      </c>
      <c r="G27" s="92">
        <f t="shared" si="5"/>
        <v>8</v>
      </c>
      <c r="H27" s="91">
        <f t="shared" si="0"/>
        <v>0.19992099944288455</v>
      </c>
      <c r="I27" s="89">
        <v>17.299479629533721</v>
      </c>
      <c r="J27" s="90">
        <f t="shared" si="6"/>
        <v>7</v>
      </c>
      <c r="K27" s="89">
        <v>17.274772120872107</v>
      </c>
      <c r="L27" s="90">
        <f t="shared" si="7"/>
        <v>13</v>
      </c>
      <c r="M27" s="91">
        <v>17.451722089617714</v>
      </c>
      <c r="N27" s="92">
        <f t="shared" si="8"/>
        <v>10</v>
      </c>
      <c r="O27" s="91">
        <f t="shared" si="1"/>
        <v>0.15224246008399334</v>
      </c>
      <c r="P27" s="89">
        <v>1.498390665623587</v>
      </c>
      <c r="Q27" s="90">
        <f t="shared" si="9"/>
        <v>39</v>
      </c>
      <c r="R27" s="89">
        <v>1.518087715088998</v>
      </c>
      <c r="S27" s="90">
        <f t="shared" si="10"/>
        <v>40</v>
      </c>
      <c r="T27" s="91">
        <v>1.5460692049824805</v>
      </c>
      <c r="U27" s="92">
        <f t="shared" si="12"/>
        <v>43</v>
      </c>
      <c r="V27" s="89">
        <f t="shared" si="2"/>
        <v>4.7678539358893435E-2</v>
      </c>
      <c r="W27" s="95">
        <v>80.8</v>
      </c>
      <c r="X27" s="94">
        <f t="shared" si="11"/>
        <v>1</v>
      </c>
    </row>
    <row r="28" spans="1:24" ht="22.5" customHeight="1" x14ac:dyDescent="0.15">
      <c r="A28" s="120" t="s">
        <v>98</v>
      </c>
      <c r="B28" s="89">
        <v>18.288734233294065</v>
      </c>
      <c r="C28" s="90">
        <f t="shared" si="3"/>
        <v>27</v>
      </c>
      <c r="D28" s="89">
        <v>18.115884022906855</v>
      </c>
      <c r="E28" s="90">
        <f t="shared" si="4"/>
        <v>37</v>
      </c>
      <c r="F28" s="91">
        <v>18.012814801622689</v>
      </c>
      <c r="G28" s="92">
        <f t="shared" si="5"/>
        <v>43</v>
      </c>
      <c r="H28" s="91">
        <f t="shared" si="0"/>
        <v>-0.275919431671376</v>
      </c>
      <c r="I28" s="89">
        <v>16.796440390491657</v>
      </c>
      <c r="J28" s="90">
        <f t="shared" si="6"/>
        <v>31</v>
      </c>
      <c r="K28" s="89">
        <v>16.627124938466054</v>
      </c>
      <c r="L28" s="90">
        <f t="shared" si="7"/>
        <v>40</v>
      </c>
      <c r="M28" s="91">
        <v>16.531001352770375</v>
      </c>
      <c r="N28" s="92">
        <f t="shared" si="8"/>
        <v>46</v>
      </c>
      <c r="O28" s="91">
        <f t="shared" si="1"/>
        <v>-0.26543903772128274</v>
      </c>
      <c r="P28" s="89">
        <v>1.4922938428024097</v>
      </c>
      <c r="Q28" s="90">
        <f t="shared" si="9"/>
        <v>38</v>
      </c>
      <c r="R28" s="89">
        <v>1.4887590844407954</v>
      </c>
      <c r="S28" s="90">
        <f t="shared" si="10"/>
        <v>37</v>
      </c>
      <c r="T28" s="91">
        <v>1.4818134488523169</v>
      </c>
      <c r="U28" s="92">
        <f t="shared" si="12"/>
        <v>36</v>
      </c>
      <c r="V28" s="89">
        <f t="shared" si="2"/>
        <v>-1.0480393950092814E-2</v>
      </c>
      <c r="W28" s="95">
        <v>79.3</v>
      </c>
      <c r="X28" s="94">
        <f t="shared" si="11"/>
        <v>42</v>
      </c>
    </row>
    <row r="29" spans="1:24" ht="22.5" customHeight="1" x14ac:dyDescent="0.15">
      <c r="A29" s="120" t="s">
        <v>99</v>
      </c>
      <c r="B29" s="89">
        <v>17.843724895835514</v>
      </c>
      <c r="C29" s="90">
        <f t="shared" si="3"/>
        <v>39</v>
      </c>
      <c r="D29" s="89">
        <v>17.913215339383754</v>
      </c>
      <c r="E29" s="90">
        <f t="shared" si="4"/>
        <v>43</v>
      </c>
      <c r="F29" s="91">
        <v>18.111032177605029</v>
      </c>
      <c r="G29" s="92">
        <f t="shared" si="5"/>
        <v>41</v>
      </c>
      <c r="H29" s="91">
        <f t="shared" si="0"/>
        <v>0.26730728176951501</v>
      </c>
      <c r="I29" s="89">
        <v>16.525459345272431</v>
      </c>
      <c r="J29" s="90">
        <f t="shared" si="6"/>
        <v>39</v>
      </c>
      <c r="K29" s="89">
        <v>16.613025599884935</v>
      </c>
      <c r="L29" s="90">
        <f t="shared" si="7"/>
        <v>42</v>
      </c>
      <c r="M29" s="91">
        <v>16.824789031150946</v>
      </c>
      <c r="N29" s="92">
        <f t="shared" si="8"/>
        <v>36</v>
      </c>
      <c r="O29" s="91">
        <f t="shared" si="1"/>
        <v>0.29932968587851505</v>
      </c>
      <c r="P29" s="89">
        <v>1.3182655505630863</v>
      </c>
      <c r="Q29" s="90">
        <f t="shared" si="9"/>
        <v>17</v>
      </c>
      <c r="R29" s="89">
        <v>1.3001897394988173</v>
      </c>
      <c r="S29" s="90">
        <f t="shared" si="10"/>
        <v>18</v>
      </c>
      <c r="T29" s="91">
        <v>1.2862431464540818</v>
      </c>
      <c r="U29" s="92">
        <f t="shared" si="12"/>
        <v>16</v>
      </c>
      <c r="V29" s="89">
        <f t="shared" si="2"/>
        <v>-3.2022404109004476E-2</v>
      </c>
      <c r="W29" s="95">
        <v>78.900000000000006</v>
      </c>
      <c r="X29" s="94">
        <f t="shared" si="11"/>
        <v>47</v>
      </c>
    </row>
    <row r="30" spans="1:24" ht="22.5" customHeight="1" x14ac:dyDescent="0.15">
      <c r="A30" s="120" t="s">
        <v>100</v>
      </c>
      <c r="B30" s="89">
        <v>19.125697689026694</v>
      </c>
      <c r="C30" s="90">
        <f t="shared" si="3"/>
        <v>4</v>
      </c>
      <c r="D30" s="89">
        <v>19.373379380428599</v>
      </c>
      <c r="E30" s="90">
        <f t="shared" si="4"/>
        <v>2</v>
      </c>
      <c r="F30" s="91">
        <v>19.5255725176632</v>
      </c>
      <c r="G30" s="92">
        <f t="shared" si="5"/>
        <v>1</v>
      </c>
      <c r="H30" s="91">
        <f t="shared" si="0"/>
        <v>0.3998748286365057</v>
      </c>
      <c r="I30" s="89">
        <v>17.477137223998383</v>
      </c>
      <c r="J30" s="90">
        <f t="shared" si="6"/>
        <v>4</v>
      </c>
      <c r="K30" s="89">
        <v>17.72694895014126</v>
      </c>
      <c r="L30" s="90">
        <f t="shared" si="7"/>
        <v>2</v>
      </c>
      <c r="M30" s="91">
        <v>17.833322408896343</v>
      </c>
      <c r="N30" s="92">
        <f t="shared" si="8"/>
        <v>3</v>
      </c>
      <c r="O30" s="91">
        <f t="shared" si="1"/>
        <v>0.35618518489796003</v>
      </c>
      <c r="P30" s="89">
        <v>1.6485604650283088</v>
      </c>
      <c r="Q30" s="90">
        <f t="shared" si="9"/>
        <v>47</v>
      </c>
      <c r="R30" s="89">
        <v>1.6464304302873392</v>
      </c>
      <c r="S30" s="90">
        <f t="shared" si="10"/>
        <v>51</v>
      </c>
      <c r="T30" s="91">
        <v>1.6922501087668544</v>
      </c>
      <c r="U30" s="92">
        <f t="shared" si="12"/>
        <v>51</v>
      </c>
      <c r="V30" s="89">
        <f t="shared" si="2"/>
        <v>4.3689643738545669E-2</v>
      </c>
      <c r="W30" s="95">
        <v>80.7</v>
      </c>
      <c r="X30" s="94">
        <f t="shared" si="11"/>
        <v>4</v>
      </c>
    </row>
    <row r="31" spans="1:24" ht="22.5" customHeight="1" x14ac:dyDescent="0.15">
      <c r="A31" s="120" t="s">
        <v>101</v>
      </c>
      <c r="B31" s="89">
        <v>18.78493380760732</v>
      </c>
      <c r="C31" s="90">
        <f t="shared" si="3"/>
        <v>8</v>
      </c>
      <c r="D31" s="89">
        <v>18.96016191083104</v>
      </c>
      <c r="E31" s="90">
        <f t="shared" si="4"/>
        <v>6</v>
      </c>
      <c r="F31" s="91">
        <v>19.071713844509176</v>
      </c>
      <c r="G31" s="92">
        <f t="shared" si="5"/>
        <v>7</v>
      </c>
      <c r="H31" s="91">
        <f t="shared" si="0"/>
        <v>0.28678003690185605</v>
      </c>
      <c r="I31" s="89">
        <v>17.401456277171551</v>
      </c>
      <c r="J31" s="90">
        <f t="shared" si="6"/>
        <v>6</v>
      </c>
      <c r="K31" s="89">
        <v>17.553506940361025</v>
      </c>
      <c r="L31" s="90">
        <f t="shared" si="7"/>
        <v>5</v>
      </c>
      <c r="M31" s="91">
        <v>17.674700744751309</v>
      </c>
      <c r="N31" s="92">
        <f t="shared" si="8"/>
        <v>7</v>
      </c>
      <c r="O31" s="91">
        <f t="shared" si="1"/>
        <v>0.27324446757975807</v>
      </c>
      <c r="P31" s="89">
        <v>1.3834775304357667</v>
      </c>
      <c r="Q31" s="90">
        <f t="shared" si="9"/>
        <v>28</v>
      </c>
      <c r="R31" s="89">
        <v>1.406654970470014</v>
      </c>
      <c r="S31" s="90">
        <f t="shared" si="10"/>
        <v>30</v>
      </c>
      <c r="T31" s="91">
        <v>1.3970130997578643</v>
      </c>
      <c r="U31" s="92">
        <f t="shared" si="12"/>
        <v>28</v>
      </c>
      <c r="V31" s="89">
        <f t="shared" si="2"/>
        <v>1.353556932209754E-2</v>
      </c>
      <c r="W31" s="95">
        <v>80.400000000000006</v>
      </c>
      <c r="X31" s="94">
        <f t="shared" si="11"/>
        <v>10</v>
      </c>
    </row>
    <row r="32" spans="1:24" ht="22.5" customHeight="1" x14ac:dyDescent="0.15">
      <c r="A32" s="120" t="s">
        <v>102</v>
      </c>
      <c r="B32" s="89">
        <v>18.77803887651574</v>
      </c>
      <c r="C32" s="90">
        <f t="shared" si="3"/>
        <v>9</v>
      </c>
      <c r="D32" s="89">
        <v>19.029398330467519</v>
      </c>
      <c r="E32" s="90">
        <f t="shared" si="4"/>
        <v>4</v>
      </c>
      <c r="F32" s="91">
        <v>19.167030501509441</v>
      </c>
      <c r="G32" s="92">
        <f t="shared" si="5"/>
        <v>4</v>
      </c>
      <c r="H32" s="91">
        <f t="shared" si="0"/>
        <v>0.38899162499370021</v>
      </c>
      <c r="I32" s="89">
        <v>17.246722340625379</v>
      </c>
      <c r="J32" s="90">
        <f t="shared" si="6"/>
        <v>9</v>
      </c>
      <c r="K32" s="89">
        <v>17.586393738480382</v>
      </c>
      <c r="L32" s="90">
        <f t="shared" si="7"/>
        <v>3</v>
      </c>
      <c r="M32" s="91">
        <v>17.748390411561392</v>
      </c>
      <c r="N32" s="92">
        <f t="shared" si="8"/>
        <v>4</v>
      </c>
      <c r="O32" s="91">
        <f t="shared" si="1"/>
        <v>0.50166807093601307</v>
      </c>
      <c r="P32" s="89">
        <v>1.5313165358903598</v>
      </c>
      <c r="Q32" s="90">
        <f t="shared" si="9"/>
        <v>40</v>
      </c>
      <c r="R32" s="89">
        <v>1.4430045919871415</v>
      </c>
      <c r="S32" s="90">
        <f t="shared" si="10"/>
        <v>33</v>
      </c>
      <c r="T32" s="91">
        <v>1.4186400899480489</v>
      </c>
      <c r="U32" s="92">
        <f t="shared" si="12"/>
        <v>30</v>
      </c>
      <c r="V32" s="89">
        <f t="shared" si="2"/>
        <v>-0.11267644594231085</v>
      </c>
      <c r="W32" s="95">
        <v>80.8</v>
      </c>
      <c r="X32" s="94">
        <f t="shared" si="11"/>
        <v>1</v>
      </c>
    </row>
    <row r="33" spans="1:24" ht="22.5" customHeight="1" x14ac:dyDescent="0.15">
      <c r="A33" s="120" t="s">
        <v>103</v>
      </c>
      <c r="B33" s="89">
        <v>18.301289615077042</v>
      </c>
      <c r="C33" s="90">
        <f t="shared" si="3"/>
        <v>25</v>
      </c>
      <c r="D33" s="89">
        <v>18.37544762408282</v>
      </c>
      <c r="E33" s="90">
        <f t="shared" si="4"/>
        <v>23</v>
      </c>
      <c r="F33" s="91">
        <v>18.439700711369905</v>
      </c>
      <c r="G33" s="92">
        <f t="shared" si="5"/>
        <v>25</v>
      </c>
      <c r="H33" s="91">
        <f t="shared" si="0"/>
        <v>0.13841109629286308</v>
      </c>
      <c r="I33" s="89">
        <v>16.922571897962115</v>
      </c>
      <c r="J33" s="90">
        <f t="shared" si="6"/>
        <v>26</v>
      </c>
      <c r="K33" s="89">
        <v>17.024622702014486</v>
      </c>
      <c r="L33" s="90">
        <f t="shared" si="7"/>
        <v>24</v>
      </c>
      <c r="M33" s="91">
        <v>17.092516539822594</v>
      </c>
      <c r="N33" s="92">
        <f t="shared" si="8"/>
        <v>26</v>
      </c>
      <c r="O33" s="91">
        <f t="shared" si="1"/>
        <v>0.16994464186047864</v>
      </c>
      <c r="P33" s="89">
        <v>1.3787177171149276</v>
      </c>
      <c r="Q33" s="90">
        <f t="shared" si="9"/>
        <v>27</v>
      </c>
      <c r="R33" s="89">
        <v>1.3508249220683286</v>
      </c>
      <c r="S33" s="90">
        <f t="shared" si="10"/>
        <v>24</v>
      </c>
      <c r="T33" s="91">
        <v>1.3471841715473107</v>
      </c>
      <c r="U33" s="92">
        <f t="shared" si="12"/>
        <v>22</v>
      </c>
      <c r="V33" s="89">
        <f t="shared" si="2"/>
        <v>-3.1533545567616894E-2</v>
      </c>
      <c r="W33" s="95">
        <v>79.7</v>
      </c>
      <c r="X33" s="94">
        <f t="shared" si="11"/>
        <v>27</v>
      </c>
    </row>
    <row r="34" spans="1:24" ht="22.5" customHeight="1" x14ac:dyDescent="0.15">
      <c r="A34" s="120" t="s">
        <v>104</v>
      </c>
      <c r="B34" s="89">
        <v>18.493160337509384</v>
      </c>
      <c r="C34" s="90">
        <f t="shared" si="3"/>
        <v>18</v>
      </c>
      <c r="D34" s="89">
        <v>18.555308693665978</v>
      </c>
      <c r="E34" s="90">
        <f t="shared" si="4"/>
        <v>17</v>
      </c>
      <c r="F34" s="91">
        <v>18.532725043211073</v>
      </c>
      <c r="G34" s="92">
        <f t="shared" si="5"/>
        <v>23</v>
      </c>
      <c r="H34" s="91">
        <f t="shared" si="0"/>
        <v>3.9564705701689462E-2</v>
      </c>
      <c r="I34" s="89">
        <v>16.818680365287744</v>
      </c>
      <c r="J34" s="90">
        <f t="shared" si="6"/>
        <v>30</v>
      </c>
      <c r="K34" s="89">
        <v>16.936459173983167</v>
      </c>
      <c r="L34" s="90">
        <f t="shared" si="7"/>
        <v>27</v>
      </c>
      <c r="M34" s="91">
        <v>17.006206897423922</v>
      </c>
      <c r="N34" s="92">
        <f t="shared" si="8"/>
        <v>28</v>
      </c>
      <c r="O34" s="91">
        <f t="shared" si="1"/>
        <v>0.18752653213617876</v>
      </c>
      <c r="P34" s="89">
        <v>1.6744799722216388</v>
      </c>
      <c r="Q34" s="90">
        <f t="shared" si="9"/>
        <v>49</v>
      </c>
      <c r="R34" s="89">
        <v>1.6188495196828137</v>
      </c>
      <c r="S34" s="90">
        <f t="shared" si="10"/>
        <v>47</v>
      </c>
      <c r="T34" s="91">
        <v>1.5265181457871491</v>
      </c>
      <c r="U34" s="92">
        <f t="shared" si="12"/>
        <v>42</v>
      </c>
      <c r="V34" s="89">
        <f t="shared" si="2"/>
        <v>-0.14796182643448974</v>
      </c>
      <c r="W34" s="95">
        <v>80</v>
      </c>
      <c r="X34" s="94">
        <f t="shared" si="11"/>
        <v>20</v>
      </c>
    </row>
    <row r="35" spans="1:24" ht="22.5" customHeight="1" x14ac:dyDescent="0.15">
      <c r="A35" s="120" t="s">
        <v>105</v>
      </c>
      <c r="B35" s="89">
        <v>17.811684032250351</v>
      </c>
      <c r="C35" s="90">
        <f t="shared" si="3"/>
        <v>43</v>
      </c>
      <c r="D35" s="89">
        <v>18.119663912605436</v>
      </c>
      <c r="E35" s="90">
        <f t="shared" si="4"/>
        <v>36</v>
      </c>
      <c r="F35" s="91">
        <v>18.282994450229733</v>
      </c>
      <c r="G35" s="92">
        <f t="shared" si="5"/>
        <v>34</v>
      </c>
      <c r="H35" s="91">
        <f t="shared" si="0"/>
        <v>0.47131041797938167</v>
      </c>
      <c r="I35" s="89">
        <v>16.275630351418421</v>
      </c>
      <c r="J35" s="90">
        <f t="shared" si="6"/>
        <v>46</v>
      </c>
      <c r="K35" s="89">
        <v>16.55929099790081</v>
      </c>
      <c r="L35" s="90">
        <f t="shared" si="7"/>
        <v>44</v>
      </c>
      <c r="M35" s="91">
        <v>16.777873396384386</v>
      </c>
      <c r="N35" s="92">
        <f t="shared" si="8"/>
        <v>41</v>
      </c>
      <c r="O35" s="91">
        <f t="shared" si="1"/>
        <v>0.50224304496596517</v>
      </c>
      <c r="P35" s="89">
        <v>1.5360536808319314</v>
      </c>
      <c r="Q35" s="90">
        <f t="shared" si="9"/>
        <v>42</v>
      </c>
      <c r="R35" s="89">
        <v>1.5603729147046268</v>
      </c>
      <c r="S35" s="90">
        <f t="shared" si="10"/>
        <v>43</v>
      </c>
      <c r="T35" s="91">
        <v>1.5051210538453463</v>
      </c>
      <c r="U35" s="92">
        <f t="shared" si="12"/>
        <v>39</v>
      </c>
      <c r="V35" s="89">
        <f t="shared" si="2"/>
        <v>-3.0932626986585054E-2</v>
      </c>
      <c r="W35" s="95">
        <v>80</v>
      </c>
      <c r="X35" s="94">
        <f t="shared" si="11"/>
        <v>20</v>
      </c>
    </row>
    <row r="36" spans="1:24" ht="22.5" customHeight="1" x14ac:dyDescent="0.15">
      <c r="A36" s="120" t="s">
        <v>106</v>
      </c>
      <c r="B36" s="89">
        <v>17.676459906841348</v>
      </c>
      <c r="C36" s="90">
        <f t="shared" si="3"/>
        <v>45</v>
      </c>
      <c r="D36" s="89">
        <v>17.803018926482451</v>
      </c>
      <c r="E36" s="90">
        <f t="shared" si="4"/>
        <v>45</v>
      </c>
      <c r="F36" s="91">
        <v>18.12779005742409</v>
      </c>
      <c r="G36" s="92">
        <f t="shared" si="5"/>
        <v>40</v>
      </c>
      <c r="H36" s="91">
        <f t="shared" si="0"/>
        <v>0.4513301505827414</v>
      </c>
      <c r="I36" s="89">
        <v>16.306280546831825</v>
      </c>
      <c r="J36" s="90">
        <f t="shared" si="6"/>
        <v>45</v>
      </c>
      <c r="K36" s="89">
        <v>16.444661980430645</v>
      </c>
      <c r="L36" s="90">
        <f t="shared" si="7"/>
        <v>46</v>
      </c>
      <c r="M36" s="91">
        <v>16.720151730885185</v>
      </c>
      <c r="N36" s="92">
        <f t="shared" si="8"/>
        <v>42</v>
      </c>
      <c r="O36" s="91">
        <f t="shared" si="1"/>
        <v>0.41387118405335954</v>
      </c>
      <c r="P36" s="89">
        <v>1.3701793600095227</v>
      </c>
      <c r="Q36" s="90">
        <f t="shared" si="9"/>
        <v>26</v>
      </c>
      <c r="R36" s="89">
        <v>1.3583569460518077</v>
      </c>
      <c r="S36" s="90">
        <f t="shared" si="10"/>
        <v>25</v>
      </c>
      <c r="T36" s="91">
        <v>1.4076383265389054</v>
      </c>
      <c r="U36" s="92">
        <f t="shared" si="12"/>
        <v>29</v>
      </c>
      <c r="V36" s="89">
        <f t="shared" si="2"/>
        <v>3.7458966529382742E-2</v>
      </c>
      <c r="W36" s="95">
        <v>79</v>
      </c>
      <c r="X36" s="94">
        <f t="shared" si="11"/>
        <v>45</v>
      </c>
    </row>
    <row r="37" spans="1:24" ht="22.5" customHeight="1" x14ac:dyDescent="0.15">
      <c r="A37" s="120" t="s">
        <v>107</v>
      </c>
      <c r="B37" s="89">
        <v>18.273285815746576</v>
      </c>
      <c r="C37" s="90">
        <f t="shared" si="3"/>
        <v>28</v>
      </c>
      <c r="D37" s="89">
        <v>18.598341664296974</v>
      </c>
      <c r="E37" s="90">
        <f t="shared" si="4"/>
        <v>15</v>
      </c>
      <c r="F37" s="91">
        <v>18.800667047851398</v>
      </c>
      <c r="G37" s="92">
        <f t="shared" si="5"/>
        <v>17</v>
      </c>
      <c r="H37" s="91">
        <f t="shared" si="0"/>
        <v>0.52738123210482257</v>
      </c>
      <c r="I37" s="89">
        <v>16.793667620868259</v>
      </c>
      <c r="J37" s="90">
        <f t="shared" si="6"/>
        <v>32</v>
      </c>
      <c r="K37" s="89">
        <v>17.22552273289519</v>
      </c>
      <c r="L37" s="90">
        <f t="shared" si="7"/>
        <v>14</v>
      </c>
      <c r="M37" s="91">
        <v>17.427363594127193</v>
      </c>
      <c r="N37" s="92">
        <f t="shared" si="8"/>
        <v>11</v>
      </c>
      <c r="O37" s="91">
        <f t="shared" si="1"/>
        <v>0.63369597325893423</v>
      </c>
      <c r="P37" s="89">
        <v>1.4796181948783191</v>
      </c>
      <c r="Q37" s="90">
        <f t="shared" si="9"/>
        <v>37</v>
      </c>
      <c r="R37" s="89">
        <v>1.3728189314017873</v>
      </c>
      <c r="S37" s="90">
        <f t="shared" si="10"/>
        <v>27</v>
      </c>
      <c r="T37" s="91">
        <v>1.3733034537242026</v>
      </c>
      <c r="U37" s="92">
        <f t="shared" si="12"/>
        <v>26</v>
      </c>
      <c r="V37" s="89">
        <f t="shared" si="2"/>
        <v>-0.10631474115411654</v>
      </c>
      <c r="W37" s="95">
        <v>80.599999999999994</v>
      </c>
      <c r="X37" s="94">
        <f t="shared" si="11"/>
        <v>5</v>
      </c>
    </row>
    <row r="38" spans="1:24" ht="22.5" customHeight="1" x14ac:dyDescent="0.15">
      <c r="A38" s="120" t="s">
        <v>108</v>
      </c>
      <c r="B38" s="89">
        <v>18.67683357359147</v>
      </c>
      <c r="C38" s="90">
        <f t="shared" si="3"/>
        <v>10</v>
      </c>
      <c r="D38" s="89">
        <v>18.781671696621824</v>
      </c>
      <c r="E38" s="90">
        <f t="shared" si="4"/>
        <v>10</v>
      </c>
      <c r="F38" s="91">
        <v>18.770790771999792</v>
      </c>
      <c r="G38" s="92">
        <f t="shared" si="5"/>
        <v>18</v>
      </c>
      <c r="H38" s="91">
        <f t="shared" si="0"/>
        <v>9.3957198408322284E-2</v>
      </c>
      <c r="I38" s="89">
        <v>17.275851548513408</v>
      </c>
      <c r="J38" s="90">
        <f t="shared" si="6"/>
        <v>8</v>
      </c>
      <c r="K38" s="89">
        <v>17.342505732586037</v>
      </c>
      <c r="L38" s="90">
        <f t="shared" si="7"/>
        <v>8</v>
      </c>
      <c r="M38" s="91">
        <v>17.397800233820305</v>
      </c>
      <c r="N38" s="92">
        <f t="shared" si="8"/>
        <v>12</v>
      </c>
      <c r="O38" s="91">
        <f t="shared" si="1"/>
        <v>0.12194868530689718</v>
      </c>
      <c r="P38" s="89">
        <v>1.4009820250780605</v>
      </c>
      <c r="Q38" s="90">
        <f t="shared" si="9"/>
        <v>29</v>
      </c>
      <c r="R38" s="89">
        <v>1.4391659640357886</v>
      </c>
      <c r="S38" s="90">
        <f t="shared" si="10"/>
        <v>32</v>
      </c>
      <c r="T38" s="91">
        <v>1.3729905381794856</v>
      </c>
      <c r="U38" s="92">
        <f t="shared" si="12"/>
        <v>25</v>
      </c>
      <c r="V38" s="89">
        <f t="shared" si="2"/>
        <v>-2.7991486898574891E-2</v>
      </c>
      <c r="W38" s="95">
        <v>79.7</v>
      </c>
      <c r="X38" s="94">
        <f t="shared" si="11"/>
        <v>27</v>
      </c>
    </row>
    <row r="39" spans="1:24" ht="22.5" customHeight="1" x14ac:dyDescent="0.15">
      <c r="A39" s="120" t="s">
        <v>109</v>
      </c>
      <c r="B39" s="89">
        <v>18.322348215466871</v>
      </c>
      <c r="C39" s="90">
        <f t="shared" si="3"/>
        <v>23</v>
      </c>
      <c r="D39" s="89">
        <v>18.162182303027148</v>
      </c>
      <c r="E39" s="90">
        <f t="shared" si="4"/>
        <v>33</v>
      </c>
      <c r="F39" s="91">
        <v>18.338903159321287</v>
      </c>
      <c r="G39" s="92">
        <f t="shared" si="5"/>
        <v>30</v>
      </c>
      <c r="H39" s="91">
        <f t="shared" si="0"/>
        <v>1.6554943854416138E-2</v>
      </c>
      <c r="I39" s="89">
        <v>16.970189578460609</v>
      </c>
      <c r="J39" s="90">
        <f t="shared" si="6"/>
        <v>22</v>
      </c>
      <c r="K39" s="89">
        <v>16.84105774921639</v>
      </c>
      <c r="L39" s="90">
        <f t="shared" si="7"/>
        <v>32</v>
      </c>
      <c r="M39" s="91">
        <v>17.093853793539786</v>
      </c>
      <c r="N39" s="92">
        <f t="shared" si="8"/>
        <v>25</v>
      </c>
      <c r="O39" s="91">
        <f t="shared" si="1"/>
        <v>0.12366421507917735</v>
      </c>
      <c r="P39" s="89">
        <v>1.3521586370062597</v>
      </c>
      <c r="Q39" s="90">
        <f t="shared" si="9"/>
        <v>22</v>
      </c>
      <c r="R39" s="89">
        <v>1.3211245538107537</v>
      </c>
      <c r="S39" s="90">
        <f t="shared" si="10"/>
        <v>22</v>
      </c>
      <c r="T39" s="91">
        <v>1.245049365781504</v>
      </c>
      <c r="U39" s="92">
        <f t="shared" si="12"/>
        <v>14</v>
      </c>
      <c r="V39" s="89">
        <f t="shared" si="2"/>
        <v>-0.10710927122475566</v>
      </c>
      <c r="W39" s="95">
        <v>79.7</v>
      </c>
      <c r="X39" s="94">
        <f t="shared" si="11"/>
        <v>27</v>
      </c>
    </row>
    <row r="40" spans="1:24" ht="22.5" customHeight="1" x14ac:dyDescent="0.15">
      <c r="A40" s="120" t="s">
        <v>110</v>
      </c>
      <c r="B40" s="89">
        <v>17.543227933294588</v>
      </c>
      <c r="C40" s="90">
        <f t="shared" si="3"/>
        <v>46</v>
      </c>
      <c r="D40" s="89">
        <v>17.515258679379929</v>
      </c>
      <c r="E40" s="90">
        <f t="shared" si="4"/>
        <v>50</v>
      </c>
      <c r="F40" s="91">
        <v>17.517504616879506</v>
      </c>
      <c r="G40" s="92">
        <f t="shared" si="5"/>
        <v>52</v>
      </c>
      <c r="H40" s="91">
        <f t="shared" si="0"/>
        <v>-2.5723316415081854E-2</v>
      </c>
      <c r="I40" s="89">
        <v>16.245611244259926</v>
      </c>
      <c r="J40" s="90">
        <f t="shared" si="6"/>
        <v>48</v>
      </c>
      <c r="K40" s="89">
        <v>16.237605424573658</v>
      </c>
      <c r="L40" s="90">
        <f t="shared" si="7"/>
        <v>49</v>
      </c>
      <c r="M40" s="91">
        <v>16.200913771457198</v>
      </c>
      <c r="N40" s="92">
        <f t="shared" si="8"/>
        <v>51</v>
      </c>
      <c r="O40" s="91">
        <f t="shared" si="1"/>
        <v>-4.4697472802727845E-2</v>
      </c>
      <c r="P40" s="89">
        <v>1.2976166890346605</v>
      </c>
      <c r="Q40" s="90">
        <f t="shared" si="9"/>
        <v>16</v>
      </c>
      <c r="R40" s="89">
        <v>1.2776532548062689</v>
      </c>
      <c r="S40" s="90">
        <f t="shared" si="10"/>
        <v>16</v>
      </c>
      <c r="T40" s="91">
        <v>1.3165908454223099</v>
      </c>
      <c r="U40" s="92">
        <f t="shared" si="12"/>
        <v>19</v>
      </c>
      <c r="V40" s="89">
        <f t="shared" si="2"/>
        <v>1.8974156387649321E-2</v>
      </c>
      <c r="W40" s="95">
        <v>78.7</v>
      </c>
      <c r="X40" s="94">
        <f t="shared" si="11"/>
        <v>51</v>
      </c>
    </row>
    <row r="41" spans="1:24" ht="22.5" customHeight="1" x14ac:dyDescent="0.15">
      <c r="A41" s="120" t="s">
        <v>111</v>
      </c>
      <c r="B41" s="89">
        <v>18.260237092422205</v>
      </c>
      <c r="C41" s="90">
        <f t="shared" si="3"/>
        <v>30</v>
      </c>
      <c r="D41" s="89">
        <v>18.591100072293496</v>
      </c>
      <c r="E41" s="90">
        <f t="shared" si="4"/>
        <v>16</v>
      </c>
      <c r="F41" s="91">
        <v>18.836899865941376</v>
      </c>
      <c r="G41" s="92">
        <f t="shared" si="5"/>
        <v>16</v>
      </c>
      <c r="H41" s="91">
        <f t="shared" si="0"/>
        <v>0.57666277351917117</v>
      </c>
      <c r="I41" s="89">
        <v>16.97</v>
      </c>
      <c r="J41" s="90">
        <f t="shared" si="6"/>
        <v>23</v>
      </c>
      <c r="K41" s="89">
        <v>17.344913172811776</v>
      </c>
      <c r="L41" s="90">
        <f t="shared" si="7"/>
        <v>7</v>
      </c>
      <c r="M41" s="91">
        <v>17.525196055714069</v>
      </c>
      <c r="N41" s="92">
        <f t="shared" si="8"/>
        <v>8</v>
      </c>
      <c r="O41" s="91">
        <f t="shared" si="1"/>
        <v>0.55519605571407027</v>
      </c>
      <c r="P41" s="89">
        <v>1.29</v>
      </c>
      <c r="Q41" s="90">
        <f t="shared" si="9"/>
        <v>15</v>
      </c>
      <c r="R41" s="89">
        <v>1.2461868994817211</v>
      </c>
      <c r="S41" s="90">
        <f t="shared" si="10"/>
        <v>14</v>
      </c>
      <c r="T41" s="91">
        <v>1.3117038102273062</v>
      </c>
      <c r="U41" s="92">
        <f t="shared" si="12"/>
        <v>17</v>
      </c>
      <c r="V41" s="89">
        <f t="shared" si="2"/>
        <v>2.1703810227306164E-2</v>
      </c>
      <c r="W41" s="95">
        <v>80.099999999999994</v>
      </c>
      <c r="X41" s="94">
        <f t="shared" si="11"/>
        <v>18</v>
      </c>
    </row>
    <row r="42" spans="1:24" ht="22.5" customHeight="1" x14ac:dyDescent="0.15">
      <c r="A42" s="120" t="s">
        <v>112</v>
      </c>
      <c r="B42" s="89">
        <v>18.932415845004883</v>
      </c>
      <c r="C42" s="90">
        <f t="shared" si="3"/>
        <v>5</v>
      </c>
      <c r="D42" s="89">
        <v>19.019173740987618</v>
      </c>
      <c r="E42" s="90">
        <f t="shared" si="4"/>
        <v>5</v>
      </c>
      <c r="F42" s="91">
        <v>19.415524539800451</v>
      </c>
      <c r="G42" s="92">
        <f t="shared" si="5"/>
        <v>3</v>
      </c>
      <c r="H42" s="91">
        <f t="shared" si="0"/>
        <v>0.48310869479556828</v>
      </c>
      <c r="I42" s="89">
        <v>17.231417878064814</v>
      </c>
      <c r="J42" s="90">
        <f t="shared" si="6"/>
        <v>11</v>
      </c>
      <c r="K42" s="89">
        <v>17.296283604443161</v>
      </c>
      <c r="L42" s="90">
        <f t="shared" si="7"/>
        <v>12</v>
      </c>
      <c r="M42" s="91">
        <v>17.676094591268665</v>
      </c>
      <c r="N42" s="92">
        <f t="shared" si="8"/>
        <v>5</v>
      </c>
      <c r="O42" s="91">
        <f t="shared" si="1"/>
        <v>0.44467671320385094</v>
      </c>
      <c r="P42" s="89">
        <v>1.7009979669400674</v>
      </c>
      <c r="Q42" s="90">
        <f t="shared" si="9"/>
        <v>51</v>
      </c>
      <c r="R42" s="89">
        <v>1.722890136544456</v>
      </c>
      <c r="S42" s="90">
        <f t="shared" si="10"/>
        <v>54</v>
      </c>
      <c r="T42" s="91">
        <v>1.7394299485317852</v>
      </c>
      <c r="U42" s="92">
        <f t="shared" si="12"/>
        <v>54</v>
      </c>
      <c r="V42" s="89">
        <f t="shared" si="2"/>
        <v>3.843198159171779E-2</v>
      </c>
      <c r="W42" s="95">
        <v>80.5</v>
      </c>
      <c r="X42" s="94">
        <f t="shared" si="11"/>
        <v>6</v>
      </c>
    </row>
    <row r="43" spans="1:24" ht="22.5" customHeight="1" x14ac:dyDescent="0.15">
      <c r="A43" s="120" t="s">
        <v>113</v>
      </c>
      <c r="B43" s="89">
        <v>17.522103212271798</v>
      </c>
      <c r="C43" s="90">
        <f t="shared" si="3"/>
        <v>48</v>
      </c>
      <c r="D43" s="89">
        <v>17.49630769099911</v>
      </c>
      <c r="E43" s="90">
        <f t="shared" si="4"/>
        <v>51</v>
      </c>
      <c r="F43" s="91">
        <v>17.636820327790513</v>
      </c>
      <c r="G43" s="92">
        <f t="shared" si="5"/>
        <v>49</v>
      </c>
      <c r="H43" s="91">
        <f t="shared" si="0"/>
        <v>0.11471711551871522</v>
      </c>
      <c r="I43" s="89">
        <v>16.343959471090333</v>
      </c>
      <c r="J43" s="90">
        <f t="shared" si="6"/>
        <v>43</v>
      </c>
      <c r="K43" s="89">
        <v>16.289807886442023</v>
      </c>
      <c r="L43" s="90">
        <f t="shared" si="7"/>
        <v>48</v>
      </c>
      <c r="M43" s="91">
        <v>16.478235730240954</v>
      </c>
      <c r="N43" s="92">
        <f t="shared" si="8"/>
        <v>49</v>
      </c>
      <c r="O43" s="91">
        <f t="shared" si="1"/>
        <v>0.1342762591506208</v>
      </c>
      <c r="P43" s="89">
        <v>1.1781437411814673</v>
      </c>
      <c r="Q43" s="90">
        <f t="shared" si="9"/>
        <v>9</v>
      </c>
      <c r="R43" s="89">
        <v>1.2064998045570816</v>
      </c>
      <c r="S43" s="90">
        <f t="shared" si="10"/>
        <v>13</v>
      </c>
      <c r="T43" s="91">
        <v>1.1585845975495603</v>
      </c>
      <c r="U43" s="92">
        <f t="shared" si="12"/>
        <v>8</v>
      </c>
      <c r="V43" s="89">
        <f t="shared" si="2"/>
        <v>-1.9559143631906917E-2</v>
      </c>
      <c r="W43" s="95">
        <v>78.8</v>
      </c>
      <c r="X43" s="94">
        <f t="shared" si="11"/>
        <v>49</v>
      </c>
    </row>
    <row r="44" spans="1:24" ht="22.5" customHeight="1" x14ac:dyDescent="0.15">
      <c r="A44" s="120" t="s">
        <v>114</v>
      </c>
      <c r="B44" s="89">
        <v>17.947483898163409</v>
      </c>
      <c r="C44" s="90">
        <f t="shared" si="3"/>
        <v>37</v>
      </c>
      <c r="D44" s="89">
        <v>18.113634748352748</v>
      </c>
      <c r="E44" s="90">
        <f t="shared" si="4"/>
        <v>38</v>
      </c>
      <c r="F44" s="91">
        <v>18.320166780022607</v>
      </c>
      <c r="G44" s="92">
        <f t="shared" si="5"/>
        <v>31</v>
      </c>
      <c r="H44" s="91">
        <f t="shared" ref="H44:H66" si="13">F44-B44</f>
        <v>0.37268288185919829</v>
      </c>
      <c r="I44" s="89">
        <v>16.590841695518542</v>
      </c>
      <c r="J44" s="90">
        <f t="shared" si="6"/>
        <v>36</v>
      </c>
      <c r="K44" s="89">
        <v>16.655360728400279</v>
      </c>
      <c r="L44" s="90">
        <f t="shared" si="7"/>
        <v>37</v>
      </c>
      <c r="M44" s="91">
        <v>16.8183210346313</v>
      </c>
      <c r="N44" s="92">
        <f t="shared" si="8"/>
        <v>38</v>
      </c>
      <c r="O44" s="91">
        <f t="shared" ref="O44:O66" si="14">M44-I44</f>
        <v>0.22747933911275808</v>
      </c>
      <c r="P44" s="89">
        <v>1.3566422026448697</v>
      </c>
      <c r="Q44" s="90">
        <f t="shared" si="9"/>
        <v>23</v>
      </c>
      <c r="R44" s="89">
        <v>1.4582740199524697</v>
      </c>
      <c r="S44" s="90">
        <f t="shared" si="10"/>
        <v>35</v>
      </c>
      <c r="T44" s="91">
        <v>1.5018457453913086</v>
      </c>
      <c r="U44" s="92">
        <f t="shared" si="12"/>
        <v>38</v>
      </c>
      <c r="V44" s="89">
        <f t="shared" ref="V44:V66" si="15">T44-P44</f>
        <v>0.14520354274643887</v>
      </c>
      <c r="W44" s="95">
        <v>79.2</v>
      </c>
      <c r="X44" s="94">
        <f t="shared" si="11"/>
        <v>44</v>
      </c>
    </row>
    <row r="45" spans="1:24" ht="22.5" customHeight="1" x14ac:dyDescent="0.15">
      <c r="A45" s="120" t="s">
        <v>115</v>
      </c>
      <c r="B45" s="89">
        <v>17.684578140338981</v>
      </c>
      <c r="C45" s="90">
        <f t="shared" si="3"/>
        <v>44</v>
      </c>
      <c r="D45" s="89">
        <v>17.927020810936188</v>
      </c>
      <c r="E45" s="90">
        <f t="shared" si="4"/>
        <v>42</v>
      </c>
      <c r="F45" s="91">
        <v>17.736731713540099</v>
      </c>
      <c r="G45" s="92">
        <f t="shared" si="5"/>
        <v>47</v>
      </c>
      <c r="H45" s="91">
        <f t="shared" si="13"/>
        <v>5.2153573201117354E-2</v>
      </c>
      <c r="I45" s="89">
        <v>16.256902405449853</v>
      </c>
      <c r="J45" s="90">
        <f t="shared" si="6"/>
        <v>47</v>
      </c>
      <c r="K45" s="89">
        <v>16.55310149377005</v>
      </c>
      <c r="L45" s="90">
        <f t="shared" si="7"/>
        <v>45</v>
      </c>
      <c r="M45" s="91">
        <v>16.509903232161097</v>
      </c>
      <c r="N45" s="92">
        <f t="shared" si="8"/>
        <v>47</v>
      </c>
      <c r="O45" s="91">
        <f t="shared" si="14"/>
        <v>0.25300082671124358</v>
      </c>
      <c r="P45" s="89">
        <v>1.4276757348891242</v>
      </c>
      <c r="Q45" s="90">
        <f t="shared" si="9"/>
        <v>32</v>
      </c>
      <c r="R45" s="89">
        <v>1.373919317166135</v>
      </c>
      <c r="S45" s="90">
        <f t="shared" si="10"/>
        <v>28</v>
      </c>
      <c r="T45" s="91">
        <v>1.2268284813790018</v>
      </c>
      <c r="U45" s="92">
        <f t="shared" si="12"/>
        <v>13</v>
      </c>
      <c r="V45" s="89">
        <f t="shared" si="15"/>
        <v>-0.20084725351012245</v>
      </c>
      <c r="W45" s="95">
        <v>79.900000000000006</v>
      </c>
      <c r="X45" s="94">
        <f t="shared" si="11"/>
        <v>24</v>
      </c>
    </row>
    <row r="46" spans="1:24" ht="22.5" customHeight="1" x14ac:dyDescent="0.15">
      <c r="A46" s="120" t="s">
        <v>116</v>
      </c>
      <c r="B46" s="89">
        <v>17.820794515279005</v>
      </c>
      <c r="C46" s="90">
        <f t="shared" si="3"/>
        <v>41</v>
      </c>
      <c r="D46" s="89">
        <v>17.820150417702099</v>
      </c>
      <c r="E46" s="90">
        <f t="shared" si="4"/>
        <v>44</v>
      </c>
      <c r="F46" s="91">
        <v>18.201644337878275</v>
      </c>
      <c r="G46" s="92">
        <f t="shared" si="5"/>
        <v>38</v>
      </c>
      <c r="H46" s="91">
        <f t="shared" si="13"/>
        <v>0.38084982259927003</v>
      </c>
      <c r="I46" s="89">
        <v>16.619112240525016</v>
      </c>
      <c r="J46" s="90">
        <f t="shared" si="6"/>
        <v>35</v>
      </c>
      <c r="K46" s="89">
        <v>16.652451180268276</v>
      </c>
      <c r="L46" s="90">
        <f t="shared" si="7"/>
        <v>38</v>
      </c>
      <c r="M46" s="91">
        <v>16.999662177300429</v>
      </c>
      <c r="N46" s="92">
        <f t="shared" si="8"/>
        <v>29</v>
      </c>
      <c r="O46" s="91">
        <f t="shared" si="14"/>
        <v>0.38054993677541304</v>
      </c>
      <c r="P46" s="89">
        <v>1.2016822747539897</v>
      </c>
      <c r="Q46" s="90">
        <f t="shared" si="9"/>
        <v>11</v>
      </c>
      <c r="R46" s="89">
        <v>1.1676992374338238</v>
      </c>
      <c r="S46" s="90">
        <f t="shared" si="10"/>
        <v>9</v>
      </c>
      <c r="T46" s="91">
        <v>1.20198216057784</v>
      </c>
      <c r="U46" s="92">
        <f t="shared" si="12"/>
        <v>10</v>
      </c>
      <c r="V46" s="89">
        <f t="shared" si="15"/>
        <v>2.9988582385032103E-4</v>
      </c>
      <c r="W46" s="95">
        <v>79.5</v>
      </c>
      <c r="X46" s="94">
        <f t="shared" si="11"/>
        <v>37</v>
      </c>
    </row>
    <row r="47" spans="1:24" ht="22.5" customHeight="1" x14ac:dyDescent="0.15">
      <c r="A47" s="120" t="s">
        <v>117</v>
      </c>
      <c r="B47" s="89">
        <v>17.511663263454619</v>
      </c>
      <c r="C47" s="90">
        <f t="shared" si="3"/>
        <v>49</v>
      </c>
      <c r="D47" s="89">
        <v>17.546589158605478</v>
      </c>
      <c r="E47" s="90">
        <f t="shared" si="4"/>
        <v>48</v>
      </c>
      <c r="F47" s="91">
        <v>17.805417890037237</v>
      </c>
      <c r="G47" s="92">
        <f t="shared" si="5"/>
        <v>46</v>
      </c>
      <c r="H47" s="91">
        <f t="shared" si="13"/>
        <v>0.29375462658261853</v>
      </c>
      <c r="I47" s="89">
        <v>16.178773260954557</v>
      </c>
      <c r="J47" s="90">
        <f t="shared" si="6"/>
        <v>50</v>
      </c>
      <c r="K47" s="89">
        <v>16.23014638402962</v>
      </c>
      <c r="L47" s="90">
        <f t="shared" si="7"/>
        <v>50</v>
      </c>
      <c r="M47" s="91">
        <v>16.482805679261062</v>
      </c>
      <c r="N47" s="92">
        <f t="shared" si="8"/>
        <v>48</v>
      </c>
      <c r="O47" s="91">
        <f t="shared" si="14"/>
        <v>0.30403241830650529</v>
      </c>
      <c r="P47" s="89">
        <v>1.3328900025000603</v>
      </c>
      <c r="Q47" s="90">
        <f t="shared" si="9"/>
        <v>19</v>
      </c>
      <c r="R47" s="89">
        <v>1.3164427745758533</v>
      </c>
      <c r="S47" s="90">
        <f t="shared" si="10"/>
        <v>20</v>
      </c>
      <c r="T47" s="91">
        <v>1.3226122107761706</v>
      </c>
      <c r="U47" s="92">
        <f t="shared" si="12"/>
        <v>20</v>
      </c>
      <c r="V47" s="89">
        <f t="shared" si="15"/>
        <v>-1.0277791723889651E-2</v>
      </c>
      <c r="W47" s="95">
        <v>78.8</v>
      </c>
      <c r="X47" s="94">
        <f t="shared" si="11"/>
        <v>49</v>
      </c>
    </row>
    <row r="48" spans="1:24" ht="22.5" customHeight="1" x14ac:dyDescent="0.15">
      <c r="A48" s="120" t="s">
        <v>118</v>
      </c>
      <c r="B48" s="89">
        <v>18.886516352548007</v>
      </c>
      <c r="C48" s="90">
        <f t="shared" si="3"/>
        <v>6</v>
      </c>
      <c r="D48" s="89">
        <v>18.930732503218511</v>
      </c>
      <c r="E48" s="90">
        <f t="shared" si="4"/>
        <v>7</v>
      </c>
      <c r="F48" s="91">
        <v>19.088493883869898</v>
      </c>
      <c r="G48" s="92">
        <f t="shared" si="5"/>
        <v>6</v>
      </c>
      <c r="H48" s="91">
        <f t="shared" si="13"/>
        <v>0.20197753132189078</v>
      </c>
      <c r="I48" s="89">
        <v>17.012738041970771</v>
      </c>
      <c r="J48" s="90">
        <f t="shared" si="6"/>
        <v>20</v>
      </c>
      <c r="K48" s="89">
        <v>17.038163932538101</v>
      </c>
      <c r="L48" s="90">
        <f t="shared" si="7"/>
        <v>23</v>
      </c>
      <c r="M48" s="91">
        <v>17.179063681420654</v>
      </c>
      <c r="N48" s="92">
        <f t="shared" si="8"/>
        <v>22</v>
      </c>
      <c r="O48" s="91">
        <f t="shared" si="14"/>
        <v>0.16632563944988377</v>
      </c>
      <c r="P48" s="89">
        <v>1.8737783105772399</v>
      </c>
      <c r="Q48" s="90">
        <f t="shared" si="9"/>
        <v>54</v>
      </c>
      <c r="R48" s="89">
        <v>1.8925685706804065</v>
      </c>
      <c r="S48" s="90">
        <f t="shared" si="10"/>
        <v>55</v>
      </c>
      <c r="T48" s="91">
        <v>1.9094302024492418</v>
      </c>
      <c r="U48" s="92">
        <f t="shared" si="12"/>
        <v>55</v>
      </c>
      <c r="V48" s="89">
        <f t="shared" si="15"/>
        <v>3.5651891872001906E-2</v>
      </c>
      <c r="W48" s="95">
        <v>79.7</v>
      </c>
      <c r="X48" s="94">
        <f t="shared" si="11"/>
        <v>27</v>
      </c>
    </row>
    <row r="49" spans="1:24" ht="22.5" customHeight="1" x14ac:dyDescent="0.15">
      <c r="A49" s="120" t="s">
        <v>119</v>
      </c>
      <c r="B49" s="89">
        <v>18.397058049492227</v>
      </c>
      <c r="C49" s="90">
        <f t="shared" si="3"/>
        <v>21</v>
      </c>
      <c r="D49" s="89">
        <v>18.38928707634798</v>
      </c>
      <c r="E49" s="90">
        <f t="shared" si="4"/>
        <v>22</v>
      </c>
      <c r="F49" s="91">
        <v>18.405547043133794</v>
      </c>
      <c r="G49" s="92">
        <f t="shared" si="5"/>
        <v>26</v>
      </c>
      <c r="H49" s="91">
        <f t="shared" si="13"/>
        <v>8.4889936415670775E-3</v>
      </c>
      <c r="I49" s="89">
        <v>17.208779106667265</v>
      </c>
      <c r="J49" s="90">
        <f t="shared" si="6"/>
        <v>12</v>
      </c>
      <c r="K49" s="89">
        <v>17.21124588483595</v>
      </c>
      <c r="L49" s="90">
        <f t="shared" si="7"/>
        <v>16</v>
      </c>
      <c r="M49" s="91">
        <v>17.189780379020725</v>
      </c>
      <c r="N49" s="92">
        <f t="shared" si="8"/>
        <v>21</v>
      </c>
      <c r="O49" s="91">
        <f t="shared" si="14"/>
        <v>-1.8998727646540203E-2</v>
      </c>
      <c r="P49" s="89">
        <v>1.1882789428249652</v>
      </c>
      <c r="Q49" s="90">
        <f t="shared" si="9"/>
        <v>10</v>
      </c>
      <c r="R49" s="89">
        <v>1.1780411915120312</v>
      </c>
      <c r="S49" s="90">
        <f t="shared" si="10"/>
        <v>10</v>
      </c>
      <c r="T49" s="91">
        <v>1.2157666641130689</v>
      </c>
      <c r="U49" s="92">
        <f t="shared" si="12"/>
        <v>12</v>
      </c>
      <c r="V49" s="89">
        <f t="shared" si="15"/>
        <v>2.7487721288103728E-2</v>
      </c>
      <c r="W49" s="95">
        <v>80.5</v>
      </c>
      <c r="X49" s="94">
        <f t="shared" si="11"/>
        <v>6</v>
      </c>
    </row>
    <row r="50" spans="1:24" ht="22.5" customHeight="1" x14ac:dyDescent="0.15">
      <c r="A50" s="120" t="s">
        <v>120</v>
      </c>
      <c r="B50" s="89">
        <v>18.545407556127596</v>
      </c>
      <c r="C50" s="90">
        <f t="shared" si="3"/>
        <v>13</v>
      </c>
      <c r="D50" s="89">
        <v>18.330813929922009</v>
      </c>
      <c r="E50" s="90">
        <f t="shared" si="4"/>
        <v>26</v>
      </c>
      <c r="F50" s="91">
        <v>18.223156132488477</v>
      </c>
      <c r="G50" s="92">
        <f t="shared" si="5"/>
        <v>36</v>
      </c>
      <c r="H50" s="91">
        <f t="shared" si="13"/>
        <v>-0.32225142363911985</v>
      </c>
      <c r="I50" s="89">
        <v>17.436388620494181</v>
      </c>
      <c r="J50" s="90">
        <f t="shared" si="6"/>
        <v>5</v>
      </c>
      <c r="K50" s="89">
        <v>17.297236866395419</v>
      </c>
      <c r="L50" s="90">
        <f t="shared" si="7"/>
        <v>11</v>
      </c>
      <c r="M50" s="91">
        <v>17.207546304831705</v>
      </c>
      <c r="N50" s="92">
        <f t="shared" si="8"/>
        <v>20</v>
      </c>
      <c r="O50" s="91">
        <f t="shared" si="14"/>
        <v>-0.22884231566247593</v>
      </c>
      <c r="P50" s="89">
        <v>1.1090189356334117</v>
      </c>
      <c r="Q50" s="90">
        <f t="shared" si="9"/>
        <v>6</v>
      </c>
      <c r="R50" s="89">
        <v>1.0335770635265895</v>
      </c>
      <c r="S50" s="90">
        <f t="shared" si="10"/>
        <v>4</v>
      </c>
      <c r="T50" s="91">
        <v>1.0156098276567744</v>
      </c>
      <c r="U50" s="92">
        <f t="shared" si="12"/>
        <v>3</v>
      </c>
      <c r="V50" s="89">
        <f t="shared" si="15"/>
        <v>-9.3409107976637262E-2</v>
      </c>
      <c r="W50" s="95">
        <v>80.2</v>
      </c>
      <c r="X50" s="94">
        <f t="shared" si="11"/>
        <v>15</v>
      </c>
    </row>
    <row r="51" spans="1:24" ht="22.5" customHeight="1" x14ac:dyDescent="0.15">
      <c r="A51" s="120" t="s">
        <v>121</v>
      </c>
      <c r="B51" s="89">
        <v>19.812075132399574</v>
      </c>
      <c r="C51" s="90">
        <f t="shared" si="3"/>
        <v>1</v>
      </c>
      <c r="D51" s="89">
        <v>19.181872982933083</v>
      </c>
      <c r="E51" s="90">
        <f t="shared" si="4"/>
        <v>3</v>
      </c>
      <c r="F51" s="91">
        <v>18.849340578051052</v>
      </c>
      <c r="G51" s="92">
        <f t="shared" si="5"/>
        <v>15</v>
      </c>
      <c r="H51" s="91">
        <f t="shared" si="13"/>
        <v>-0.96273455434852195</v>
      </c>
      <c r="I51" s="89">
        <v>17.793789476225061</v>
      </c>
      <c r="J51" s="90">
        <f t="shared" si="6"/>
        <v>3</v>
      </c>
      <c r="K51" s="89">
        <v>17.471786814944721</v>
      </c>
      <c r="L51" s="90">
        <f t="shared" si="7"/>
        <v>6</v>
      </c>
      <c r="M51" s="91">
        <v>17.367574243266919</v>
      </c>
      <c r="N51" s="92">
        <f t="shared" si="8"/>
        <v>13</v>
      </c>
      <c r="O51" s="91">
        <f t="shared" si="14"/>
        <v>-0.42621523295814256</v>
      </c>
      <c r="P51" s="89">
        <v>2.0182856561745148</v>
      </c>
      <c r="Q51" s="90">
        <f t="shared" si="9"/>
        <v>55</v>
      </c>
      <c r="R51" s="89">
        <v>1.7100861679883599</v>
      </c>
      <c r="S51" s="90">
        <f t="shared" si="10"/>
        <v>53</v>
      </c>
      <c r="T51" s="91">
        <v>1.4817663347841334</v>
      </c>
      <c r="U51" s="92">
        <f t="shared" si="12"/>
        <v>35</v>
      </c>
      <c r="V51" s="89">
        <f t="shared" si="15"/>
        <v>-0.53651932139038139</v>
      </c>
      <c r="W51" s="95">
        <v>79.8</v>
      </c>
      <c r="X51" s="94">
        <f t="shared" si="11"/>
        <v>26</v>
      </c>
    </row>
    <row r="52" spans="1:24" ht="22.5" customHeight="1" x14ac:dyDescent="0.15">
      <c r="A52" s="120" t="s">
        <v>122</v>
      </c>
      <c r="B52" s="89">
        <v>18.220152043894785</v>
      </c>
      <c r="C52" s="90">
        <f t="shared" si="3"/>
        <v>32</v>
      </c>
      <c r="D52" s="89">
        <v>18.281530833904391</v>
      </c>
      <c r="E52" s="90">
        <f t="shared" si="4"/>
        <v>28</v>
      </c>
      <c r="F52" s="91">
        <v>17.976310281071406</v>
      </c>
      <c r="G52" s="92">
        <f t="shared" si="5"/>
        <v>44</v>
      </c>
      <c r="H52" s="91">
        <f t="shared" si="13"/>
        <v>-0.24384176282337933</v>
      </c>
      <c r="I52" s="89">
        <v>17.148775168707147</v>
      </c>
      <c r="J52" s="90">
        <f t="shared" si="6"/>
        <v>13</v>
      </c>
      <c r="K52" s="89">
        <v>17.220074991663726</v>
      </c>
      <c r="L52" s="90">
        <f t="shared" si="7"/>
        <v>15</v>
      </c>
      <c r="M52" s="91">
        <v>16.899878443052224</v>
      </c>
      <c r="N52" s="92">
        <f t="shared" si="8"/>
        <v>34</v>
      </c>
      <c r="O52" s="91">
        <f t="shared" si="14"/>
        <v>-0.24889672565492305</v>
      </c>
      <c r="P52" s="89">
        <v>1.0713768751876374</v>
      </c>
      <c r="Q52" s="90">
        <f t="shared" si="9"/>
        <v>5</v>
      </c>
      <c r="R52" s="89">
        <v>1.0614558422406624</v>
      </c>
      <c r="S52" s="90">
        <f t="shared" si="10"/>
        <v>5</v>
      </c>
      <c r="T52" s="91">
        <v>1.0764318380191802</v>
      </c>
      <c r="U52" s="92">
        <f t="shared" si="12"/>
        <v>5</v>
      </c>
      <c r="V52" s="89">
        <f t="shared" si="15"/>
        <v>5.0549628315428308E-3</v>
      </c>
      <c r="W52" s="95">
        <v>79.400000000000006</v>
      </c>
      <c r="X52" s="94">
        <f t="shared" si="11"/>
        <v>40</v>
      </c>
    </row>
    <row r="53" spans="1:24" ht="22.5" customHeight="1" x14ac:dyDescent="0.15">
      <c r="A53" s="120" t="s">
        <v>123</v>
      </c>
      <c r="B53" s="89">
        <v>17.265234449304863</v>
      </c>
      <c r="C53" s="90">
        <f t="shared" si="3"/>
        <v>52</v>
      </c>
      <c r="D53" s="89">
        <v>17.530030806522511</v>
      </c>
      <c r="E53" s="90">
        <f t="shared" si="4"/>
        <v>49</v>
      </c>
      <c r="F53" s="91">
        <v>17.829652833629989</v>
      </c>
      <c r="G53" s="92">
        <f t="shared" si="5"/>
        <v>45</v>
      </c>
      <c r="H53" s="91">
        <f t="shared" si="13"/>
        <v>0.56441838432512625</v>
      </c>
      <c r="I53" s="89">
        <v>16.239629594959634</v>
      </c>
      <c r="J53" s="90">
        <f t="shared" si="6"/>
        <v>49</v>
      </c>
      <c r="K53" s="89">
        <v>16.635884498485712</v>
      </c>
      <c r="L53" s="90">
        <f t="shared" si="7"/>
        <v>39</v>
      </c>
      <c r="M53" s="91">
        <v>16.972929509373422</v>
      </c>
      <c r="N53" s="92">
        <f t="shared" si="8"/>
        <v>31</v>
      </c>
      <c r="O53" s="91">
        <f t="shared" si="14"/>
        <v>0.73329991441378795</v>
      </c>
      <c r="P53" s="89">
        <v>1.0256048543452301</v>
      </c>
      <c r="Q53" s="90">
        <f t="shared" si="9"/>
        <v>2</v>
      </c>
      <c r="R53" s="89">
        <v>0.89414630803680051</v>
      </c>
      <c r="S53" s="90">
        <f t="shared" si="10"/>
        <v>1</v>
      </c>
      <c r="T53" s="91">
        <v>0.85672332425656061</v>
      </c>
      <c r="U53" s="92">
        <f t="shared" si="12"/>
        <v>1</v>
      </c>
      <c r="V53" s="89">
        <f t="shared" si="15"/>
        <v>-0.16888153008866946</v>
      </c>
      <c r="W53" s="95">
        <v>78.900000000000006</v>
      </c>
      <c r="X53" s="94">
        <f t="shared" si="11"/>
        <v>47</v>
      </c>
    </row>
    <row r="54" spans="1:24" ht="22.5" customHeight="1" x14ac:dyDescent="0.15">
      <c r="A54" s="120" t="s">
        <v>124</v>
      </c>
      <c r="B54" s="89">
        <v>18.56498753701571</v>
      </c>
      <c r="C54" s="90">
        <f t="shared" si="3"/>
        <v>12</v>
      </c>
      <c r="D54" s="89">
        <v>18.62168270683512</v>
      </c>
      <c r="E54" s="90">
        <f t="shared" si="4"/>
        <v>14</v>
      </c>
      <c r="F54" s="91">
        <v>18.979134351720315</v>
      </c>
      <c r="G54" s="92">
        <f t="shared" si="5"/>
        <v>10</v>
      </c>
      <c r="H54" s="91">
        <f t="shared" si="13"/>
        <v>0.41414681470460479</v>
      </c>
      <c r="I54" s="89">
        <v>16.846238681028343</v>
      </c>
      <c r="J54" s="90">
        <f t="shared" si="6"/>
        <v>28</v>
      </c>
      <c r="K54" s="89">
        <v>16.957428716008113</v>
      </c>
      <c r="L54" s="90">
        <f t="shared" si="7"/>
        <v>25</v>
      </c>
      <c r="M54" s="91">
        <v>17.27960382852832</v>
      </c>
      <c r="N54" s="92">
        <f t="shared" si="8"/>
        <v>18</v>
      </c>
      <c r="O54" s="91">
        <f t="shared" si="14"/>
        <v>0.4333651474999769</v>
      </c>
      <c r="P54" s="89">
        <v>1.7187488559873683</v>
      </c>
      <c r="Q54" s="90">
        <f t="shared" si="9"/>
        <v>52</v>
      </c>
      <c r="R54" s="89">
        <v>1.6642539908270055</v>
      </c>
      <c r="S54" s="90">
        <f t="shared" si="10"/>
        <v>52</v>
      </c>
      <c r="T54" s="91">
        <v>1.6995305231919973</v>
      </c>
      <c r="U54" s="92">
        <f t="shared" si="12"/>
        <v>52</v>
      </c>
      <c r="V54" s="89">
        <f t="shared" si="15"/>
        <v>-1.9218332795370996E-2</v>
      </c>
      <c r="W54" s="95">
        <v>79.7</v>
      </c>
      <c r="X54" s="94">
        <f t="shared" si="11"/>
        <v>27</v>
      </c>
    </row>
    <row r="55" spans="1:24" ht="22.5" customHeight="1" x14ac:dyDescent="0.15">
      <c r="A55" s="120" t="s">
        <v>125</v>
      </c>
      <c r="B55" s="89">
        <v>16.888275410844571</v>
      </c>
      <c r="C55" s="90">
        <f t="shared" si="3"/>
        <v>55</v>
      </c>
      <c r="D55" s="89">
        <v>16.769902861413374</v>
      </c>
      <c r="E55" s="90">
        <f t="shared" si="4"/>
        <v>55</v>
      </c>
      <c r="F55" s="91">
        <v>16.861940299999254</v>
      </c>
      <c r="G55" s="92">
        <f t="shared" si="5"/>
        <v>55</v>
      </c>
      <c r="H55" s="91">
        <f t="shared" si="13"/>
        <v>-2.6335110845316478E-2</v>
      </c>
      <c r="I55" s="89">
        <v>15.684810217609435</v>
      </c>
      <c r="J55" s="90">
        <f t="shared" si="6"/>
        <v>55</v>
      </c>
      <c r="K55" s="89">
        <v>15.570711155699529</v>
      </c>
      <c r="L55" s="90">
        <f t="shared" si="7"/>
        <v>55</v>
      </c>
      <c r="M55" s="91">
        <v>15.741543373144712</v>
      </c>
      <c r="N55" s="92">
        <f t="shared" si="8"/>
        <v>55</v>
      </c>
      <c r="O55" s="91">
        <f t="shared" si="14"/>
        <v>5.673315553527658E-2</v>
      </c>
      <c r="P55" s="89">
        <v>1.2034651932351375</v>
      </c>
      <c r="Q55" s="90">
        <f t="shared" si="9"/>
        <v>12</v>
      </c>
      <c r="R55" s="89">
        <v>1.1991917057138435</v>
      </c>
      <c r="S55" s="90">
        <f t="shared" si="10"/>
        <v>12</v>
      </c>
      <c r="T55" s="91">
        <v>1.1203969268545428</v>
      </c>
      <c r="U55" s="92">
        <f t="shared" si="12"/>
        <v>7</v>
      </c>
      <c r="V55" s="89">
        <f t="shared" si="15"/>
        <v>-8.3068266380594613E-2</v>
      </c>
      <c r="W55" s="95">
        <v>78.599999999999994</v>
      </c>
      <c r="X55" s="94">
        <f t="shared" si="11"/>
        <v>53</v>
      </c>
    </row>
    <row r="56" spans="1:24" ht="22.5" customHeight="1" x14ac:dyDescent="0.15">
      <c r="A56" s="120" t="s">
        <v>126</v>
      </c>
      <c r="B56" s="89">
        <v>17.14297005875418</v>
      </c>
      <c r="C56" s="90">
        <f t="shared" si="3"/>
        <v>54</v>
      </c>
      <c r="D56" s="89">
        <v>17.165160714911405</v>
      </c>
      <c r="E56" s="90">
        <f t="shared" si="4"/>
        <v>53</v>
      </c>
      <c r="F56" s="91">
        <v>17.372405642062599</v>
      </c>
      <c r="G56" s="92">
        <f t="shared" si="5"/>
        <v>53</v>
      </c>
      <c r="H56" s="91">
        <f t="shared" si="13"/>
        <v>0.22943558330841896</v>
      </c>
      <c r="I56" s="89">
        <v>15.986707102860052</v>
      </c>
      <c r="J56" s="90">
        <f t="shared" si="6"/>
        <v>52</v>
      </c>
      <c r="K56" s="89">
        <v>16.090296350054562</v>
      </c>
      <c r="L56" s="90">
        <f t="shared" si="7"/>
        <v>52</v>
      </c>
      <c r="M56" s="91">
        <v>16.437476524182248</v>
      </c>
      <c r="N56" s="92">
        <f t="shared" si="8"/>
        <v>50</v>
      </c>
      <c r="O56" s="91">
        <f t="shared" si="14"/>
        <v>0.450769421322196</v>
      </c>
      <c r="P56" s="89">
        <v>1.1562629558941253</v>
      </c>
      <c r="Q56" s="90">
        <f t="shared" si="9"/>
        <v>8</v>
      </c>
      <c r="R56" s="89">
        <v>1.0748643648568403</v>
      </c>
      <c r="S56" s="90">
        <f t="shared" si="10"/>
        <v>6</v>
      </c>
      <c r="T56" s="91">
        <v>0.93492911788035094</v>
      </c>
      <c r="U56" s="92">
        <f t="shared" si="12"/>
        <v>2</v>
      </c>
      <c r="V56" s="89">
        <f t="shared" si="15"/>
        <v>-0.22133383801377438</v>
      </c>
      <c r="W56" s="95">
        <v>79.400000000000006</v>
      </c>
      <c r="X56" s="94">
        <f t="shared" si="11"/>
        <v>40</v>
      </c>
    </row>
    <row r="57" spans="1:24" ht="22.5" customHeight="1" x14ac:dyDescent="0.15">
      <c r="A57" s="120" t="s">
        <v>127</v>
      </c>
      <c r="B57" s="89">
        <v>17.840575899553031</v>
      </c>
      <c r="C57" s="90">
        <f t="shared" si="3"/>
        <v>40</v>
      </c>
      <c r="D57" s="89">
        <v>18.197407106454953</v>
      </c>
      <c r="E57" s="90">
        <f t="shared" si="4"/>
        <v>31</v>
      </c>
      <c r="F57" s="91">
        <v>18.063084928507887</v>
      </c>
      <c r="G57" s="92">
        <f t="shared" si="5"/>
        <v>42</v>
      </c>
      <c r="H57" s="91">
        <f t="shared" si="13"/>
        <v>0.2225090289548568</v>
      </c>
      <c r="I57" s="89">
        <v>16.394532071308564</v>
      </c>
      <c r="J57" s="90">
        <f t="shared" si="6"/>
        <v>41</v>
      </c>
      <c r="K57" s="89">
        <v>16.667828075366668</v>
      </c>
      <c r="L57" s="90">
        <f t="shared" si="7"/>
        <v>35</v>
      </c>
      <c r="M57" s="91">
        <v>16.616532600996884</v>
      </c>
      <c r="N57" s="92">
        <f t="shared" si="8"/>
        <v>44</v>
      </c>
      <c r="O57" s="91">
        <f t="shared" si="14"/>
        <v>0.2220005296883194</v>
      </c>
      <c r="P57" s="89">
        <v>1.4460438282444656</v>
      </c>
      <c r="Q57" s="90">
        <f t="shared" si="9"/>
        <v>34</v>
      </c>
      <c r="R57" s="89">
        <v>1.5295790310882866</v>
      </c>
      <c r="S57" s="90">
        <f t="shared" si="10"/>
        <v>41</v>
      </c>
      <c r="T57" s="91">
        <v>1.4465523275110055</v>
      </c>
      <c r="U57" s="92">
        <f t="shared" si="12"/>
        <v>33</v>
      </c>
      <c r="V57" s="89">
        <f t="shared" si="15"/>
        <v>5.0849926653984134E-4</v>
      </c>
      <c r="W57" s="95">
        <v>78.7</v>
      </c>
      <c r="X57" s="94">
        <f t="shared" si="11"/>
        <v>51</v>
      </c>
    </row>
    <row r="58" spans="1:24" ht="22.5" customHeight="1" x14ac:dyDescent="0.15">
      <c r="A58" s="120" t="s">
        <v>128</v>
      </c>
      <c r="B58" s="89">
        <v>18.295805935068262</v>
      </c>
      <c r="C58" s="90">
        <f t="shared" si="3"/>
        <v>26</v>
      </c>
      <c r="D58" s="89">
        <v>18.308242100805039</v>
      </c>
      <c r="E58" s="90">
        <f t="shared" si="4"/>
        <v>27</v>
      </c>
      <c r="F58" s="91">
        <v>18.202524406466615</v>
      </c>
      <c r="G58" s="92">
        <f t="shared" si="5"/>
        <v>37</v>
      </c>
      <c r="H58" s="91">
        <f t="shared" si="13"/>
        <v>-9.3281528601647068E-2</v>
      </c>
      <c r="I58" s="89">
        <v>17.141754561771023</v>
      </c>
      <c r="J58" s="90">
        <f t="shared" si="6"/>
        <v>14</v>
      </c>
      <c r="K58" s="89">
        <v>17.1473410503026</v>
      </c>
      <c r="L58" s="90">
        <f t="shared" si="7"/>
        <v>18</v>
      </c>
      <c r="M58" s="91">
        <v>16.947094614040015</v>
      </c>
      <c r="N58" s="92">
        <f t="shared" si="8"/>
        <v>32</v>
      </c>
      <c r="O58" s="91">
        <f t="shared" si="14"/>
        <v>-0.19465994773100803</v>
      </c>
      <c r="P58" s="89">
        <v>1.1540513732972435</v>
      </c>
      <c r="Q58" s="90">
        <f t="shared" si="9"/>
        <v>7</v>
      </c>
      <c r="R58" s="89">
        <v>1.1609010505024386</v>
      </c>
      <c r="S58" s="90">
        <f t="shared" si="10"/>
        <v>8</v>
      </c>
      <c r="T58" s="91">
        <v>1.2554297924266016</v>
      </c>
      <c r="U58" s="92">
        <f t="shared" si="12"/>
        <v>15</v>
      </c>
      <c r="V58" s="89">
        <f t="shared" si="15"/>
        <v>0.10137841912935808</v>
      </c>
      <c r="W58" s="95">
        <v>79.7</v>
      </c>
      <c r="X58" s="94">
        <f t="shared" si="11"/>
        <v>27</v>
      </c>
    </row>
    <row r="59" spans="1:24" ht="22.5" customHeight="1" x14ac:dyDescent="0.15">
      <c r="A59" s="120" t="s">
        <v>129</v>
      </c>
      <c r="B59" s="89">
        <v>17.896905836757924</v>
      </c>
      <c r="C59" s="90">
        <f t="shared" si="3"/>
        <v>38</v>
      </c>
      <c r="D59" s="89">
        <v>18.455465311018731</v>
      </c>
      <c r="E59" s="90">
        <f t="shared" si="4"/>
        <v>19</v>
      </c>
      <c r="F59" s="91">
        <v>18.928245115956834</v>
      </c>
      <c r="G59" s="92">
        <f t="shared" si="5"/>
        <v>13</v>
      </c>
      <c r="H59" s="91">
        <f t="shared" si="13"/>
        <v>1.0313392791989102</v>
      </c>
      <c r="I59" s="89">
        <v>16.535390847573655</v>
      </c>
      <c r="J59" s="90">
        <f t="shared" si="6"/>
        <v>38</v>
      </c>
      <c r="K59" s="89">
        <v>17.045249938234328</v>
      </c>
      <c r="L59" s="90">
        <f t="shared" si="7"/>
        <v>22</v>
      </c>
      <c r="M59" s="91">
        <v>17.356104619358128</v>
      </c>
      <c r="N59" s="92">
        <f t="shared" si="8"/>
        <v>14</v>
      </c>
      <c r="O59" s="91">
        <f t="shared" si="14"/>
        <v>0.82071377178447236</v>
      </c>
      <c r="P59" s="89">
        <v>1.3615149891842679</v>
      </c>
      <c r="Q59" s="90">
        <f t="shared" si="9"/>
        <v>24</v>
      </c>
      <c r="R59" s="89">
        <v>1.4102153727844029</v>
      </c>
      <c r="S59" s="90">
        <f t="shared" si="10"/>
        <v>31</v>
      </c>
      <c r="T59" s="91">
        <v>1.5721404965987076</v>
      </c>
      <c r="U59" s="92">
        <f t="shared" si="12"/>
        <v>46</v>
      </c>
      <c r="V59" s="89">
        <f t="shared" si="15"/>
        <v>0.21062550741443964</v>
      </c>
      <c r="W59" s="95">
        <v>79.599999999999994</v>
      </c>
      <c r="X59" s="94">
        <f t="shared" si="11"/>
        <v>35</v>
      </c>
    </row>
    <row r="60" spans="1:24" ht="22.5" customHeight="1" x14ac:dyDescent="0.15">
      <c r="A60" s="120" t="s">
        <v>130</v>
      </c>
      <c r="B60" s="89">
        <v>18.499494720076573</v>
      </c>
      <c r="C60" s="90">
        <f t="shared" si="3"/>
        <v>16</v>
      </c>
      <c r="D60" s="89">
        <v>18.252824960191028</v>
      </c>
      <c r="E60" s="90">
        <f t="shared" si="4"/>
        <v>30</v>
      </c>
      <c r="F60" s="91">
        <v>18.389428550261947</v>
      </c>
      <c r="G60" s="92">
        <f t="shared" si="5"/>
        <v>27</v>
      </c>
      <c r="H60" s="91">
        <f t="shared" si="13"/>
        <v>-0.11006616981462614</v>
      </c>
      <c r="I60" s="89">
        <v>17.054731531505123</v>
      </c>
      <c r="J60" s="90">
        <f t="shared" si="6"/>
        <v>18</v>
      </c>
      <c r="K60" s="89">
        <v>16.942451700739888</v>
      </c>
      <c r="L60" s="90">
        <f t="shared" si="7"/>
        <v>26</v>
      </c>
      <c r="M60" s="91">
        <v>16.879427291636482</v>
      </c>
      <c r="N60" s="92">
        <f t="shared" si="8"/>
        <v>35</v>
      </c>
      <c r="O60" s="91">
        <f t="shared" si="14"/>
        <v>-0.17530423986864108</v>
      </c>
      <c r="P60" s="89">
        <v>1.4447631885714527</v>
      </c>
      <c r="Q60" s="90">
        <f t="shared" si="9"/>
        <v>33</v>
      </c>
      <c r="R60" s="89">
        <v>1.3103732594511397</v>
      </c>
      <c r="S60" s="90">
        <f t="shared" si="10"/>
        <v>19</v>
      </c>
      <c r="T60" s="91">
        <v>1.5100012586254621</v>
      </c>
      <c r="U60" s="92">
        <f t="shared" si="12"/>
        <v>40</v>
      </c>
      <c r="V60" s="89">
        <f t="shared" si="15"/>
        <v>6.5238070054009389E-2</v>
      </c>
      <c r="W60" s="95">
        <v>80.099999999999994</v>
      </c>
      <c r="X60" s="94">
        <f t="shared" si="11"/>
        <v>18</v>
      </c>
    </row>
    <row r="61" spans="1:24" ht="22.5" customHeight="1" x14ac:dyDescent="0.15">
      <c r="A61" s="120" t="s">
        <v>131</v>
      </c>
      <c r="B61" s="89">
        <v>18.031944706729746</v>
      </c>
      <c r="C61" s="90">
        <f t="shared" si="3"/>
        <v>34</v>
      </c>
      <c r="D61" s="89">
        <v>18.333915924091414</v>
      </c>
      <c r="E61" s="90">
        <f t="shared" si="4"/>
        <v>25</v>
      </c>
      <c r="F61" s="91">
        <v>19.139243800242379</v>
      </c>
      <c r="G61" s="92">
        <f t="shared" si="5"/>
        <v>5</v>
      </c>
      <c r="H61" s="91">
        <f t="shared" si="13"/>
        <v>1.1072990935126334</v>
      </c>
      <c r="I61" s="89">
        <v>17.126840593452297</v>
      </c>
      <c r="J61" s="90">
        <f t="shared" si="6"/>
        <v>15</v>
      </c>
      <c r="K61" s="89">
        <v>17.331988953149501</v>
      </c>
      <c r="L61" s="90">
        <f t="shared" si="7"/>
        <v>9</v>
      </c>
      <c r="M61" s="91">
        <v>17.936653491929544</v>
      </c>
      <c r="N61" s="92">
        <f t="shared" si="8"/>
        <v>1</v>
      </c>
      <c r="O61" s="91">
        <f t="shared" si="14"/>
        <v>0.80981289847724724</v>
      </c>
      <c r="P61" s="89">
        <v>0.90510411327744889</v>
      </c>
      <c r="Q61" s="90">
        <f t="shared" si="9"/>
        <v>1</v>
      </c>
      <c r="R61" s="89">
        <v>1.001926970941911</v>
      </c>
      <c r="S61" s="90">
        <f t="shared" si="10"/>
        <v>3</v>
      </c>
      <c r="T61" s="91">
        <v>1.2025903083128353</v>
      </c>
      <c r="U61" s="92">
        <f t="shared" si="12"/>
        <v>11</v>
      </c>
      <c r="V61" s="89">
        <f t="shared" si="15"/>
        <v>0.29748619503538642</v>
      </c>
      <c r="W61" s="95">
        <v>79.3</v>
      </c>
      <c r="X61" s="94">
        <f t="shared" si="11"/>
        <v>42</v>
      </c>
    </row>
    <row r="62" spans="1:24" ht="22.5" customHeight="1" x14ac:dyDescent="0.15">
      <c r="A62" s="120" t="s">
        <v>132</v>
      </c>
      <c r="B62" s="89">
        <v>17.487637803100331</v>
      </c>
      <c r="C62" s="90">
        <f t="shared" si="3"/>
        <v>50</v>
      </c>
      <c r="D62" s="89">
        <v>17.723076180777078</v>
      </c>
      <c r="E62" s="90">
        <f t="shared" si="4"/>
        <v>46</v>
      </c>
      <c r="F62" s="91">
        <v>17.682150370959718</v>
      </c>
      <c r="G62" s="92">
        <f t="shared" si="5"/>
        <v>48</v>
      </c>
      <c r="H62" s="91">
        <f t="shared" si="13"/>
        <v>0.19451256785938753</v>
      </c>
      <c r="I62" s="89">
        <v>16.449488966931121</v>
      </c>
      <c r="J62" s="90">
        <f t="shared" si="6"/>
        <v>40</v>
      </c>
      <c r="K62" s="89">
        <v>16.621521403787661</v>
      </c>
      <c r="L62" s="90">
        <f t="shared" si="7"/>
        <v>41</v>
      </c>
      <c r="M62" s="91">
        <v>16.573342388178439</v>
      </c>
      <c r="N62" s="92">
        <f t="shared" si="8"/>
        <v>45</v>
      </c>
      <c r="O62" s="91">
        <f t="shared" si="14"/>
        <v>0.12385342124731835</v>
      </c>
      <c r="P62" s="89">
        <v>1.0381488361692053</v>
      </c>
      <c r="Q62" s="90">
        <f t="shared" si="9"/>
        <v>3</v>
      </c>
      <c r="R62" s="89">
        <v>1.1015547769894123</v>
      </c>
      <c r="S62" s="90">
        <f t="shared" si="10"/>
        <v>7</v>
      </c>
      <c r="T62" s="91">
        <v>1.1088079827812785</v>
      </c>
      <c r="U62" s="92">
        <f t="shared" si="12"/>
        <v>6</v>
      </c>
      <c r="V62" s="89">
        <f t="shared" si="15"/>
        <v>7.0659146612073176E-2</v>
      </c>
      <c r="W62" s="95">
        <v>79.7</v>
      </c>
      <c r="X62" s="94">
        <f t="shared" si="11"/>
        <v>27</v>
      </c>
    </row>
    <row r="63" spans="1:24" ht="22.5" customHeight="1" x14ac:dyDescent="0.15">
      <c r="A63" s="120" t="s">
        <v>133</v>
      </c>
      <c r="B63" s="89">
        <v>18.515433210291203</v>
      </c>
      <c r="C63" s="90">
        <f t="shared" si="3"/>
        <v>15</v>
      </c>
      <c r="D63" s="89">
        <v>18.138269676445177</v>
      </c>
      <c r="E63" s="90">
        <f t="shared" si="4"/>
        <v>35</v>
      </c>
      <c r="F63" s="91">
        <v>18.51307472465043</v>
      </c>
      <c r="G63" s="92">
        <f t="shared" si="5"/>
        <v>24</v>
      </c>
      <c r="H63" s="91">
        <f t="shared" si="13"/>
        <v>-2.3584856407730115E-3</v>
      </c>
      <c r="I63" s="89">
        <v>17.09288065732343</v>
      </c>
      <c r="J63" s="90">
        <f t="shared" si="6"/>
        <v>17</v>
      </c>
      <c r="K63" s="89">
        <v>16.848634130148554</v>
      </c>
      <c r="L63" s="90">
        <f t="shared" si="7"/>
        <v>31</v>
      </c>
      <c r="M63" s="91">
        <v>17.141113135628359</v>
      </c>
      <c r="N63" s="92">
        <f t="shared" si="8"/>
        <v>23</v>
      </c>
      <c r="O63" s="91">
        <f t="shared" si="14"/>
        <v>4.8232478304928605E-2</v>
      </c>
      <c r="P63" s="89">
        <v>1.4225525529677747</v>
      </c>
      <c r="Q63" s="90">
        <f t="shared" si="9"/>
        <v>31</v>
      </c>
      <c r="R63" s="89">
        <v>1.2896355462966222</v>
      </c>
      <c r="S63" s="90">
        <f t="shared" si="10"/>
        <v>17</v>
      </c>
      <c r="T63" s="91">
        <v>1.3719615890220667</v>
      </c>
      <c r="U63" s="92">
        <f t="shared" si="12"/>
        <v>24</v>
      </c>
      <c r="V63" s="89">
        <f t="shared" si="15"/>
        <v>-5.0590963945708056E-2</v>
      </c>
      <c r="W63" s="95">
        <v>79.599999999999994</v>
      </c>
      <c r="X63" s="94">
        <f t="shared" si="11"/>
        <v>35</v>
      </c>
    </row>
    <row r="64" spans="1:24" ht="22.5" customHeight="1" x14ac:dyDescent="0.15">
      <c r="A64" s="120" t="s">
        <v>134</v>
      </c>
      <c r="B64" s="89">
        <v>19.568857729090588</v>
      </c>
      <c r="C64" s="90">
        <f t="shared" si="3"/>
        <v>2</v>
      </c>
      <c r="D64" s="89">
        <v>19.407869582727944</v>
      </c>
      <c r="E64" s="90">
        <f t="shared" si="4"/>
        <v>1</v>
      </c>
      <c r="F64" s="91">
        <v>19.516515648558634</v>
      </c>
      <c r="G64" s="92">
        <f t="shared" si="5"/>
        <v>2</v>
      </c>
      <c r="H64" s="91">
        <f t="shared" si="13"/>
        <v>-5.2342080531953883E-2</v>
      </c>
      <c r="I64" s="89">
        <v>17.809952126052746</v>
      </c>
      <c r="J64" s="90">
        <f t="shared" si="6"/>
        <v>2</v>
      </c>
      <c r="K64" s="89">
        <v>17.764066895247545</v>
      </c>
      <c r="L64" s="90">
        <f t="shared" si="7"/>
        <v>1</v>
      </c>
      <c r="M64" s="91">
        <v>17.920987111050863</v>
      </c>
      <c r="N64" s="92">
        <f t="shared" si="8"/>
        <v>2</v>
      </c>
      <c r="O64" s="91">
        <f t="shared" si="14"/>
        <v>0.11103498499811693</v>
      </c>
      <c r="P64" s="89">
        <v>1.7589056030378392</v>
      </c>
      <c r="Q64" s="90">
        <f t="shared" si="9"/>
        <v>53</v>
      </c>
      <c r="R64" s="89">
        <v>1.6438026874804044</v>
      </c>
      <c r="S64" s="90">
        <f t="shared" si="10"/>
        <v>50</v>
      </c>
      <c r="T64" s="91">
        <v>1.595528537507771</v>
      </c>
      <c r="U64" s="92">
        <f t="shared" si="12"/>
        <v>48</v>
      </c>
      <c r="V64" s="89">
        <f t="shared" si="15"/>
        <v>-0.16337706553006814</v>
      </c>
      <c r="W64" s="95">
        <v>80.3</v>
      </c>
      <c r="X64" s="94">
        <f t="shared" si="11"/>
        <v>11</v>
      </c>
    </row>
    <row r="65" spans="1:24" ht="22.5" customHeight="1" x14ac:dyDescent="0.15">
      <c r="A65" s="120" t="s">
        <v>135</v>
      </c>
      <c r="B65" s="89">
        <v>19.155854475187315</v>
      </c>
      <c r="C65" s="90">
        <f t="shared" si="3"/>
        <v>3</v>
      </c>
      <c r="D65" s="89">
        <v>18.89862681678817</v>
      </c>
      <c r="E65" s="90">
        <f t="shared" si="4"/>
        <v>8</v>
      </c>
      <c r="F65" s="91">
        <v>18.987837109977765</v>
      </c>
      <c r="G65" s="92">
        <f t="shared" si="5"/>
        <v>9</v>
      </c>
      <c r="H65" s="91">
        <f t="shared" si="13"/>
        <v>-0.16801736520955046</v>
      </c>
      <c r="I65" s="89">
        <v>17.810792066530269</v>
      </c>
      <c r="J65" s="90">
        <f t="shared" si="6"/>
        <v>1</v>
      </c>
      <c r="K65" s="89">
        <v>17.581780088631838</v>
      </c>
      <c r="L65" s="90">
        <f t="shared" si="7"/>
        <v>4</v>
      </c>
      <c r="M65" s="91">
        <v>17.675251615030181</v>
      </c>
      <c r="N65" s="92">
        <f t="shared" si="8"/>
        <v>6</v>
      </c>
      <c r="O65" s="91">
        <f t="shared" si="14"/>
        <v>-0.13554045150008776</v>
      </c>
      <c r="P65" s="89">
        <v>1.3450624086570493</v>
      </c>
      <c r="Q65" s="90">
        <f t="shared" si="9"/>
        <v>21</v>
      </c>
      <c r="R65" s="89">
        <v>1.3168467281563312</v>
      </c>
      <c r="S65" s="90">
        <f t="shared" si="10"/>
        <v>21</v>
      </c>
      <c r="T65" s="91">
        <v>1.3125854949475839</v>
      </c>
      <c r="U65" s="92">
        <f t="shared" si="12"/>
        <v>18</v>
      </c>
      <c r="V65" s="89">
        <f t="shared" si="15"/>
        <v>-3.2476913709465371E-2</v>
      </c>
      <c r="W65" s="95">
        <v>80.3</v>
      </c>
      <c r="X65" s="94">
        <f t="shared" si="11"/>
        <v>11</v>
      </c>
    </row>
    <row r="66" spans="1:24" ht="22.5" customHeight="1" x14ac:dyDescent="0.15">
      <c r="A66" s="121" t="s">
        <v>136</v>
      </c>
      <c r="B66" s="96">
        <v>17.465319697647001</v>
      </c>
      <c r="C66" s="97">
        <f t="shared" si="3"/>
        <v>51</v>
      </c>
      <c r="D66" s="96">
        <v>17.480050032153176</v>
      </c>
      <c r="E66" s="97">
        <f t="shared" si="4"/>
        <v>52</v>
      </c>
      <c r="F66" s="98">
        <v>17.579355709273418</v>
      </c>
      <c r="G66" s="99">
        <f t="shared" si="5"/>
        <v>51</v>
      </c>
      <c r="H66" s="98">
        <f t="shared" si="13"/>
        <v>0.11403601162641763</v>
      </c>
      <c r="I66" s="96">
        <v>15.817534468060456</v>
      </c>
      <c r="J66" s="97">
        <f t="shared" si="6"/>
        <v>54</v>
      </c>
      <c r="K66" s="96">
        <v>15.860199313394492</v>
      </c>
      <c r="L66" s="97">
        <f t="shared" si="7"/>
        <v>54</v>
      </c>
      <c r="M66" s="98">
        <v>16.084353287745007</v>
      </c>
      <c r="N66" s="99">
        <f t="shared" si="8"/>
        <v>54</v>
      </c>
      <c r="O66" s="98">
        <f t="shared" si="14"/>
        <v>0.26681881968455023</v>
      </c>
      <c r="P66" s="96">
        <v>1.6477852295865409</v>
      </c>
      <c r="Q66" s="97">
        <f t="shared" si="9"/>
        <v>46</v>
      </c>
      <c r="R66" s="96">
        <v>1.6198507187586826</v>
      </c>
      <c r="S66" s="97">
        <f t="shared" si="10"/>
        <v>48</v>
      </c>
      <c r="T66" s="98">
        <v>1.4950024215284095</v>
      </c>
      <c r="U66" s="99">
        <f t="shared" si="12"/>
        <v>37</v>
      </c>
      <c r="V66" s="96">
        <f t="shared" si="15"/>
        <v>-0.15278280805813149</v>
      </c>
      <c r="W66" s="100">
        <v>79.5</v>
      </c>
      <c r="X66" s="101">
        <f t="shared" si="11"/>
        <v>37</v>
      </c>
    </row>
    <row r="67" spans="1:24" ht="7.5" customHeight="1" x14ac:dyDescent="0.1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row>
    <row r="68" spans="1:24" ht="22.5" customHeight="1" x14ac:dyDescent="0.15">
      <c r="A68" s="122" t="s">
        <v>137</v>
      </c>
      <c r="B68" s="83">
        <f>MAX(B12:B66)</f>
        <v>19.812075132399574</v>
      </c>
      <c r="C68" s="103"/>
      <c r="D68" s="83">
        <f t="shared" ref="D68" si="16">MAX(D12:D66)</f>
        <v>19.407869582727944</v>
      </c>
      <c r="E68" s="103"/>
      <c r="F68" s="83">
        <f t="shared" ref="F68:W68" si="17">MAX(F12:F66)</f>
        <v>19.5255725176632</v>
      </c>
      <c r="G68" s="103"/>
      <c r="H68" s="83">
        <f t="shared" si="17"/>
        <v>1.1072990935126334</v>
      </c>
      <c r="I68" s="83">
        <f t="shared" si="17"/>
        <v>17.810792066530269</v>
      </c>
      <c r="J68" s="103"/>
      <c r="K68" s="83">
        <f t="shared" ref="K68" si="18">MAX(K12:K66)</f>
        <v>17.764066895247545</v>
      </c>
      <c r="L68" s="103"/>
      <c r="M68" s="83">
        <f t="shared" si="17"/>
        <v>17.936653491929544</v>
      </c>
      <c r="N68" s="103"/>
      <c r="O68" s="83">
        <f t="shared" si="17"/>
        <v>0.82071377178447236</v>
      </c>
      <c r="P68" s="83">
        <f t="shared" si="17"/>
        <v>2.0182856561745148</v>
      </c>
      <c r="Q68" s="103"/>
      <c r="R68" s="83">
        <f t="shared" ref="R68" si="19">MAX(R12:R66)</f>
        <v>1.8925685706804065</v>
      </c>
      <c r="S68" s="103"/>
      <c r="T68" s="83">
        <f t="shared" si="17"/>
        <v>1.9094302024492418</v>
      </c>
      <c r="U68" s="103"/>
      <c r="V68" s="83">
        <f t="shared" si="17"/>
        <v>0.29748619503538642</v>
      </c>
      <c r="W68" s="104">
        <f t="shared" si="17"/>
        <v>80.8</v>
      </c>
      <c r="X68" s="105"/>
    </row>
    <row r="69" spans="1:24" ht="22.5" customHeight="1" x14ac:dyDescent="0.15">
      <c r="A69" s="123" t="s">
        <v>138</v>
      </c>
      <c r="B69" s="89">
        <f>MIN(B12:B66)</f>
        <v>16.888275410844571</v>
      </c>
      <c r="C69" s="106"/>
      <c r="D69" s="89">
        <f t="shared" ref="D69" si="20">MIN(D12:D66)</f>
        <v>16.769902861413374</v>
      </c>
      <c r="E69" s="106"/>
      <c r="F69" s="89">
        <f t="shared" ref="F69:W69" si="21">MIN(F12:F66)</f>
        <v>16.861940299999254</v>
      </c>
      <c r="G69" s="106"/>
      <c r="H69" s="89">
        <f t="shared" si="21"/>
        <v>-0.96273455434852195</v>
      </c>
      <c r="I69" s="89">
        <f t="shared" si="21"/>
        <v>15.684810217609435</v>
      </c>
      <c r="J69" s="106"/>
      <c r="K69" s="89">
        <f t="shared" ref="K69" si="22">MIN(K12:K66)</f>
        <v>15.570711155699529</v>
      </c>
      <c r="L69" s="106"/>
      <c r="M69" s="89">
        <f t="shared" si="21"/>
        <v>15.741543373144712</v>
      </c>
      <c r="N69" s="106"/>
      <c r="O69" s="89">
        <f t="shared" si="21"/>
        <v>-0.42621523295814256</v>
      </c>
      <c r="P69" s="89">
        <f t="shared" si="21"/>
        <v>0.90510411327744889</v>
      </c>
      <c r="Q69" s="106"/>
      <c r="R69" s="89">
        <f t="shared" ref="R69" si="23">MIN(R12:R66)</f>
        <v>0.89414630803680051</v>
      </c>
      <c r="S69" s="106"/>
      <c r="T69" s="89">
        <f t="shared" si="21"/>
        <v>0.85672332425656061</v>
      </c>
      <c r="U69" s="106"/>
      <c r="V69" s="89">
        <f t="shared" si="21"/>
        <v>-0.53651932139038139</v>
      </c>
      <c r="W69" s="107">
        <f t="shared" si="21"/>
        <v>77.8</v>
      </c>
      <c r="X69" s="108"/>
    </row>
    <row r="70" spans="1:24" ht="22.5" customHeight="1" x14ac:dyDescent="0.15">
      <c r="A70" s="123" t="s">
        <v>139</v>
      </c>
      <c r="B70" s="89">
        <f>MEDIAN(B12:B66)</f>
        <v>18.273285815746576</v>
      </c>
      <c r="C70" s="106"/>
      <c r="D70" s="89">
        <f t="shared" ref="D70" si="24">MEDIAN(D12:D66)</f>
        <v>18.281530833904391</v>
      </c>
      <c r="E70" s="106"/>
      <c r="F70" s="89">
        <f t="shared" ref="F70:W70" si="25">MEDIAN(F12:F66)</f>
        <v>18.388964329408161</v>
      </c>
      <c r="G70" s="106"/>
      <c r="H70" s="89">
        <f t="shared" si="25"/>
        <v>0.2033297988248286</v>
      </c>
      <c r="I70" s="89">
        <f t="shared" si="25"/>
        <v>16.846238681028343</v>
      </c>
      <c r="J70" s="106"/>
      <c r="K70" s="89">
        <f t="shared" ref="K70" si="26">MEDIAN(K12:K66)</f>
        <v>16.926595287092965</v>
      </c>
      <c r="L70" s="106"/>
      <c r="M70" s="89">
        <f t="shared" si="25"/>
        <v>17.006206897423922</v>
      </c>
      <c r="N70" s="106"/>
      <c r="O70" s="89">
        <f t="shared" si="25"/>
        <v>0.2220005296883194</v>
      </c>
      <c r="P70" s="89">
        <f t="shared" si="25"/>
        <v>1.3834775304357667</v>
      </c>
      <c r="Q70" s="106"/>
      <c r="R70" s="89">
        <f t="shared" ref="R70" si="27">MEDIAN(R12:R66)</f>
        <v>1.373919317166135</v>
      </c>
      <c r="S70" s="106"/>
      <c r="T70" s="89">
        <f t="shared" si="25"/>
        <v>1.3970130997578643</v>
      </c>
      <c r="U70" s="106"/>
      <c r="V70" s="89">
        <f t="shared" si="25"/>
        <v>-6.0730956090444543E-3</v>
      </c>
      <c r="W70" s="107">
        <f t="shared" si="25"/>
        <v>79.7</v>
      </c>
      <c r="X70" s="108"/>
    </row>
    <row r="71" spans="1:24" ht="22.5" customHeight="1" x14ac:dyDescent="0.15">
      <c r="A71" s="124" t="s">
        <v>140</v>
      </c>
      <c r="B71" s="96">
        <f>AVERAGE(B12:B66)</f>
        <v>18.201950725892139</v>
      </c>
      <c r="C71" s="109"/>
      <c r="D71" s="96">
        <f t="shared" ref="D71" si="28">AVERAGE(D12:D66)</f>
        <v>18.257994756483143</v>
      </c>
      <c r="E71" s="109"/>
      <c r="F71" s="96">
        <f t="shared" ref="F71:W71" si="29">AVERAGE(F12:F66)</f>
        <v>18.406030140321512</v>
      </c>
      <c r="G71" s="109"/>
      <c r="H71" s="96">
        <f t="shared" si="29"/>
        <v>0.20407941442937827</v>
      </c>
      <c r="I71" s="96">
        <f t="shared" si="29"/>
        <v>16.795830339981343</v>
      </c>
      <c r="J71" s="109"/>
      <c r="K71" s="96">
        <f t="shared" ref="K71" si="30">AVERAGE(K12:K66)</f>
        <v>16.874297205774596</v>
      </c>
      <c r="L71" s="109"/>
      <c r="M71" s="96">
        <f t="shared" si="29"/>
        <v>17.017180559598931</v>
      </c>
      <c r="N71" s="109"/>
      <c r="O71" s="96">
        <f t="shared" si="29"/>
        <v>0.22135021961758714</v>
      </c>
      <c r="P71" s="96">
        <f t="shared" si="29"/>
        <v>1.4061160751394761</v>
      </c>
      <c r="Q71" s="109"/>
      <c r="R71" s="96">
        <f t="shared" ref="R71" si="31">AVERAGE(R12:R66)</f>
        <v>1.3836975507085529</v>
      </c>
      <c r="S71" s="109"/>
      <c r="T71" s="96">
        <f t="shared" si="29"/>
        <v>1.38884958072258</v>
      </c>
      <c r="U71" s="109"/>
      <c r="V71" s="96">
        <f t="shared" si="29"/>
        <v>-1.7266494416895952E-2</v>
      </c>
      <c r="W71" s="110">
        <f t="shared" si="29"/>
        <v>79.730909090909094</v>
      </c>
      <c r="X71" s="111"/>
    </row>
  </sheetData>
  <mergeCells count="14">
    <mergeCell ref="R10:S10"/>
    <mergeCell ref="W10:X10"/>
    <mergeCell ref="W9:X9"/>
    <mergeCell ref="B10:C10"/>
    <mergeCell ref="F10:G10"/>
    <mergeCell ref="I10:J10"/>
    <mergeCell ref="M10:N10"/>
    <mergeCell ref="P10:Q10"/>
    <mergeCell ref="T10:U10"/>
    <mergeCell ref="B9:H9"/>
    <mergeCell ref="I9:O9"/>
    <mergeCell ref="P9:V9"/>
    <mergeCell ref="D10:E10"/>
    <mergeCell ref="K10:L10"/>
  </mergeCells>
  <phoneticPr fontId="3"/>
  <printOptions horizontalCentered="1" verticalCentered="1"/>
  <pageMargins left="0.70866141732283472" right="0.70866141732283472" top="0.55118110236220474" bottom="0.55118110236220474" header="0.31496062992125984" footer="0.31496062992125984"/>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
  <sheetViews>
    <sheetView view="pageBreakPreview" zoomScale="80" zoomScaleNormal="100" zoomScaleSheetLayoutView="80" workbookViewId="0">
      <selection activeCell="A4" sqref="A4"/>
    </sheetView>
  </sheetViews>
  <sheetFormatPr defaultRowHeight="13.5" x14ac:dyDescent="0.15"/>
  <cols>
    <col min="1" max="1" width="11.25" style="57" customWidth="1"/>
    <col min="2" max="2" width="7.5" style="57" customWidth="1"/>
    <col min="3" max="3" width="5.625" style="57" customWidth="1"/>
    <col min="4" max="4" width="7.5" style="57" customWidth="1"/>
    <col min="5" max="5" width="5.625" style="57" customWidth="1"/>
    <col min="6" max="6" width="7.5" style="57" customWidth="1"/>
    <col min="7" max="7" width="5.625" style="57" customWidth="1"/>
    <col min="8" max="8" width="8.125" style="57" customWidth="1"/>
    <col min="9" max="9" width="7.5" style="57" customWidth="1"/>
    <col min="10" max="10" width="5.625" style="57" customWidth="1"/>
    <col min="11" max="11" width="7.5" style="57" customWidth="1"/>
    <col min="12" max="12" width="5.625" style="57" customWidth="1"/>
    <col min="13" max="13" width="7.5" style="57" customWidth="1"/>
    <col min="14" max="14" width="5.625" style="57" customWidth="1"/>
    <col min="15" max="15" width="8.125" style="57" customWidth="1"/>
    <col min="16" max="16" width="7.5" style="57" customWidth="1"/>
    <col min="17" max="17" width="5.625" style="57" customWidth="1"/>
    <col min="18" max="18" width="7.5" style="60" customWidth="1"/>
    <col min="19" max="19" width="5.625" style="57" customWidth="1"/>
    <col min="20" max="20" width="7.5" style="57" customWidth="1"/>
    <col min="21" max="21" width="5.625" style="57" customWidth="1"/>
    <col min="22" max="22" width="8.125" style="57" customWidth="1"/>
    <col min="23" max="23" width="7.5" style="57" customWidth="1"/>
    <col min="24" max="24" width="5.625" style="57" customWidth="1"/>
    <col min="25" max="16384" width="9" style="57"/>
  </cols>
  <sheetData>
    <row r="1" spans="1:24" ht="22.5" customHeight="1" x14ac:dyDescent="0.15">
      <c r="A1" s="79" t="s">
        <v>155</v>
      </c>
      <c r="B1" s="58"/>
      <c r="C1" s="58"/>
      <c r="D1" s="58"/>
      <c r="E1" s="58"/>
      <c r="F1" s="58"/>
      <c r="G1" s="58"/>
      <c r="H1" s="58"/>
      <c r="I1" s="58"/>
      <c r="J1" s="58"/>
      <c r="K1" s="58"/>
      <c r="L1" s="58"/>
      <c r="M1" s="58"/>
      <c r="N1" s="58"/>
      <c r="O1" s="58"/>
      <c r="P1" s="58"/>
    </row>
    <row r="2" spans="1:24" ht="7.5" customHeight="1" x14ac:dyDescent="0.15">
      <c r="A2" s="69"/>
      <c r="B2" s="58"/>
      <c r="C2" s="58"/>
      <c r="D2" s="58"/>
      <c r="E2" s="58"/>
      <c r="F2" s="58"/>
      <c r="G2" s="58"/>
      <c r="H2" s="58"/>
      <c r="I2" s="58"/>
      <c r="J2" s="58"/>
      <c r="K2" s="58"/>
      <c r="L2" s="58"/>
      <c r="M2" s="58"/>
      <c r="N2" s="58"/>
      <c r="O2" s="58"/>
      <c r="P2" s="58"/>
    </row>
    <row r="3" spans="1:24" s="76" customFormat="1" ht="18.75" customHeight="1" x14ac:dyDescent="0.2">
      <c r="A3" s="73"/>
      <c r="B3" s="77" t="s">
        <v>142</v>
      </c>
      <c r="C3" s="75"/>
      <c r="D3" s="75"/>
      <c r="E3" s="75"/>
      <c r="F3" s="75"/>
      <c r="G3" s="75"/>
      <c r="H3" s="75"/>
      <c r="I3" s="75"/>
      <c r="J3" s="75"/>
      <c r="K3" s="75"/>
      <c r="L3" s="75"/>
      <c r="M3" s="75"/>
      <c r="N3" s="75"/>
      <c r="O3" s="75"/>
      <c r="P3" s="75"/>
    </row>
    <row r="4" spans="1:24" s="76" customFormat="1" ht="18.75" customHeight="1" x14ac:dyDescent="0.2">
      <c r="A4" s="75"/>
      <c r="B4" s="78" t="s">
        <v>145</v>
      </c>
      <c r="C4" s="75"/>
      <c r="D4" s="75"/>
      <c r="E4" s="75"/>
      <c r="F4" s="75"/>
      <c r="G4" s="75"/>
      <c r="H4" s="75"/>
      <c r="I4" s="75"/>
      <c r="J4" s="75"/>
      <c r="K4" s="75"/>
      <c r="L4" s="75"/>
      <c r="M4" s="75"/>
      <c r="N4" s="75"/>
      <c r="O4" s="75"/>
      <c r="P4" s="75"/>
    </row>
    <row r="5" spans="1:24" s="76" customFormat="1" ht="18.75" customHeight="1" x14ac:dyDescent="0.2">
      <c r="A5" s="75"/>
      <c r="B5" s="78" t="s">
        <v>144</v>
      </c>
      <c r="C5" s="75"/>
      <c r="D5" s="75"/>
      <c r="E5" s="75"/>
      <c r="F5" s="75"/>
      <c r="G5" s="75"/>
      <c r="H5" s="75"/>
      <c r="I5" s="75"/>
      <c r="J5" s="75"/>
      <c r="K5" s="75"/>
      <c r="L5" s="75"/>
      <c r="M5" s="75"/>
      <c r="N5" s="75"/>
      <c r="O5" s="75"/>
      <c r="P5" s="75"/>
    </row>
    <row r="6" spans="1:24" s="76" customFormat="1" ht="18.75" customHeight="1" x14ac:dyDescent="0.2">
      <c r="A6" s="75"/>
      <c r="B6" s="75"/>
      <c r="D6" s="75"/>
      <c r="E6" s="80" t="s">
        <v>77</v>
      </c>
      <c r="F6" s="75"/>
      <c r="G6" s="75"/>
      <c r="H6" s="75"/>
      <c r="I6" s="75"/>
      <c r="J6" s="75"/>
      <c r="K6" s="75"/>
      <c r="L6" s="75"/>
      <c r="M6" s="75"/>
      <c r="N6" s="75"/>
      <c r="O6" s="75"/>
      <c r="P6" s="75"/>
    </row>
    <row r="7" spans="1:24" s="76" customFormat="1" ht="18.75" customHeight="1" x14ac:dyDescent="0.2">
      <c r="A7" s="75"/>
      <c r="B7" s="75"/>
      <c r="D7" s="75"/>
      <c r="E7" s="80" t="s">
        <v>159</v>
      </c>
      <c r="F7" s="75"/>
      <c r="G7" s="75"/>
      <c r="H7" s="75"/>
      <c r="I7" s="75"/>
      <c r="J7" s="75"/>
      <c r="K7" s="75"/>
      <c r="L7" s="75"/>
      <c r="M7" s="75"/>
      <c r="N7" s="75"/>
      <c r="O7" s="75"/>
      <c r="P7" s="75"/>
    </row>
    <row r="8" spans="1:24" s="76" customFormat="1" ht="7.5" customHeight="1" x14ac:dyDescent="0.2">
      <c r="A8" s="75"/>
      <c r="B8" s="75"/>
      <c r="D8" s="75"/>
      <c r="E8" s="80"/>
      <c r="F8" s="75"/>
      <c r="G8" s="75"/>
      <c r="H8" s="75"/>
      <c r="I8" s="75"/>
      <c r="J8" s="75"/>
      <c r="K8" s="75"/>
      <c r="L8" s="75"/>
      <c r="M8" s="75"/>
      <c r="N8" s="75"/>
      <c r="O8" s="75"/>
      <c r="P8" s="75"/>
    </row>
    <row r="9" spans="1:24" s="59" customFormat="1" ht="18.75" customHeight="1" x14ac:dyDescent="0.15">
      <c r="A9" s="68"/>
      <c r="B9" s="151" t="s">
        <v>6</v>
      </c>
      <c r="C9" s="149"/>
      <c r="D9" s="149"/>
      <c r="E9" s="149"/>
      <c r="F9" s="149"/>
      <c r="G9" s="149"/>
      <c r="H9" s="150"/>
      <c r="I9" s="151" t="s">
        <v>7</v>
      </c>
      <c r="J9" s="149"/>
      <c r="K9" s="149"/>
      <c r="L9" s="149"/>
      <c r="M9" s="149"/>
      <c r="N9" s="149"/>
      <c r="O9" s="150"/>
      <c r="P9" s="151" t="s">
        <v>8</v>
      </c>
      <c r="Q9" s="149"/>
      <c r="R9" s="149"/>
      <c r="S9" s="149"/>
      <c r="T9" s="149"/>
      <c r="U9" s="149"/>
      <c r="V9" s="150"/>
      <c r="W9" s="144" t="s">
        <v>148</v>
      </c>
      <c r="X9" s="145"/>
    </row>
    <row r="10" spans="1:24" s="59" customFormat="1" ht="30" customHeight="1" x14ac:dyDescent="0.15">
      <c r="A10" s="66"/>
      <c r="B10" s="147" t="s">
        <v>78</v>
      </c>
      <c r="C10" s="142"/>
      <c r="D10" s="141" t="s">
        <v>153</v>
      </c>
      <c r="E10" s="142"/>
      <c r="F10" s="147" t="s">
        <v>79</v>
      </c>
      <c r="G10" s="141"/>
      <c r="H10" s="72" t="s">
        <v>80</v>
      </c>
      <c r="I10" s="147" t="s">
        <v>78</v>
      </c>
      <c r="J10" s="142"/>
      <c r="K10" s="141" t="s">
        <v>153</v>
      </c>
      <c r="L10" s="142"/>
      <c r="M10" s="147" t="s">
        <v>79</v>
      </c>
      <c r="N10" s="141"/>
      <c r="O10" s="72" t="s">
        <v>80</v>
      </c>
      <c r="P10" s="147" t="s">
        <v>78</v>
      </c>
      <c r="Q10" s="142"/>
      <c r="R10" s="141" t="s">
        <v>153</v>
      </c>
      <c r="S10" s="142"/>
      <c r="T10" s="147" t="s">
        <v>79</v>
      </c>
      <c r="U10" s="141"/>
      <c r="V10" s="72" t="s">
        <v>80</v>
      </c>
      <c r="W10" s="143" t="s">
        <v>79</v>
      </c>
      <c r="X10" s="143"/>
    </row>
    <row r="11" spans="1:24" s="63" customFormat="1" ht="15" customHeight="1" x14ac:dyDescent="0.15">
      <c r="A11" s="64"/>
      <c r="B11" s="82" t="s">
        <v>9</v>
      </c>
      <c r="C11" s="62" t="s">
        <v>158</v>
      </c>
      <c r="D11" s="82" t="s">
        <v>9</v>
      </c>
      <c r="E11" s="62" t="s">
        <v>158</v>
      </c>
      <c r="F11" s="82" t="s">
        <v>9</v>
      </c>
      <c r="G11" s="62" t="s">
        <v>158</v>
      </c>
      <c r="H11" s="82" t="s">
        <v>81</v>
      </c>
      <c r="I11" s="82" t="s">
        <v>9</v>
      </c>
      <c r="J11" s="62" t="s">
        <v>158</v>
      </c>
      <c r="K11" s="82" t="s">
        <v>9</v>
      </c>
      <c r="L11" s="62" t="s">
        <v>158</v>
      </c>
      <c r="M11" s="82" t="s">
        <v>9</v>
      </c>
      <c r="N11" s="62" t="s">
        <v>158</v>
      </c>
      <c r="O11" s="82" t="s">
        <v>81</v>
      </c>
      <c r="P11" s="82" t="s">
        <v>9</v>
      </c>
      <c r="Q11" s="62" t="s">
        <v>158</v>
      </c>
      <c r="R11" s="82" t="s">
        <v>9</v>
      </c>
      <c r="S11" s="62" t="s">
        <v>158</v>
      </c>
      <c r="T11" s="82" t="s">
        <v>9</v>
      </c>
      <c r="U11" s="62" t="s">
        <v>158</v>
      </c>
      <c r="V11" s="82" t="s">
        <v>81</v>
      </c>
      <c r="W11" s="82" t="s">
        <v>81</v>
      </c>
      <c r="X11" s="62" t="s">
        <v>158</v>
      </c>
    </row>
    <row r="12" spans="1:24" ht="22.5" customHeight="1" x14ac:dyDescent="0.15">
      <c r="A12" s="119" t="s">
        <v>82</v>
      </c>
      <c r="B12" s="83">
        <v>23.026978601930061</v>
      </c>
      <c r="C12" s="84">
        <f>RANK(B12,$B$12:$B$66)</f>
        <v>27</v>
      </c>
      <c r="D12" s="83">
        <v>23.085422972435484</v>
      </c>
      <c r="E12" s="84">
        <f>RANK(D12,$D$12:$D$66)</f>
        <v>24</v>
      </c>
      <c r="F12" s="85">
        <v>23.242881961328564</v>
      </c>
      <c r="G12" s="86">
        <f>RANK(F12,$F$12:$F$66)</f>
        <v>22</v>
      </c>
      <c r="H12" s="85">
        <f t="shared" ref="H12:H43" si="0">F12-B12</f>
        <v>0.21590335939850291</v>
      </c>
      <c r="I12" s="83">
        <v>19.882988760878352</v>
      </c>
      <c r="J12" s="84">
        <f>RANK(I12,$I$12:$I$66)</f>
        <v>30</v>
      </c>
      <c r="K12" s="83">
        <v>19.962117493483863</v>
      </c>
      <c r="L12" s="84">
        <f>RANK(K12,$K$12:$K$66)</f>
        <v>31</v>
      </c>
      <c r="M12" s="85">
        <v>20.054846210525668</v>
      </c>
      <c r="N12" s="86">
        <f>RANK(M12,$M$12:$M$66)</f>
        <v>32</v>
      </c>
      <c r="O12" s="85">
        <f t="shared" ref="O12:O43" si="1">M12-I12</f>
        <v>0.17185744964731597</v>
      </c>
      <c r="P12" s="83">
        <v>3.1439898410517122</v>
      </c>
      <c r="Q12" s="84">
        <f>RANK(P12,$P$12:$P$66,1)</f>
        <v>35</v>
      </c>
      <c r="R12" s="83">
        <v>3.1233054789516261</v>
      </c>
      <c r="S12" s="84">
        <f>RANK(R12,$R$12:$R$66,1)</f>
        <v>35</v>
      </c>
      <c r="T12" s="85">
        <v>3.188035750802896</v>
      </c>
      <c r="U12" s="86">
        <f>RANK(T12,$T$12:$T$66,1)</f>
        <v>35</v>
      </c>
      <c r="V12" s="83">
        <f t="shared" ref="V12:V43" si="2">T12-P12</f>
        <v>4.4045909751183832E-2</v>
      </c>
      <c r="W12" s="112">
        <v>86.2</v>
      </c>
      <c r="X12" s="113">
        <f>RANK(W12,$W$12:$W$66)</f>
        <v>20</v>
      </c>
    </row>
    <row r="13" spans="1:24" ht="22.5" customHeight="1" x14ac:dyDescent="0.15">
      <c r="A13" s="120" t="s">
        <v>83</v>
      </c>
      <c r="B13" s="89">
        <v>23.181737512052301</v>
      </c>
      <c r="C13" s="90">
        <f t="shared" ref="C13:C66" si="3">RANK(B13,$B$12:$B$66)</f>
        <v>17</v>
      </c>
      <c r="D13" s="89">
        <v>23.174339691319652</v>
      </c>
      <c r="E13" s="90">
        <f t="shared" ref="E13:E66" si="4">RANK(D13,$D$12:$D$66)</f>
        <v>20</v>
      </c>
      <c r="F13" s="91">
        <v>23.361577510568743</v>
      </c>
      <c r="G13" s="92">
        <f t="shared" ref="G13:G66" si="5">RANK(F13,$F$12:$F$66)</f>
        <v>16</v>
      </c>
      <c r="H13" s="91">
        <f t="shared" si="0"/>
        <v>0.17983999851644228</v>
      </c>
      <c r="I13" s="89">
        <v>19.78339153385501</v>
      </c>
      <c r="J13" s="90">
        <f t="shared" ref="J13:J66" si="6">RANK(I13,$I$12:$I$66)</f>
        <v>36</v>
      </c>
      <c r="K13" s="89">
        <v>19.846968150587209</v>
      </c>
      <c r="L13" s="90">
        <f t="shared" ref="L13:L66" si="7">RANK(K13,$K$12:$K$66)</f>
        <v>39</v>
      </c>
      <c r="M13" s="91">
        <v>19.993914003144287</v>
      </c>
      <c r="N13" s="92">
        <f t="shared" ref="N13:N66" si="8">RANK(M13,$M$12:$M$66)</f>
        <v>36</v>
      </c>
      <c r="O13" s="91">
        <f t="shared" si="1"/>
        <v>0.21052246928927687</v>
      </c>
      <c r="P13" s="89">
        <v>3.3983459781972924</v>
      </c>
      <c r="Q13" s="90">
        <f t="shared" ref="Q13:Q66" si="9">RANK(P13,$P$12:$P$66,1)</f>
        <v>45</v>
      </c>
      <c r="R13" s="89">
        <v>3.3273715407324427</v>
      </c>
      <c r="S13" s="90">
        <f t="shared" ref="S13:S66" si="10">RANK(R13,$R$12:$R$66,1)</f>
        <v>45</v>
      </c>
      <c r="T13" s="91">
        <v>3.3676635074244561</v>
      </c>
      <c r="U13" s="92">
        <f>RANK(T13,$T$12:$T$66,1)</f>
        <v>43</v>
      </c>
      <c r="V13" s="89">
        <f t="shared" si="2"/>
        <v>-3.0682470772836368E-2</v>
      </c>
      <c r="W13" s="114">
        <v>86.6</v>
      </c>
      <c r="X13" s="115">
        <f t="shared" ref="X13:X66" si="11">RANK(W13,$W$12:$W$66)</f>
        <v>9</v>
      </c>
    </row>
    <row r="14" spans="1:24" ht="22.5" customHeight="1" x14ac:dyDescent="0.15">
      <c r="A14" s="120" t="s">
        <v>84</v>
      </c>
      <c r="B14" s="89">
        <v>21.669815113715654</v>
      </c>
      <c r="C14" s="90">
        <f t="shared" si="3"/>
        <v>55</v>
      </c>
      <c r="D14" s="89">
        <v>21.788043543151453</v>
      </c>
      <c r="E14" s="90">
        <f t="shared" si="4"/>
        <v>54</v>
      </c>
      <c r="F14" s="91">
        <v>22.119086056820237</v>
      </c>
      <c r="G14" s="92">
        <f t="shared" si="5"/>
        <v>53</v>
      </c>
      <c r="H14" s="91">
        <f t="shared" si="0"/>
        <v>0.44927094310458315</v>
      </c>
      <c r="I14" s="89">
        <v>19.175695100520365</v>
      </c>
      <c r="J14" s="90">
        <f t="shared" si="6"/>
        <v>54</v>
      </c>
      <c r="K14" s="89">
        <v>19.417838628702683</v>
      </c>
      <c r="L14" s="90">
        <f t="shared" si="7"/>
        <v>51</v>
      </c>
      <c r="M14" s="91">
        <v>19.650905539052275</v>
      </c>
      <c r="N14" s="92">
        <f t="shared" si="8"/>
        <v>48</v>
      </c>
      <c r="O14" s="91">
        <f t="shared" si="1"/>
        <v>0.47521043853191003</v>
      </c>
      <c r="P14" s="89">
        <v>2.4941200131952908</v>
      </c>
      <c r="Q14" s="90">
        <f t="shared" si="9"/>
        <v>8</v>
      </c>
      <c r="R14" s="89">
        <v>2.3702049144487716</v>
      </c>
      <c r="S14" s="90">
        <f t="shared" si="10"/>
        <v>7</v>
      </c>
      <c r="T14" s="91">
        <v>2.4681805177679639</v>
      </c>
      <c r="U14" s="92">
        <f t="shared" ref="U14:U66" si="12">RANK(T14,$T$12:$T$66,1)</f>
        <v>9</v>
      </c>
      <c r="V14" s="89">
        <f t="shared" si="2"/>
        <v>-2.5939495427326875E-2</v>
      </c>
      <c r="W14" s="114">
        <v>84.9</v>
      </c>
      <c r="X14" s="115">
        <f t="shared" si="11"/>
        <v>55</v>
      </c>
    </row>
    <row r="15" spans="1:24" ht="22.5" customHeight="1" x14ac:dyDescent="0.15">
      <c r="A15" s="120" t="s">
        <v>85</v>
      </c>
      <c r="B15" s="89">
        <v>23.464411842877222</v>
      </c>
      <c r="C15" s="90">
        <f t="shared" si="3"/>
        <v>7</v>
      </c>
      <c r="D15" s="89">
        <v>23.522412934830726</v>
      </c>
      <c r="E15" s="90">
        <f t="shared" si="4"/>
        <v>6</v>
      </c>
      <c r="F15" s="91">
        <v>23.554702136553143</v>
      </c>
      <c r="G15" s="92">
        <f t="shared" si="5"/>
        <v>12</v>
      </c>
      <c r="H15" s="91">
        <f t="shared" si="0"/>
        <v>9.0290293675920452E-2</v>
      </c>
      <c r="I15" s="89">
        <v>19.804354185110174</v>
      </c>
      <c r="J15" s="90">
        <f t="shared" si="6"/>
        <v>35</v>
      </c>
      <c r="K15" s="89">
        <v>19.862145080380522</v>
      </c>
      <c r="L15" s="90">
        <f t="shared" si="7"/>
        <v>37</v>
      </c>
      <c r="M15" s="91">
        <v>19.85437534991566</v>
      </c>
      <c r="N15" s="92">
        <f t="shared" si="8"/>
        <v>42</v>
      </c>
      <c r="O15" s="91">
        <f t="shared" si="1"/>
        <v>5.0021164805485796E-2</v>
      </c>
      <c r="P15" s="89">
        <v>3.6600576577670458</v>
      </c>
      <c r="Q15" s="90">
        <f t="shared" si="9"/>
        <v>54</v>
      </c>
      <c r="R15" s="89">
        <v>3.6602678544502041</v>
      </c>
      <c r="S15" s="90">
        <f t="shared" si="10"/>
        <v>54</v>
      </c>
      <c r="T15" s="91">
        <v>3.7003267866374867</v>
      </c>
      <c r="U15" s="92">
        <f t="shared" si="12"/>
        <v>53</v>
      </c>
      <c r="V15" s="89">
        <f t="shared" si="2"/>
        <v>4.0269128870440873E-2</v>
      </c>
      <c r="W15" s="114">
        <v>86.7</v>
      </c>
      <c r="X15" s="115">
        <f t="shared" si="11"/>
        <v>6</v>
      </c>
    </row>
    <row r="16" spans="1:24" ht="22.5" customHeight="1" x14ac:dyDescent="0.15">
      <c r="A16" s="120" t="s">
        <v>86</v>
      </c>
      <c r="B16" s="89">
        <v>23.303615281258502</v>
      </c>
      <c r="C16" s="90">
        <f t="shared" si="3"/>
        <v>11</v>
      </c>
      <c r="D16" s="89">
        <v>23.323235602334446</v>
      </c>
      <c r="E16" s="90">
        <f t="shared" si="4"/>
        <v>15</v>
      </c>
      <c r="F16" s="91">
        <v>23.508769558070338</v>
      </c>
      <c r="G16" s="92">
        <f t="shared" si="5"/>
        <v>14</v>
      </c>
      <c r="H16" s="91">
        <f t="shared" si="0"/>
        <v>0.20515427681183596</v>
      </c>
      <c r="I16" s="89">
        <v>19.832703514093929</v>
      </c>
      <c r="J16" s="90">
        <f t="shared" si="6"/>
        <v>32</v>
      </c>
      <c r="K16" s="89">
        <v>19.911582949085471</v>
      </c>
      <c r="L16" s="90">
        <f t="shared" si="7"/>
        <v>33</v>
      </c>
      <c r="M16" s="91">
        <v>20.017711912928686</v>
      </c>
      <c r="N16" s="92">
        <f t="shared" si="8"/>
        <v>34</v>
      </c>
      <c r="O16" s="91">
        <f t="shared" si="1"/>
        <v>0.18500839883475706</v>
      </c>
      <c r="P16" s="89">
        <v>3.4709117671645737</v>
      </c>
      <c r="Q16" s="90">
        <f t="shared" si="9"/>
        <v>46</v>
      </c>
      <c r="R16" s="89">
        <v>3.4116526532489759</v>
      </c>
      <c r="S16" s="90">
        <f t="shared" si="10"/>
        <v>46</v>
      </c>
      <c r="T16" s="91">
        <v>3.4910576451416513</v>
      </c>
      <c r="U16" s="92">
        <f t="shared" si="12"/>
        <v>49</v>
      </c>
      <c r="V16" s="89">
        <f t="shared" si="2"/>
        <v>2.0145877977077564E-2</v>
      </c>
      <c r="W16" s="114">
        <v>86</v>
      </c>
      <c r="X16" s="115">
        <f t="shared" si="11"/>
        <v>27</v>
      </c>
    </row>
    <row r="17" spans="1:24" ht="22.5" customHeight="1" x14ac:dyDescent="0.15">
      <c r="A17" s="120" t="s">
        <v>87</v>
      </c>
      <c r="B17" s="89">
        <v>23.250541219180032</v>
      </c>
      <c r="C17" s="90">
        <f t="shared" si="3"/>
        <v>14</v>
      </c>
      <c r="D17" s="89">
        <v>23.445751655076322</v>
      </c>
      <c r="E17" s="90">
        <f t="shared" si="4"/>
        <v>7</v>
      </c>
      <c r="F17" s="91">
        <v>23.522308291881551</v>
      </c>
      <c r="G17" s="92">
        <f t="shared" si="5"/>
        <v>13</v>
      </c>
      <c r="H17" s="91">
        <f t="shared" si="0"/>
        <v>0.27176707270151823</v>
      </c>
      <c r="I17" s="89">
        <v>20.335344000912436</v>
      </c>
      <c r="J17" s="90">
        <f t="shared" si="6"/>
        <v>11</v>
      </c>
      <c r="K17" s="89">
        <v>20.50187034422537</v>
      </c>
      <c r="L17" s="90">
        <f t="shared" si="7"/>
        <v>9</v>
      </c>
      <c r="M17" s="91">
        <v>20.652384401847428</v>
      </c>
      <c r="N17" s="92">
        <f t="shared" si="8"/>
        <v>8</v>
      </c>
      <c r="O17" s="91">
        <f t="shared" si="1"/>
        <v>0.31704040093499231</v>
      </c>
      <c r="P17" s="89">
        <v>2.9151972182676</v>
      </c>
      <c r="Q17" s="90">
        <f t="shared" si="9"/>
        <v>28</v>
      </c>
      <c r="R17" s="89">
        <v>2.9438813108509501</v>
      </c>
      <c r="S17" s="90">
        <f t="shared" si="10"/>
        <v>29</v>
      </c>
      <c r="T17" s="91">
        <v>2.8699238900341233</v>
      </c>
      <c r="U17" s="92">
        <f t="shared" si="12"/>
        <v>18</v>
      </c>
      <c r="V17" s="89">
        <f t="shared" si="2"/>
        <v>-4.527332823347674E-2</v>
      </c>
      <c r="W17" s="114">
        <v>86</v>
      </c>
      <c r="X17" s="115">
        <f t="shared" si="11"/>
        <v>27</v>
      </c>
    </row>
    <row r="18" spans="1:24" ht="22.5" customHeight="1" x14ac:dyDescent="0.15">
      <c r="A18" s="120" t="s">
        <v>88</v>
      </c>
      <c r="B18" s="89">
        <v>23.164858961693024</v>
      </c>
      <c r="C18" s="90">
        <f t="shared" si="3"/>
        <v>19</v>
      </c>
      <c r="D18" s="89">
        <v>23.260812725559436</v>
      </c>
      <c r="E18" s="90">
        <f t="shared" si="4"/>
        <v>18</v>
      </c>
      <c r="F18" s="91">
        <v>23.114442056717746</v>
      </c>
      <c r="G18" s="92">
        <f t="shared" si="5"/>
        <v>31</v>
      </c>
      <c r="H18" s="91">
        <f t="shared" si="0"/>
        <v>-5.0416904975278953E-2</v>
      </c>
      <c r="I18" s="89">
        <v>19.623686972315731</v>
      </c>
      <c r="J18" s="90">
        <f t="shared" si="6"/>
        <v>41</v>
      </c>
      <c r="K18" s="89">
        <v>19.822944323910907</v>
      </c>
      <c r="L18" s="90">
        <f t="shared" si="7"/>
        <v>40</v>
      </c>
      <c r="M18" s="91">
        <v>19.77929711222103</v>
      </c>
      <c r="N18" s="92">
        <f t="shared" si="8"/>
        <v>45</v>
      </c>
      <c r="O18" s="91">
        <f t="shared" si="1"/>
        <v>0.15561013990529915</v>
      </c>
      <c r="P18" s="89">
        <v>3.5411719893772986</v>
      </c>
      <c r="Q18" s="90">
        <f t="shared" si="9"/>
        <v>52</v>
      </c>
      <c r="R18" s="89">
        <v>3.437868401648525</v>
      </c>
      <c r="S18" s="90">
        <f t="shared" si="10"/>
        <v>49</v>
      </c>
      <c r="T18" s="91">
        <v>3.3351449444967152</v>
      </c>
      <c r="U18" s="92">
        <f t="shared" si="12"/>
        <v>40</v>
      </c>
      <c r="V18" s="89">
        <f t="shared" si="2"/>
        <v>-0.20602704488058343</v>
      </c>
      <c r="W18" s="114">
        <v>86.7</v>
      </c>
      <c r="X18" s="115">
        <f t="shared" si="11"/>
        <v>6</v>
      </c>
    </row>
    <row r="19" spans="1:24" ht="22.5" customHeight="1" x14ac:dyDescent="0.15">
      <c r="A19" s="120" t="s">
        <v>89</v>
      </c>
      <c r="B19" s="89">
        <v>23.167308030042769</v>
      </c>
      <c r="C19" s="90">
        <f t="shared" si="3"/>
        <v>18</v>
      </c>
      <c r="D19" s="89">
        <v>23.263551334403445</v>
      </c>
      <c r="E19" s="90">
        <f t="shared" si="4"/>
        <v>17</v>
      </c>
      <c r="F19" s="91">
        <v>23.468911599845914</v>
      </c>
      <c r="G19" s="92">
        <f t="shared" si="5"/>
        <v>15</v>
      </c>
      <c r="H19" s="91">
        <f t="shared" si="0"/>
        <v>0.30160356980314518</v>
      </c>
      <c r="I19" s="89">
        <v>19.508493047754101</v>
      </c>
      <c r="J19" s="90">
        <f t="shared" si="6"/>
        <v>46</v>
      </c>
      <c r="K19" s="89">
        <v>19.621661425501532</v>
      </c>
      <c r="L19" s="90">
        <f t="shared" si="7"/>
        <v>45</v>
      </c>
      <c r="M19" s="91">
        <v>19.719634303266552</v>
      </c>
      <c r="N19" s="92">
        <f t="shared" si="8"/>
        <v>46</v>
      </c>
      <c r="O19" s="91">
        <f t="shared" si="1"/>
        <v>0.21114125551245166</v>
      </c>
      <c r="P19" s="89">
        <v>3.6588149822886713</v>
      </c>
      <c r="Q19" s="90">
        <f t="shared" si="9"/>
        <v>53</v>
      </c>
      <c r="R19" s="89">
        <v>3.6418899089019132</v>
      </c>
      <c r="S19" s="90">
        <f t="shared" si="10"/>
        <v>53</v>
      </c>
      <c r="T19" s="91">
        <v>3.7492772965793613</v>
      </c>
      <c r="U19" s="92">
        <f t="shared" si="12"/>
        <v>54</v>
      </c>
      <c r="V19" s="89">
        <f t="shared" si="2"/>
        <v>9.046231429068996E-2</v>
      </c>
      <c r="W19" s="114">
        <v>86.6</v>
      </c>
      <c r="X19" s="115">
        <f t="shared" si="11"/>
        <v>9</v>
      </c>
    </row>
    <row r="20" spans="1:24" ht="22.5" customHeight="1" x14ac:dyDescent="0.15">
      <c r="A20" s="120" t="s">
        <v>90</v>
      </c>
      <c r="B20" s="89">
        <v>22.766736562986168</v>
      </c>
      <c r="C20" s="90">
        <f t="shared" si="3"/>
        <v>34</v>
      </c>
      <c r="D20" s="89">
        <v>23.013591613413571</v>
      </c>
      <c r="E20" s="90">
        <f t="shared" si="4"/>
        <v>29</v>
      </c>
      <c r="F20" s="91">
        <v>23.211116126536645</v>
      </c>
      <c r="G20" s="92">
        <f t="shared" si="5"/>
        <v>26</v>
      </c>
      <c r="H20" s="91">
        <f t="shared" si="0"/>
        <v>0.44437956355047703</v>
      </c>
      <c r="I20" s="89">
        <v>19.587685772824731</v>
      </c>
      <c r="J20" s="90">
        <f t="shared" si="6"/>
        <v>43</v>
      </c>
      <c r="K20" s="89">
        <v>19.70420586445243</v>
      </c>
      <c r="L20" s="90">
        <f t="shared" si="7"/>
        <v>43</v>
      </c>
      <c r="M20" s="91">
        <v>19.791900881916401</v>
      </c>
      <c r="N20" s="92">
        <f t="shared" si="8"/>
        <v>44</v>
      </c>
      <c r="O20" s="91">
        <f t="shared" si="1"/>
        <v>0.2042151090916704</v>
      </c>
      <c r="P20" s="89">
        <v>3.1790507901614391</v>
      </c>
      <c r="Q20" s="90">
        <f t="shared" si="9"/>
        <v>36</v>
      </c>
      <c r="R20" s="89">
        <v>3.3093857489611405</v>
      </c>
      <c r="S20" s="90">
        <f t="shared" si="10"/>
        <v>43</v>
      </c>
      <c r="T20" s="91">
        <v>3.4192152446202408</v>
      </c>
      <c r="U20" s="92">
        <f t="shared" si="12"/>
        <v>47</v>
      </c>
      <c r="V20" s="89">
        <f t="shared" si="2"/>
        <v>0.24016445445880175</v>
      </c>
      <c r="W20" s="114">
        <v>85.8</v>
      </c>
      <c r="X20" s="115">
        <f t="shared" si="11"/>
        <v>40</v>
      </c>
    </row>
    <row r="21" spans="1:24" ht="22.5" customHeight="1" x14ac:dyDescent="0.15">
      <c r="A21" s="120" t="s">
        <v>91</v>
      </c>
      <c r="B21" s="89">
        <v>23.022117885102841</v>
      </c>
      <c r="C21" s="90">
        <f t="shared" si="3"/>
        <v>28</v>
      </c>
      <c r="D21" s="89">
        <v>23.035853691861927</v>
      </c>
      <c r="E21" s="90">
        <f t="shared" si="4"/>
        <v>27</v>
      </c>
      <c r="F21" s="91">
        <v>23.269863411540971</v>
      </c>
      <c r="G21" s="92">
        <f t="shared" si="5"/>
        <v>20</v>
      </c>
      <c r="H21" s="91">
        <f t="shared" si="0"/>
        <v>0.24774552643813053</v>
      </c>
      <c r="I21" s="89">
        <v>20.274149895080157</v>
      </c>
      <c r="J21" s="90">
        <f t="shared" si="6"/>
        <v>14</v>
      </c>
      <c r="K21" s="89">
        <v>20.211047217970307</v>
      </c>
      <c r="L21" s="90">
        <f t="shared" si="7"/>
        <v>16</v>
      </c>
      <c r="M21" s="91">
        <v>20.354089431539059</v>
      </c>
      <c r="N21" s="92">
        <f t="shared" si="8"/>
        <v>15</v>
      </c>
      <c r="O21" s="91">
        <f t="shared" si="1"/>
        <v>7.9939536458901728E-2</v>
      </c>
      <c r="P21" s="89">
        <v>2.7479679900226794</v>
      </c>
      <c r="Q21" s="90">
        <f t="shared" si="9"/>
        <v>21</v>
      </c>
      <c r="R21" s="89">
        <v>2.8248064738916199</v>
      </c>
      <c r="S21" s="90">
        <f t="shared" si="10"/>
        <v>21</v>
      </c>
      <c r="T21" s="91">
        <v>2.9157739800019105</v>
      </c>
      <c r="U21" s="92">
        <f t="shared" si="12"/>
        <v>22</v>
      </c>
      <c r="V21" s="89">
        <f t="shared" si="2"/>
        <v>0.16780598997923102</v>
      </c>
      <c r="W21" s="114">
        <v>86</v>
      </c>
      <c r="X21" s="115">
        <f t="shared" si="11"/>
        <v>27</v>
      </c>
    </row>
    <row r="22" spans="1:24" ht="22.5" customHeight="1" x14ac:dyDescent="0.15">
      <c r="A22" s="120" t="s">
        <v>92</v>
      </c>
      <c r="B22" s="89">
        <v>22.836515640432641</v>
      </c>
      <c r="C22" s="90">
        <f t="shared" si="3"/>
        <v>32</v>
      </c>
      <c r="D22" s="89">
        <v>23.129225856124716</v>
      </c>
      <c r="E22" s="90">
        <f t="shared" si="4"/>
        <v>21</v>
      </c>
      <c r="F22" s="91">
        <v>23.175463664644692</v>
      </c>
      <c r="G22" s="92">
        <f t="shared" si="5"/>
        <v>28</v>
      </c>
      <c r="H22" s="91">
        <f t="shared" si="0"/>
        <v>0.33894802421205128</v>
      </c>
      <c r="I22" s="89">
        <v>20.519179914257023</v>
      </c>
      <c r="J22" s="90">
        <f t="shared" si="6"/>
        <v>9</v>
      </c>
      <c r="K22" s="89">
        <v>20.774201270665142</v>
      </c>
      <c r="L22" s="90">
        <f t="shared" si="7"/>
        <v>5</v>
      </c>
      <c r="M22" s="91">
        <v>20.781238226451293</v>
      </c>
      <c r="N22" s="92">
        <f t="shared" si="8"/>
        <v>6</v>
      </c>
      <c r="O22" s="91">
        <f t="shared" si="1"/>
        <v>0.26205831219427012</v>
      </c>
      <c r="P22" s="89">
        <v>2.3173357261756173</v>
      </c>
      <c r="Q22" s="90">
        <f t="shared" si="9"/>
        <v>3</v>
      </c>
      <c r="R22" s="89">
        <v>2.3550245854595775</v>
      </c>
      <c r="S22" s="90">
        <f t="shared" si="10"/>
        <v>6</v>
      </c>
      <c r="T22" s="91">
        <v>2.3942254381933994</v>
      </c>
      <c r="U22" s="92">
        <f t="shared" si="12"/>
        <v>6</v>
      </c>
      <c r="V22" s="89">
        <f t="shared" si="2"/>
        <v>7.6889712017782053E-2</v>
      </c>
      <c r="W22" s="114">
        <v>86.6</v>
      </c>
      <c r="X22" s="115">
        <f t="shared" si="11"/>
        <v>9</v>
      </c>
    </row>
    <row r="23" spans="1:24" ht="22.5" customHeight="1" x14ac:dyDescent="0.15">
      <c r="A23" s="120" t="s">
        <v>93</v>
      </c>
      <c r="B23" s="89">
        <v>23.103795443898029</v>
      </c>
      <c r="C23" s="90">
        <f t="shared" si="3"/>
        <v>24</v>
      </c>
      <c r="D23" s="89">
        <v>22.988688534291885</v>
      </c>
      <c r="E23" s="90">
        <f t="shared" si="4"/>
        <v>31</v>
      </c>
      <c r="F23" s="91">
        <v>23.240126508869444</v>
      </c>
      <c r="G23" s="92">
        <f t="shared" si="5"/>
        <v>25</v>
      </c>
      <c r="H23" s="91">
        <f t="shared" si="0"/>
        <v>0.13633106497141512</v>
      </c>
      <c r="I23" s="89">
        <v>20.002349679019851</v>
      </c>
      <c r="J23" s="90">
        <f t="shared" si="6"/>
        <v>25</v>
      </c>
      <c r="K23" s="89">
        <v>19.982785966300167</v>
      </c>
      <c r="L23" s="90">
        <f t="shared" si="7"/>
        <v>30</v>
      </c>
      <c r="M23" s="91">
        <v>20.136056881288805</v>
      </c>
      <c r="N23" s="92">
        <f t="shared" si="8"/>
        <v>26</v>
      </c>
      <c r="O23" s="91">
        <f t="shared" si="1"/>
        <v>0.13370720226895472</v>
      </c>
      <c r="P23" s="89">
        <v>3.1014457648781848</v>
      </c>
      <c r="Q23" s="90">
        <f t="shared" si="9"/>
        <v>33</v>
      </c>
      <c r="R23" s="89">
        <v>3.005902567991718</v>
      </c>
      <c r="S23" s="90">
        <f t="shared" si="10"/>
        <v>30</v>
      </c>
      <c r="T23" s="91">
        <v>3.1040696275806403</v>
      </c>
      <c r="U23" s="92">
        <f t="shared" si="12"/>
        <v>31</v>
      </c>
      <c r="V23" s="89">
        <f t="shared" si="2"/>
        <v>2.623862702455515E-3</v>
      </c>
      <c r="W23" s="114">
        <v>85.9</v>
      </c>
      <c r="X23" s="115">
        <f t="shared" si="11"/>
        <v>34</v>
      </c>
    </row>
    <row r="24" spans="1:24" ht="22.5" customHeight="1" x14ac:dyDescent="0.15">
      <c r="A24" s="120" t="s">
        <v>94</v>
      </c>
      <c r="B24" s="89">
        <v>22.798653654934903</v>
      </c>
      <c r="C24" s="90">
        <f t="shared" si="3"/>
        <v>33</v>
      </c>
      <c r="D24" s="89">
        <v>22.928404411122859</v>
      </c>
      <c r="E24" s="90">
        <f t="shared" si="4"/>
        <v>34</v>
      </c>
      <c r="F24" s="91">
        <v>23.013214895497622</v>
      </c>
      <c r="G24" s="92">
        <f t="shared" si="5"/>
        <v>35</v>
      </c>
      <c r="H24" s="91">
        <f t="shared" si="0"/>
        <v>0.21456124056271975</v>
      </c>
      <c r="I24" s="89">
        <v>19.862519618829875</v>
      </c>
      <c r="J24" s="90">
        <f t="shared" si="6"/>
        <v>31</v>
      </c>
      <c r="K24" s="89">
        <v>19.89138580681044</v>
      </c>
      <c r="L24" s="90">
        <f t="shared" si="7"/>
        <v>36</v>
      </c>
      <c r="M24" s="91">
        <v>19.861528927716158</v>
      </c>
      <c r="N24" s="92">
        <f t="shared" si="8"/>
        <v>41</v>
      </c>
      <c r="O24" s="91">
        <f t="shared" si="1"/>
        <v>-9.9069111371719032E-4</v>
      </c>
      <c r="P24" s="89">
        <v>2.9361340361050301</v>
      </c>
      <c r="Q24" s="90">
        <f t="shared" si="9"/>
        <v>29</v>
      </c>
      <c r="R24" s="89">
        <v>3.0370186043124221</v>
      </c>
      <c r="S24" s="90">
        <f t="shared" si="10"/>
        <v>31</v>
      </c>
      <c r="T24" s="91">
        <v>3.1516859677814679</v>
      </c>
      <c r="U24" s="92">
        <f t="shared" si="12"/>
        <v>32</v>
      </c>
      <c r="V24" s="89">
        <f t="shared" si="2"/>
        <v>0.21555193167643782</v>
      </c>
      <c r="W24" s="114">
        <v>85.9</v>
      </c>
      <c r="X24" s="115">
        <f t="shared" si="11"/>
        <v>34</v>
      </c>
    </row>
    <row r="25" spans="1:24" ht="22.5" customHeight="1" x14ac:dyDescent="0.15">
      <c r="A25" s="120" t="s">
        <v>95</v>
      </c>
      <c r="B25" s="89">
        <v>22.257256661735006</v>
      </c>
      <c r="C25" s="90">
        <f t="shared" si="3"/>
        <v>51</v>
      </c>
      <c r="D25" s="89">
        <v>22.687975639813157</v>
      </c>
      <c r="E25" s="90">
        <f t="shared" si="4"/>
        <v>42</v>
      </c>
      <c r="F25" s="91">
        <v>22.850989817809268</v>
      </c>
      <c r="G25" s="92">
        <f t="shared" si="5"/>
        <v>42</v>
      </c>
      <c r="H25" s="91">
        <f t="shared" si="0"/>
        <v>0.59373315607426136</v>
      </c>
      <c r="I25" s="89">
        <v>19.669136035007494</v>
      </c>
      <c r="J25" s="90">
        <f t="shared" si="6"/>
        <v>38</v>
      </c>
      <c r="K25" s="89">
        <v>19.920197231692612</v>
      </c>
      <c r="L25" s="90">
        <f t="shared" si="7"/>
        <v>32</v>
      </c>
      <c r="M25" s="91">
        <v>20.029197416847275</v>
      </c>
      <c r="N25" s="92">
        <f t="shared" si="8"/>
        <v>33</v>
      </c>
      <c r="O25" s="91">
        <f t="shared" si="1"/>
        <v>0.36006138183978109</v>
      </c>
      <c r="P25" s="89">
        <v>2.5881206267275076</v>
      </c>
      <c r="Q25" s="90">
        <f t="shared" si="9"/>
        <v>12</v>
      </c>
      <c r="R25" s="89">
        <v>2.7677784081205448</v>
      </c>
      <c r="S25" s="90">
        <f t="shared" si="10"/>
        <v>18</v>
      </c>
      <c r="T25" s="91">
        <v>2.8217924009619875</v>
      </c>
      <c r="U25" s="92">
        <f t="shared" si="12"/>
        <v>17</v>
      </c>
      <c r="V25" s="89">
        <f t="shared" si="2"/>
        <v>0.23367177423447982</v>
      </c>
      <c r="W25" s="116">
        <v>86.1</v>
      </c>
      <c r="X25" s="115">
        <f t="shared" si="11"/>
        <v>23</v>
      </c>
    </row>
    <row r="26" spans="1:24" ht="22.5" customHeight="1" x14ac:dyDescent="0.15">
      <c r="A26" s="120" t="s">
        <v>96</v>
      </c>
      <c r="B26" s="89">
        <v>23.480225455722501</v>
      </c>
      <c r="C26" s="90">
        <f t="shared" si="3"/>
        <v>5</v>
      </c>
      <c r="D26" s="89">
        <v>23.396054928088091</v>
      </c>
      <c r="E26" s="90">
        <f t="shared" si="4"/>
        <v>11</v>
      </c>
      <c r="F26" s="91">
        <v>23.629362906477006</v>
      </c>
      <c r="G26" s="92">
        <f t="shared" si="5"/>
        <v>7</v>
      </c>
      <c r="H26" s="91">
        <f t="shared" si="0"/>
        <v>0.14913745075450535</v>
      </c>
      <c r="I26" s="89">
        <v>20.110678340045958</v>
      </c>
      <c r="J26" s="90">
        <f t="shared" si="6"/>
        <v>21</v>
      </c>
      <c r="K26" s="89">
        <v>20.093704593891136</v>
      </c>
      <c r="L26" s="90">
        <f t="shared" si="7"/>
        <v>23</v>
      </c>
      <c r="M26" s="91">
        <v>20.285324767261262</v>
      </c>
      <c r="N26" s="92">
        <f t="shared" si="8"/>
        <v>17</v>
      </c>
      <c r="O26" s="91">
        <f t="shared" si="1"/>
        <v>0.1746464272153041</v>
      </c>
      <c r="P26" s="89">
        <v>3.3695471156765429</v>
      </c>
      <c r="Q26" s="90">
        <f t="shared" si="9"/>
        <v>44</v>
      </c>
      <c r="R26" s="89">
        <v>3.3023503341969564</v>
      </c>
      <c r="S26" s="90">
        <f t="shared" si="10"/>
        <v>42</v>
      </c>
      <c r="T26" s="91">
        <v>3.3440381392157423</v>
      </c>
      <c r="U26" s="92">
        <f t="shared" si="12"/>
        <v>42</v>
      </c>
      <c r="V26" s="89">
        <f t="shared" si="2"/>
        <v>-2.5508976460800525E-2</v>
      </c>
      <c r="W26" s="116">
        <v>86.4</v>
      </c>
      <c r="X26" s="115">
        <f t="shared" si="11"/>
        <v>17</v>
      </c>
    </row>
    <row r="27" spans="1:24" ht="22.5" customHeight="1" x14ac:dyDescent="0.15">
      <c r="A27" s="120" t="s">
        <v>97</v>
      </c>
      <c r="B27" s="89">
        <v>23.346041811313768</v>
      </c>
      <c r="C27" s="90">
        <f t="shared" si="3"/>
        <v>10</v>
      </c>
      <c r="D27" s="89">
        <v>23.354215626609111</v>
      </c>
      <c r="E27" s="90">
        <f t="shared" si="4"/>
        <v>12</v>
      </c>
      <c r="F27" s="91">
        <v>23.55627057676671</v>
      </c>
      <c r="G27" s="92">
        <f t="shared" si="5"/>
        <v>11</v>
      </c>
      <c r="H27" s="91">
        <f t="shared" si="0"/>
        <v>0.21022876545294267</v>
      </c>
      <c r="I27" s="89">
        <v>20.040804039803337</v>
      </c>
      <c r="J27" s="90">
        <f t="shared" si="6"/>
        <v>24</v>
      </c>
      <c r="K27" s="89">
        <v>20.101210071196981</v>
      </c>
      <c r="L27" s="90">
        <f t="shared" si="7"/>
        <v>22</v>
      </c>
      <c r="M27" s="91">
        <v>20.18344525850711</v>
      </c>
      <c r="N27" s="92">
        <f t="shared" si="8"/>
        <v>23</v>
      </c>
      <c r="O27" s="91">
        <f t="shared" si="1"/>
        <v>0.14264121870377267</v>
      </c>
      <c r="P27" s="89">
        <v>3.3052377715104329</v>
      </c>
      <c r="Q27" s="90">
        <f t="shared" si="9"/>
        <v>41</v>
      </c>
      <c r="R27" s="89">
        <v>3.2530055554121327</v>
      </c>
      <c r="S27" s="90">
        <f t="shared" si="10"/>
        <v>38</v>
      </c>
      <c r="T27" s="91">
        <v>3.3728253182596029</v>
      </c>
      <c r="U27" s="92">
        <f t="shared" si="12"/>
        <v>44</v>
      </c>
      <c r="V27" s="89">
        <f t="shared" si="2"/>
        <v>6.7587546749170002E-2</v>
      </c>
      <c r="W27" s="116">
        <v>87.2</v>
      </c>
      <c r="X27" s="115">
        <f t="shared" si="11"/>
        <v>2</v>
      </c>
    </row>
    <row r="28" spans="1:24" ht="22.5" customHeight="1" x14ac:dyDescent="0.15">
      <c r="A28" s="120" t="s">
        <v>98</v>
      </c>
      <c r="B28" s="89">
        <v>23.41174816124634</v>
      </c>
      <c r="C28" s="90">
        <f t="shared" si="3"/>
        <v>8</v>
      </c>
      <c r="D28" s="89">
        <v>23.437401616189714</v>
      </c>
      <c r="E28" s="90">
        <f t="shared" si="4"/>
        <v>8</v>
      </c>
      <c r="F28" s="91">
        <v>23.56421410132225</v>
      </c>
      <c r="G28" s="92">
        <f t="shared" si="5"/>
        <v>10</v>
      </c>
      <c r="H28" s="91">
        <f t="shared" si="0"/>
        <v>0.15246594007590986</v>
      </c>
      <c r="I28" s="89">
        <v>20.194506369359996</v>
      </c>
      <c r="J28" s="90">
        <f t="shared" si="6"/>
        <v>17</v>
      </c>
      <c r="K28" s="89">
        <v>20.145449058783349</v>
      </c>
      <c r="L28" s="90">
        <f t="shared" si="7"/>
        <v>20</v>
      </c>
      <c r="M28" s="91">
        <v>20.114995357602908</v>
      </c>
      <c r="N28" s="92">
        <f t="shared" si="8"/>
        <v>27</v>
      </c>
      <c r="O28" s="91">
        <f t="shared" si="1"/>
        <v>-7.9511011757087857E-2</v>
      </c>
      <c r="P28" s="89">
        <v>3.2172417918863472</v>
      </c>
      <c r="Q28" s="90">
        <f t="shared" si="9"/>
        <v>39</v>
      </c>
      <c r="R28" s="89">
        <v>3.2919525574063639</v>
      </c>
      <c r="S28" s="90">
        <f t="shared" si="10"/>
        <v>41</v>
      </c>
      <c r="T28" s="91">
        <v>3.4492187437193427</v>
      </c>
      <c r="U28" s="92">
        <f t="shared" si="12"/>
        <v>48</v>
      </c>
      <c r="V28" s="89">
        <f t="shared" si="2"/>
        <v>0.23197695183299549</v>
      </c>
      <c r="W28" s="116">
        <v>85.8</v>
      </c>
      <c r="X28" s="115">
        <f t="shared" si="11"/>
        <v>40</v>
      </c>
    </row>
    <row r="29" spans="1:24" ht="22.5" customHeight="1" x14ac:dyDescent="0.15">
      <c r="A29" s="120" t="s">
        <v>99</v>
      </c>
      <c r="B29" s="89">
        <v>22.559899125617122</v>
      </c>
      <c r="C29" s="90">
        <f t="shared" si="3"/>
        <v>42</v>
      </c>
      <c r="D29" s="89">
        <v>22.643303539034161</v>
      </c>
      <c r="E29" s="90">
        <f t="shared" si="4"/>
        <v>45</v>
      </c>
      <c r="F29" s="91">
        <v>22.818281800666483</v>
      </c>
      <c r="G29" s="92">
        <f t="shared" si="5"/>
        <v>43</v>
      </c>
      <c r="H29" s="91">
        <f t="shared" si="0"/>
        <v>0.25838267504936141</v>
      </c>
      <c r="I29" s="89">
        <v>19.826684101301801</v>
      </c>
      <c r="J29" s="90">
        <f t="shared" si="6"/>
        <v>33</v>
      </c>
      <c r="K29" s="89">
        <v>19.854731810368648</v>
      </c>
      <c r="L29" s="90">
        <f t="shared" si="7"/>
        <v>38</v>
      </c>
      <c r="M29" s="91">
        <v>19.944560647955115</v>
      </c>
      <c r="N29" s="92">
        <f t="shared" si="8"/>
        <v>38</v>
      </c>
      <c r="O29" s="91">
        <f t="shared" si="1"/>
        <v>0.1178765466533136</v>
      </c>
      <c r="P29" s="89">
        <v>2.733215024315323</v>
      </c>
      <c r="Q29" s="90">
        <f t="shared" si="9"/>
        <v>20</v>
      </c>
      <c r="R29" s="89">
        <v>2.7885717286655134</v>
      </c>
      <c r="S29" s="90">
        <f t="shared" si="10"/>
        <v>19</v>
      </c>
      <c r="T29" s="91">
        <v>2.8737211527113664</v>
      </c>
      <c r="U29" s="92">
        <f t="shared" si="12"/>
        <v>20</v>
      </c>
      <c r="V29" s="89">
        <f t="shared" si="2"/>
        <v>0.14050612839604337</v>
      </c>
      <c r="W29" s="116">
        <v>85.7</v>
      </c>
      <c r="X29" s="115">
        <f t="shared" si="11"/>
        <v>49</v>
      </c>
    </row>
    <row r="30" spans="1:24" ht="22.5" customHeight="1" x14ac:dyDescent="0.15">
      <c r="A30" s="120" t="s">
        <v>100</v>
      </c>
      <c r="B30" s="89">
        <v>23.471324375931825</v>
      </c>
      <c r="C30" s="90">
        <f t="shared" si="3"/>
        <v>6</v>
      </c>
      <c r="D30" s="89">
        <v>23.646395574051933</v>
      </c>
      <c r="E30" s="90">
        <f t="shared" si="4"/>
        <v>4</v>
      </c>
      <c r="F30" s="91">
        <v>23.908501455700595</v>
      </c>
      <c r="G30" s="92">
        <f t="shared" si="5"/>
        <v>4</v>
      </c>
      <c r="H30" s="91">
        <f t="shared" si="0"/>
        <v>0.43717707976876952</v>
      </c>
      <c r="I30" s="89">
        <v>19.938549382522861</v>
      </c>
      <c r="J30" s="90">
        <f t="shared" si="6"/>
        <v>28</v>
      </c>
      <c r="K30" s="89">
        <v>20.033736867776092</v>
      </c>
      <c r="L30" s="90">
        <f t="shared" si="7"/>
        <v>27</v>
      </c>
      <c r="M30" s="91">
        <v>20.075584983445392</v>
      </c>
      <c r="N30" s="92">
        <f t="shared" si="8"/>
        <v>31</v>
      </c>
      <c r="O30" s="91">
        <f t="shared" si="1"/>
        <v>0.13703560092253042</v>
      </c>
      <c r="P30" s="89">
        <v>3.5327749934089638</v>
      </c>
      <c r="Q30" s="90">
        <f t="shared" si="9"/>
        <v>51</v>
      </c>
      <c r="R30" s="89">
        <v>3.6126587062758424</v>
      </c>
      <c r="S30" s="90">
        <f t="shared" si="10"/>
        <v>52</v>
      </c>
      <c r="T30" s="91">
        <v>3.8329164722552056</v>
      </c>
      <c r="U30" s="92">
        <f t="shared" si="12"/>
        <v>55</v>
      </c>
      <c r="V30" s="89">
        <f t="shared" si="2"/>
        <v>0.30014147884624176</v>
      </c>
      <c r="W30" s="116">
        <v>86.7</v>
      </c>
      <c r="X30" s="115">
        <f t="shared" si="11"/>
        <v>6</v>
      </c>
    </row>
    <row r="31" spans="1:24" ht="22.5" customHeight="1" x14ac:dyDescent="0.15">
      <c r="A31" s="120" t="s">
        <v>101</v>
      </c>
      <c r="B31" s="89">
        <v>23.148422784287757</v>
      </c>
      <c r="C31" s="90">
        <f t="shared" si="3"/>
        <v>21</v>
      </c>
      <c r="D31" s="89">
        <v>23.041998397336638</v>
      </c>
      <c r="E31" s="90">
        <f t="shared" si="4"/>
        <v>26</v>
      </c>
      <c r="F31" s="91">
        <v>23.103569758599882</v>
      </c>
      <c r="G31" s="92">
        <f t="shared" si="5"/>
        <v>32</v>
      </c>
      <c r="H31" s="91">
        <f t="shared" si="0"/>
        <v>-4.4853025687874748E-2</v>
      </c>
      <c r="I31" s="89">
        <v>20.175525122975664</v>
      </c>
      <c r="J31" s="90">
        <f t="shared" si="6"/>
        <v>18</v>
      </c>
      <c r="K31" s="89">
        <v>20.183128952269236</v>
      </c>
      <c r="L31" s="90">
        <f t="shared" si="7"/>
        <v>18</v>
      </c>
      <c r="M31" s="91">
        <v>20.215386107417505</v>
      </c>
      <c r="N31" s="92">
        <f t="shared" si="8"/>
        <v>21</v>
      </c>
      <c r="O31" s="91">
        <f t="shared" si="1"/>
        <v>3.9860984441840941E-2</v>
      </c>
      <c r="P31" s="89">
        <v>2.9728976613120968</v>
      </c>
      <c r="Q31" s="90">
        <f t="shared" si="9"/>
        <v>30</v>
      </c>
      <c r="R31" s="89">
        <v>2.8588694450674037</v>
      </c>
      <c r="S31" s="90">
        <f t="shared" si="10"/>
        <v>24</v>
      </c>
      <c r="T31" s="91">
        <v>2.8881836511823793</v>
      </c>
      <c r="U31" s="92">
        <f t="shared" si="12"/>
        <v>21</v>
      </c>
      <c r="V31" s="89">
        <f t="shared" si="2"/>
        <v>-8.4714010129717465E-2</v>
      </c>
      <c r="W31" s="116">
        <v>86.5</v>
      </c>
      <c r="X31" s="115">
        <f t="shared" si="11"/>
        <v>15</v>
      </c>
    </row>
    <row r="32" spans="1:24" ht="22.5" customHeight="1" x14ac:dyDescent="0.15">
      <c r="A32" s="120" t="s">
        <v>102</v>
      </c>
      <c r="B32" s="89">
        <v>23.660912504110797</v>
      </c>
      <c r="C32" s="90">
        <f t="shared" si="3"/>
        <v>4</v>
      </c>
      <c r="D32" s="89">
        <v>23.626600682507188</v>
      </c>
      <c r="E32" s="90">
        <f t="shared" si="4"/>
        <v>5</v>
      </c>
      <c r="F32" s="91">
        <v>23.799640997204779</v>
      </c>
      <c r="G32" s="92">
        <f t="shared" si="5"/>
        <v>6</v>
      </c>
      <c r="H32" s="91">
        <f t="shared" si="0"/>
        <v>0.13872849309398205</v>
      </c>
      <c r="I32" s="89">
        <v>20.130029844433217</v>
      </c>
      <c r="J32" s="90">
        <f t="shared" si="6"/>
        <v>20</v>
      </c>
      <c r="K32" s="89">
        <v>20.192468453464713</v>
      </c>
      <c r="L32" s="90">
        <f t="shared" si="7"/>
        <v>17</v>
      </c>
      <c r="M32" s="91">
        <v>20.456782956440708</v>
      </c>
      <c r="N32" s="92">
        <f t="shared" si="8"/>
        <v>9</v>
      </c>
      <c r="O32" s="91">
        <f t="shared" si="1"/>
        <v>0.32675311200749135</v>
      </c>
      <c r="P32" s="89">
        <v>3.5308826596775824</v>
      </c>
      <c r="Q32" s="90">
        <f t="shared" si="9"/>
        <v>50</v>
      </c>
      <c r="R32" s="89">
        <v>3.4341322290424747</v>
      </c>
      <c r="S32" s="90">
        <f t="shared" si="10"/>
        <v>48</v>
      </c>
      <c r="T32" s="91">
        <v>3.3428580407640744</v>
      </c>
      <c r="U32" s="92">
        <f t="shared" si="12"/>
        <v>41</v>
      </c>
      <c r="V32" s="89">
        <f t="shared" si="2"/>
        <v>-0.18802461891350797</v>
      </c>
      <c r="W32" s="116">
        <v>86.6</v>
      </c>
      <c r="X32" s="115">
        <f t="shared" si="11"/>
        <v>9</v>
      </c>
    </row>
    <row r="33" spans="1:24" ht="22.5" customHeight="1" x14ac:dyDescent="0.15">
      <c r="A33" s="120" t="s">
        <v>103</v>
      </c>
      <c r="B33" s="89">
        <v>23.126093635595357</v>
      </c>
      <c r="C33" s="90">
        <f t="shared" si="3"/>
        <v>23</v>
      </c>
      <c r="D33" s="89">
        <v>22.998308565778583</v>
      </c>
      <c r="E33" s="90">
        <f t="shared" si="4"/>
        <v>30</v>
      </c>
      <c r="F33" s="91">
        <v>23.240276544370293</v>
      </c>
      <c r="G33" s="92">
        <f t="shared" si="5"/>
        <v>24</v>
      </c>
      <c r="H33" s="91">
        <f t="shared" si="0"/>
        <v>0.11418290877493575</v>
      </c>
      <c r="I33" s="89">
        <v>20.212866042783759</v>
      </c>
      <c r="J33" s="90">
        <f t="shared" si="6"/>
        <v>16</v>
      </c>
      <c r="K33" s="89">
        <v>20.16521669106362</v>
      </c>
      <c r="L33" s="90">
        <f t="shared" si="7"/>
        <v>19</v>
      </c>
      <c r="M33" s="91">
        <v>20.264584209528451</v>
      </c>
      <c r="N33" s="92">
        <f t="shared" si="8"/>
        <v>18</v>
      </c>
      <c r="O33" s="91">
        <f t="shared" si="1"/>
        <v>5.1718166744691985E-2</v>
      </c>
      <c r="P33" s="89">
        <v>2.913227592811602</v>
      </c>
      <c r="Q33" s="90">
        <f t="shared" si="9"/>
        <v>27</v>
      </c>
      <c r="R33" s="89">
        <v>2.8330918747149663</v>
      </c>
      <c r="S33" s="90">
        <f t="shared" si="10"/>
        <v>22</v>
      </c>
      <c r="T33" s="91">
        <v>2.9756923348418427</v>
      </c>
      <c r="U33" s="92">
        <f t="shared" si="12"/>
        <v>26</v>
      </c>
      <c r="V33" s="89">
        <f t="shared" si="2"/>
        <v>6.2464742030240661E-2</v>
      </c>
      <c r="W33" s="116">
        <v>85.8</v>
      </c>
      <c r="X33" s="115">
        <f t="shared" si="11"/>
        <v>40</v>
      </c>
    </row>
    <row r="34" spans="1:24" ht="22.5" customHeight="1" x14ac:dyDescent="0.15">
      <c r="A34" s="120" t="s">
        <v>104</v>
      </c>
      <c r="B34" s="89">
        <v>22.526574471604881</v>
      </c>
      <c r="C34" s="90">
        <f t="shared" si="3"/>
        <v>43</v>
      </c>
      <c r="D34" s="89">
        <v>22.498186175743122</v>
      </c>
      <c r="E34" s="90">
        <f t="shared" si="4"/>
        <v>48</v>
      </c>
      <c r="F34" s="91">
        <v>22.659996226961201</v>
      </c>
      <c r="G34" s="92">
        <f t="shared" si="5"/>
        <v>46</v>
      </c>
      <c r="H34" s="91">
        <f t="shared" si="0"/>
        <v>0.13342175535631995</v>
      </c>
      <c r="I34" s="89">
        <v>19.180239504951473</v>
      </c>
      <c r="J34" s="90">
        <f t="shared" si="6"/>
        <v>53</v>
      </c>
      <c r="K34" s="89">
        <v>19.217081709661578</v>
      </c>
      <c r="L34" s="90">
        <f t="shared" si="7"/>
        <v>54</v>
      </c>
      <c r="M34" s="91">
        <v>19.373884621719377</v>
      </c>
      <c r="N34" s="92">
        <f t="shared" si="8"/>
        <v>54</v>
      </c>
      <c r="O34" s="91">
        <f t="shared" si="1"/>
        <v>0.19364511676790386</v>
      </c>
      <c r="P34" s="89">
        <v>3.3463349666534086</v>
      </c>
      <c r="Q34" s="90">
        <f t="shared" si="9"/>
        <v>43</v>
      </c>
      <c r="R34" s="89">
        <v>3.2811044660815485</v>
      </c>
      <c r="S34" s="90">
        <f t="shared" si="10"/>
        <v>40</v>
      </c>
      <c r="T34" s="91">
        <v>3.2861116052418238</v>
      </c>
      <c r="U34" s="92">
        <f t="shared" si="12"/>
        <v>39</v>
      </c>
      <c r="V34" s="89">
        <f t="shared" si="2"/>
        <v>-6.0223361411584797E-2</v>
      </c>
      <c r="W34" s="116">
        <v>86.9</v>
      </c>
      <c r="X34" s="115">
        <f t="shared" si="11"/>
        <v>5</v>
      </c>
    </row>
    <row r="35" spans="1:24" ht="22.5" customHeight="1" x14ac:dyDescent="0.15">
      <c r="A35" s="120" t="s">
        <v>105</v>
      </c>
      <c r="B35" s="89">
        <v>22.570315164100361</v>
      </c>
      <c r="C35" s="90">
        <f t="shared" si="3"/>
        <v>41</v>
      </c>
      <c r="D35" s="89">
        <v>22.74712872993506</v>
      </c>
      <c r="E35" s="90">
        <f t="shared" si="4"/>
        <v>39</v>
      </c>
      <c r="F35" s="91">
        <v>23.00227199387432</v>
      </c>
      <c r="G35" s="92">
        <f t="shared" si="5"/>
        <v>36</v>
      </c>
      <c r="H35" s="91">
        <f t="shared" si="0"/>
        <v>0.43195682977395933</v>
      </c>
      <c r="I35" s="89">
        <v>19.288729089857561</v>
      </c>
      <c r="J35" s="90">
        <f t="shared" si="6"/>
        <v>51</v>
      </c>
      <c r="K35" s="89">
        <v>19.60816100598035</v>
      </c>
      <c r="L35" s="90">
        <f t="shared" si="7"/>
        <v>47</v>
      </c>
      <c r="M35" s="91">
        <v>19.838832249988698</v>
      </c>
      <c r="N35" s="92">
        <f t="shared" si="8"/>
        <v>43</v>
      </c>
      <c r="O35" s="91">
        <f t="shared" si="1"/>
        <v>0.5501031601311368</v>
      </c>
      <c r="P35" s="89">
        <v>3.2815860742427949</v>
      </c>
      <c r="Q35" s="90">
        <f t="shared" si="9"/>
        <v>40</v>
      </c>
      <c r="R35" s="89">
        <v>3.1389677239547109</v>
      </c>
      <c r="S35" s="90">
        <f t="shared" si="10"/>
        <v>36</v>
      </c>
      <c r="T35" s="91">
        <v>3.1634397438856272</v>
      </c>
      <c r="U35" s="92">
        <f t="shared" si="12"/>
        <v>33</v>
      </c>
      <c r="V35" s="89">
        <f t="shared" si="2"/>
        <v>-0.11814633035716771</v>
      </c>
      <c r="W35" s="116">
        <v>86.1</v>
      </c>
      <c r="X35" s="115">
        <f t="shared" si="11"/>
        <v>23</v>
      </c>
    </row>
    <row r="36" spans="1:24" ht="22.5" customHeight="1" x14ac:dyDescent="0.15">
      <c r="A36" s="120" t="s">
        <v>106</v>
      </c>
      <c r="B36" s="89">
        <v>22.442870331395053</v>
      </c>
      <c r="C36" s="90">
        <f t="shared" si="3"/>
        <v>46</v>
      </c>
      <c r="D36" s="89">
        <v>22.201175115926223</v>
      </c>
      <c r="E36" s="90">
        <f t="shared" si="4"/>
        <v>52</v>
      </c>
      <c r="F36" s="91">
        <v>22.458210897888403</v>
      </c>
      <c r="G36" s="92">
        <f t="shared" si="5"/>
        <v>52</v>
      </c>
      <c r="H36" s="91">
        <f t="shared" si="0"/>
        <v>1.5340566493350138E-2</v>
      </c>
      <c r="I36" s="89">
        <v>19.579797662920701</v>
      </c>
      <c r="J36" s="90">
        <f t="shared" si="6"/>
        <v>44</v>
      </c>
      <c r="K36" s="89">
        <v>19.391342821844123</v>
      </c>
      <c r="L36" s="90">
        <f t="shared" si="7"/>
        <v>52</v>
      </c>
      <c r="M36" s="91">
        <v>19.531644045549669</v>
      </c>
      <c r="N36" s="92">
        <f t="shared" si="8"/>
        <v>50</v>
      </c>
      <c r="O36" s="91">
        <f t="shared" si="1"/>
        <v>-4.8153617371031743E-2</v>
      </c>
      <c r="P36" s="89">
        <v>2.8630726684743575</v>
      </c>
      <c r="Q36" s="90">
        <f t="shared" si="9"/>
        <v>26</v>
      </c>
      <c r="R36" s="89">
        <v>2.809832294082101</v>
      </c>
      <c r="S36" s="90">
        <f t="shared" si="10"/>
        <v>20</v>
      </c>
      <c r="T36" s="91">
        <v>2.9265668523387345</v>
      </c>
      <c r="U36" s="92">
        <f t="shared" si="12"/>
        <v>23</v>
      </c>
      <c r="V36" s="89">
        <f t="shared" si="2"/>
        <v>6.3494183864376996E-2</v>
      </c>
      <c r="W36" s="116">
        <v>86</v>
      </c>
      <c r="X36" s="115">
        <f t="shared" si="11"/>
        <v>27</v>
      </c>
    </row>
    <row r="37" spans="1:24" ht="22.5" customHeight="1" x14ac:dyDescent="0.15">
      <c r="A37" s="120" t="s">
        <v>107</v>
      </c>
      <c r="B37" s="89">
        <v>22.580781966669949</v>
      </c>
      <c r="C37" s="90">
        <f t="shared" si="3"/>
        <v>40</v>
      </c>
      <c r="D37" s="89">
        <v>22.975268083952827</v>
      </c>
      <c r="E37" s="90">
        <f t="shared" si="4"/>
        <v>32</v>
      </c>
      <c r="F37" s="91">
        <v>23.150978152303654</v>
      </c>
      <c r="G37" s="92">
        <f t="shared" si="5"/>
        <v>30</v>
      </c>
      <c r="H37" s="91">
        <f t="shared" si="0"/>
        <v>0.570196185633705</v>
      </c>
      <c r="I37" s="89">
        <v>19.37604400369143</v>
      </c>
      <c r="J37" s="90">
        <f t="shared" si="6"/>
        <v>48</v>
      </c>
      <c r="K37" s="89">
        <v>19.903349033199287</v>
      </c>
      <c r="L37" s="90">
        <f t="shared" si="7"/>
        <v>34</v>
      </c>
      <c r="M37" s="91">
        <v>20.099350068722281</v>
      </c>
      <c r="N37" s="92">
        <f t="shared" si="8"/>
        <v>29</v>
      </c>
      <c r="O37" s="91">
        <f t="shared" si="1"/>
        <v>0.72330606503085093</v>
      </c>
      <c r="P37" s="89">
        <v>3.2047379629785206</v>
      </c>
      <c r="Q37" s="90">
        <f t="shared" si="9"/>
        <v>37</v>
      </c>
      <c r="R37" s="89">
        <v>3.0719190507535403</v>
      </c>
      <c r="S37" s="90">
        <f t="shared" si="10"/>
        <v>32</v>
      </c>
      <c r="T37" s="91">
        <v>3.051628083581376</v>
      </c>
      <c r="U37" s="92">
        <f t="shared" si="12"/>
        <v>29</v>
      </c>
      <c r="V37" s="89">
        <f t="shared" si="2"/>
        <v>-0.1531098793971446</v>
      </c>
      <c r="W37" s="116">
        <v>86</v>
      </c>
      <c r="X37" s="115">
        <f t="shared" si="11"/>
        <v>27</v>
      </c>
    </row>
    <row r="38" spans="1:24" ht="22.5" customHeight="1" x14ac:dyDescent="0.15">
      <c r="A38" s="120" t="s">
        <v>108</v>
      </c>
      <c r="B38" s="89">
        <v>22.324818003374894</v>
      </c>
      <c r="C38" s="90">
        <f t="shared" si="3"/>
        <v>49</v>
      </c>
      <c r="D38" s="89">
        <v>22.608794511874414</v>
      </c>
      <c r="E38" s="90">
        <f t="shared" si="4"/>
        <v>46</v>
      </c>
      <c r="F38" s="91">
        <v>22.699037659377115</v>
      </c>
      <c r="G38" s="92">
        <f t="shared" si="5"/>
        <v>45</v>
      </c>
      <c r="H38" s="91">
        <f t="shared" si="0"/>
        <v>0.37421965600222151</v>
      </c>
      <c r="I38" s="89">
        <v>19.643304507571155</v>
      </c>
      <c r="J38" s="90">
        <f t="shared" si="6"/>
        <v>39</v>
      </c>
      <c r="K38" s="89">
        <v>19.891801169175935</v>
      </c>
      <c r="L38" s="90">
        <f t="shared" si="7"/>
        <v>35</v>
      </c>
      <c r="M38" s="91">
        <v>19.887905024115284</v>
      </c>
      <c r="N38" s="92">
        <f t="shared" si="8"/>
        <v>40</v>
      </c>
      <c r="O38" s="91">
        <f t="shared" si="1"/>
        <v>0.24460051654412851</v>
      </c>
      <c r="P38" s="89">
        <v>2.6815134958037401</v>
      </c>
      <c r="Q38" s="90">
        <f t="shared" si="9"/>
        <v>14</v>
      </c>
      <c r="R38" s="89">
        <v>2.716993342698482</v>
      </c>
      <c r="S38" s="90">
        <f t="shared" si="10"/>
        <v>15</v>
      </c>
      <c r="T38" s="91">
        <v>2.8111326352618295</v>
      </c>
      <c r="U38" s="92">
        <f t="shared" si="12"/>
        <v>15</v>
      </c>
      <c r="V38" s="89">
        <f t="shared" si="2"/>
        <v>0.12961913945808945</v>
      </c>
      <c r="W38" s="116">
        <v>85.6</v>
      </c>
      <c r="X38" s="115">
        <f t="shared" si="11"/>
        <v>50</v>
      </c>
    </row>
    <row r="39" spans="1:24" ht="22.5" customHeight="1" x14ac:dyDescent="0.15">
      <c r="A39" s="120" t="s">
        <v>109</v>
      </c>
      <c r="B39" s="89">
        <v>23.401007271742053</v>
      </c>
      <c r="C39" s="90">
        <f t="shared" si="3"/>
        <v>9</v>
      </c>
      <c r="D39" s="89">
        <v>23.403653705409003</v>
      </c>
      <c r="E39" s="90">
        <f t="shared" si="4"/>
        <v>10</v>
      </c>
      <c r="F39" s="91">
        <v>23.258539047930427</v>
      </c>
      <c r="G39" s="92">
        <f t="shared" si="5"/>
        <v>21</v>
      </c>
      <c r="H39" s="91">
        <f t="shared" si="0"/>
        <v>-0.14246822381162616</v>
      </c>
      <c r="I39" s="89">
        <v>20.603824447652219</v>
      </c>
      <c r="J39" s="90">
        <f t="shared" si="6"/>
        <v>4</v>
      </c>
      <c r="K39" s="89">
        <v>20.548091605777877</v>
      </c>
      <c r="L39" s="90">
        <f t="shared" si="7"/>
        <v>8</v>
      </c>
      <c r="M39" s="91">
        <v>20.242214823888308</v>
      </c>
      <c r="N39" s="92">
        <f t="shared" si="8"/>
        <v>19</v>
      </c>
      <c r="O39" s="91">
        <f t="shared" si="1"/>
        <v>-0.36160962376391126</v>
      </c>
      <c r="P39" s="89">
        <v>2.7971828240898322</v>
      </c>
      <c r="Q39" s="90">
        <f t="shared" si="9"/>
        <v>22</v>
      </c>
      <c r="R39" s="89">
        <v>2.8555620996311282</v>
      </c>
      <c r="S39" s="90">
        <f t="shared" si="10"/>
        <v>23</v>
      </c>
      <c r="T39" s="91">
        <v>3.0163242240421231</v>
      </c>
      <c r="U39" s="92">
        <f t="shared" si="12"/>
        <v>27</v>
      </c>
      <c r="V39" s="89">
        <f t="shared" si="2"/>
        <v>0.21914139995229087</v>
      </c>
      <c r="W39" s="116">
        <v>87.2</v>
      </c>
      <c r="X39" s="115">
        <f t="shared" si="11"/>
        <v>2</v>
      </c>
    </row>
    <row r="40" spans="1:24" ht="22.5" customHeight="1" x14ac:dyDescent="0.15">
      <c r="A40" s="120" t="s">
        <v>110</v>
      </c>
      <c r="B40" s="89">
        <v>21.817686844136826</v>
      </c>
      <c r="C40" s="90">
        <f t="shared" si="3"/>
        <v>53</v>
      </c>
      <c r="D40" s="89">
        <v>21.690771421098564</v>
      </c>
      <c r="E40" s="90">
        <f t="shared" si="4"/>
        <v>55</v>
      </c>
      <c r="F40" s="91">
        <v>21.740667398396159</v>
      </c>
      <c r="G40" s="92">
        <f t="shared" si="5"/>
        <v>55</v>
      </c>
      <c r="H40" s="91">
        <f t="shared" si="0"/>
        <v>-7.7019445740667436E-2</v>
      </c>
      <c r="I40" s="89">
        <v>19.143985710637878</v>
      </c>
      <c r="J40" s="90">
        <f t="shared" si="6"/>
        <v>55</v>
      </c>
      <c r="K40" s="89">
        <v>19.006344372176919</v>
      </c>
      <c r="L40" s="90">
        <f t="shared" si="7"/>
        <v>55</v>
      </c>
      <c r="M40" s="91">
        <v>18.86931971197156</v>
      </c>
      <c r="N40" s="92">
        <f t="shared" si="8"/>
        <v>55</v>
      </c>
      <c r="O40" s="91">
        <f t="shared" si="1"/>
        <v>-0.27466599866631825</v>
      </c>
      <c r="P40" s="89">
        <v>2.6737011334989509</v>
      </c>
      <c r="Q40" s="90">
        <f t="shared" si="9"/>
        <v>13</v>
      </c>
      <c r="R40" s="89">
        <v>2.6844270489216422</v>
      </c>
      <c r="S40" s="90">
        <f t="shared" si="10"/>
        <v>13</v>
      </c>
      <c r="T40" s="91">
        <v>2.8713476864246004</v>
      </c>
      <c r="U40" s="92">
        <f t="shared" si="12"/>
        <v>19</v>
      </c>
      <c r="V40" s="89">
        <f t="shared" si="2"/>
        <v>0.19764655292564948</v>
      </c>
      <c r="W40" s="116">
        <v>85</v>
      </c>
      <c r="X40" s="115">
        <f t="shared" si="11"/>
        <v>54</v>
      </c>
    </row>
    <row r="41" spans="1:24" ht="22.5" customHeight="1" x14ac:dyDescent="0.15">
      <c r="A41" s="120" t="s">
        <v>111</v>
      </c>
      <c r="B41" s="89">
        <v>23.146125109740314</v>
      </c>
      <c r="C41" s="90">
        <f t="shared" si="3"/>
        <v>22</v>
      </c>
      <c r="D41" s="89">
        <v>23.096457623792979</v>
      </c>
      <c r="E41" s="90">
        <f t="shared" si="4"/>
        <v>23</v>
      </c>
      <c r="F41" s="91">
        <v>23.240783192073394</v>
      </c>
      <c r="G41" s="92">
        <f t="shared" si="5"/>
        <v>23</v>
      </c>
      <c r="H41" s="91">
        <f t="shared" si="0"/>
        <v>9.4658082333079818E-2</v>
      </c>
      <c r="I41" s="89">
        <v>20.420000000000002</v>
      </c>
      <c r="J41" s="90">
        <f t="shared" si="6"/>
        <v>10</v>
      </c>
      <c r="K41" s="89">
        <v>20.359188474124977</v>
      </c>
      <c r="L41" s="90">
        <f t="shared" si="7"/>
        <v>13</v>
      </c>
      <c r="M41" s="91">
        <v>20.432113959847349</v>
      </c>
      <c r="N41" s="92">
        <f t="shared" si="8"/>
        <v>11</v>
      </c>
      <c r="O41" s="91">
        <f t="shared" si="1"/>
        <v>1.2113959847347644E-2</v>
      </c>
      <c r="P41" s="89">
        <v>2.72</v>
      </c>
      <c r="Q41" s="90">
        <f t="shared" si="9"/>
        <v>19</v>
      </c>
      <c r="R41" s="89">
        <v>2.7372691496680024</v>
      </c>
      <c r="S41" s="90">
        <f t="shared" si="10"/>
        <v>16</v>
      </c>
      <c r="T41" s="91">
        <v>2.8086692322260443</v>
      </c>
      <c r="U41" s="92">
        <f t="shared" si="12"/>
        <v>14</v>
      </c>
      <c r="V41" s="89">
        <f t="shared" si="2"/>
        <v>8.8669232226044059E-2</v>
      </c>
      <c r="W41" s="116">
        <v>86.2</v>
      </c>
      <c r="X41" s="115">
        <f t="shared" si="11"/>
        <v>20</v>
      </c>
    </row>
    <row r="42" spans="1:24" ht="22.5" customHeight="1" x14ac:dyDescent="0.15">
      <c r="A42" s="120" t="s">
        <v>112</v>
      </c>
      <c r="B42" s="89">
        <v>23.288611211390737</v>
      </c>
      <c r="C42" s="90">
        <f t="shared" si="3"/>
        <v>12</v>
      </c>
      <c r="D42" s="89">
        <v>23.304519134958554</v>
      </c>
      <c r="E42" s="90">
        <f t="shared" si="4"/>
        <v>16</v>
      </c>
      <c r="F42" s="91">
        <v>23.623370487600603</v>
      </c>
      <c r="G42" s="92">
        <f t="shared" si="5"/>
        <v>8</v>
      </c>
      <c r="H42" s="91">
        <f t="shared" si="0"/>
        <v>0.33475927620986567</v>
      </c>
      <c r="I42" s="89">
        <v>19.34009809026648</v>
      </c>
      <c r="J42" s="90">
        <f t="shared" si="6"/>
        <v>50</v>
      </c>
      <c r="K42" s="89">
        <v>19.61434519252818</v>
      </c>
      <c r="L42" s="90">
        <f t="shared" si="7"/>
        <v>46</v>
      </c>
      <c r="M42" s="91">
        <v>19.949160569469303</v>
      </c>
      <c r="N42" s="92">
        <f t="shared" si="8"/>
        <v>37</v>
      </c>
      <c r="O42" s="91">
        <f t="shared" si="1"/>
        <v>0.60906247920282297</v>
      </c>
      <c r="P42" s="89">
        <v>3.9485131211242597</v>
      </c>
      <c r="Q42" s="90">
        <f t="shared" si="9"/>
        <v>55</v>
      </c>
      <c r="R42" s="89">
        <v>3.6901739424303743</v>
      </c>
      <c r="S42" s="90">
        <f t="shared" si="10"/>
        <v>55</v>
      </c>
      <c r="T42" s="91">
        <v>3.6742099181312975</v>
      </c>
      <c r="U42" s="92">
        <f t="shared" si="12"/>
        <v>52</v>
      </c>
      <c r="V42" s="89">
        <f t="shared" si="2"/>
        <v>-0.27430320299296218</v>
      </c>
      <c r="W42" s="116">
        <v>87</v>
      </c>
      <c r="X42" s="115">
        <f t="shared" si="11"/>
        <v>4</v>
      </c>
    </row>
    <row r="43" spans="1:24" ht="22.5" customHeight="1" x14ac:dyDescent="0.15">
      <c r="A43" s="120" t="s">
        <v>113</v>
      </c>
      <c r="B43" s="89">
        <v>21.755504453055625</v>
      </c>
      <c r="C43" s="90">
        <f t="shared" si="3"/>
        <v>54</v>
      </c>
      <c r="D43" s="89">
        <v>22.005766629154262</v>
      </c>
      <c r="E43" s="90">
        <f t="shared" si="4"/>
        <v>53</v>
      </c>
      <c r="F43" s="91">
        <v>21.928339768886637</v>
      </c>
      <c r="G43" s="92">
        <f t="shared" si="5"/>
        <v>54</v>
      </c>
      <c r="H43" s="91">
        <f t="shared" si="0"/>
        <v>0.17283531583101208</v>
      </c>
      <c r="I43" s="89">
        <v>19.27112954977494</v>
      </c>
      <c r="J43" s="90">
        <f t="shared" si="6"/>
        <v>52</v>
      </c>
      <c r="K43" s="89">
        <v>19.375409741609499</v>
      </c>
      <c r="L43" s="90">
        <f t="shared" si="7"/>
        <v>53</v>
      </c>
      <c r="M43" s="91">
        <v>19.499613959253374</v>
      </c>
      <c r="N43" s="92">
        <f t="shared" si="8"/>
        <v>52</v>
      </c>
      <c r="O43" s="91">
        <f t="shared" si="1"/>
        <v>0.22848440947843329</v>
      </c>
      <c r="P43" s="89">
        <v>2.4843749032806843</v>
      </c>
      <c r="Q43" s="90">
        <f t="shared" si="9"/>
        <v>7</v>
      </c>
      <c r="R43" s="89">
        <v>2.6303568875447656</v>
      </c>
      <c r="S43" s="90">
        <f t="shared" si="10"/>
        <v>12</v>
      </c>
      <c r="T43" s="91">
        <v>2.4287258096332622</v>
      </c>
      <c r="U43" s="92">
        <f t="shared" si="12"/>
        <v>7</v>
      </c>
      <c r="V43" s="89">
        <f t="shared" si="2"/>
        <v>-5.5649093647422099E-2</v>
      </c>
      <c r="W43" s="116">
        <v>85.8</v>
      </c>
      <c r="X43" s="115">
        <f t="shared" si="11"/>
        <v>40</v>
      </c>
    </row>
    <row r="44" spans="1:24" ht="22.5" customHeight="1" x14ac:dyDescent="0.15">
      <c r="A44" s="120" t="s">
        <v>114</v>
      </c>
      <c r="B44" s="89">
        <v>23.278046330719661</v>
      </c>
      <c r="C44" s="90">
        <f t="shared" si="3"/>
        <v>13</v>
      </c>
      <c r="D44" s="89">
        <v>23.340453204717718</v>
      </c>
      <c r="E44" s="90">
        <f t="shared" si="4"/>
        <v>14</v>
      </c>
      <c r="F44" s="91">
        <v>23.345128151585531</v>
      </c>
      <c r="G44" s="92">
        <f t="shared" si="5"/>
        <v>18</v>
      </c>
      <c r="H44" s="91">
        <f t="shared" ref="H44:H66" si="13">F44-B44</f>
        <v>6.7081820865869446E-2</v>
      </c>
      <c r="I44" s="89">
        <v>20.274819197434798</v>
      </c>
      <c r="J44" s="90">
        <f t="shared" si="6"/>
        <v>13</v>
      </c>
      <c r="K44" s="89">
        <v>20.403953115209347</v>
      </c>
      <c r="L44" s="90">
        <f t="shared" si="7"/>
        <v>11</v>
      </c>
      <c r="M44" s="91">
        <v>20.391851055905541</v>
      </c>
      <c r="N44" s="92">
        <f t="shared" si="8"/>
        <v>14</v>
      </c>
      <c r="O44" s="91">
        <f t="shared" ref="O44:O66" si="14">M44-I44</f>
        <v>0.11703185847074238</v>
      </c>
      <c r="P44" s="89">
        <v>3.003227133284859</v>
      </c>
      <c r="Q44" s="90">
        <f t="shared" si="9"/>
        <v>32</v>
      </c>
      <c r="R44" s="89">
        <v>2.9365000895083719</v>
      </c>
      <c r="S44" s="90">
        <f t="shared" si="10"/>
        <v>28</v>
      </c>
      <c r="T44" s="91">
        <v>2.9532770956799901</v>
      </c>
      <c r="U44" s="92">
        <f t="shared" si="12"/>
        <v>25</v>
      </c>
      <c r="V44" s="89">
        <f t="shared" ref="V44:V66" si="15">T44-P44</f>
        <v>-4.9950037604868935E-2</v>
      </c>
      <c r="W44" s="116">
        <v>86.2</v>
      </c>
      <c r="X44" s="115">
        <f t="shared" si="11"/>
        <v>20</v>
      </c>
    </row>
    <row r="45" spans="1:24" ht="22.5" customHeight="1" x14ac:dyDescent="0.15">
      <c r="A45" s="120" t="s">
        <v>115</v>
      </c>
      <c r="B45" s="89">
        <v>22.766681880288726</v>
      </c>
      <c r="C45" s="90">
        <f t="shared" si="3"/>
        <v>35</v>
      </c>
      <c r="D45" s="89">
        <v>22.823279246982064</v>
      </c>
      <c r="E45" s="90">
        <f t="shared" si="4"/>
        <v>37</v>
      </c>
      <c r="F45" s="91">
        <v>22.772031727907656</v>
      </c>
      <c r="G45" s="92">
        <f t="shared" si="5"/>
        <v>44</v>
      </c>
      <c r="H45" s="91">
        <f t="shared" si="13"/>
        <v>5.3498476189304256E-3</v>
      </c>
      <c r="I45" s="89">
        <v>20.218951680381974</v>
      </c>
      <c r="J45" s="90">
        <f t="shared" si="6"/>
        <v>15</v>
      </c>
      <c r="K45" s="89">
        <v>20.385890779741345</v>
      </c>
      <c r="L45" s="90">
        <f t="shared" si="7"/>
        <v>12</v>
      </c>
      <c r="M45" s="91">
        <v>20.397043974745586</v>
      </c>
      <c r="N45" s="92">
        <f t="shared" si="8"/>
        <v>13</v>
      </c>
      <c r="O45" s="91">
        <f t="shared" si="14"/>
        <v>0.17809229436361207</v>
      </c>
      <c r="P45" s="89">
        <v>2.5477301999067534</v>
      </c>
      <c r="Q45" s="90">
        <f t="shared" si="9"/>
        <v>10</v>
      </c>
      <c r="R45" s="89">
        <v>2.4373884672407202</v>
      </c>
      <c r="S45" s="90">
        <f t="shared" si="10"/>
        <v>8</v>
      </c>
      <c r="T45" s="91">
        <v>2.3749877531620731</v>
      </c>
      <c r="U45" s="92">
        <f t="shared" si="12"/>
        <v>5</v>
      </c>
      <c r="V45" s="89">
        <f t="shared" si="15"/>
        <v>-0.17274244674468031</v>
      </c>
      <c r="W45" s="116">
        <v>85.8</v>
      </c>
      <c r="X45" s="115">
        <f t="shared" si="11"/>
        <v>40</v>
      </c>
    </row>
    <row r="46" spans="1:24" ht="22.5" customHeight="1" x14ac:dyDescent="0.15">
      <c r="A46" s="120" t="s">
        <v>116</v>
      </c>
      <c r="B46" s="89">
        <v>23.100730028364705</v>
      </c>
      <c r="C46" s="90">
        <f t="shared" si="3"/>
        <v>25</v>
      </c>
      <c r="D46" s="89">
        <v>22.916344727832893</v>
      </c>
      <c r="E46" s="90">
        <f t="shared" si="4"/>
        <v>36</v>
      </c>
      <c r="F46" s="91">
        <v>23.067066809303054</v>
      </c>
      <c r="G46" s="92">
        <f t="shared" si="5"/>
        <v>33</v>
      </c>
      <c r="H46" s="91">
        <f t="shared" si="13"/>
        <v>-3.3663219061651262E-2</v>
      </c>
      <c r="I46" s="89">
        <v>20.726758294742275</v>
      </c>
      <c r="J46" s="90">
        <f t="shared" si="6"/>
        <v>2</v>
      </c>
      <c r="K46" s="89">
        <v>20.659232338631544</v>
      </c>
      <c r="L46" s="90">
        <f t="shared" si="7"/>
        <v>7</v>
      </c>
      <c r="M46" s="91">
        <v>20.706358738072474</v>
      </c>
      <c r="N46" s="92">
        <f t="shared" si="8"/>
        <v>7</v>
      </c>
      <c r="O46" s="91">
        <f t="shared" si="14"/>
        <v>-2.03995566698012E-2</v>
      </c>
      <c r="P46" s="89">
        <v>2.3739717336224349</v>
      </c>
      <c r="Q46" s="90">
        <f t="shared" si="9"/>
        <v>6</v>
      </c>
      <c r="R46" s="89">
        <v>2.2571123892013474</v>
      </c>
      <c r="S46" s="90">
        <f t="shared" si="10"/>
        <v>3</v>
      </c>
      <c r="T46" s="91">
        <v>2.3607080712305808</v>
      </c>
      <c r="U46" s="92">
        <f t="shared" si="12"/>
        <v>4</v>
      </c>
      <c r="V46" s="89">
        <f t="shared" si="15"/>
        <v>-1.3263662391854059E-2</v>
      </c>
      <c r="W46" s="116">
        <v>86</v>
      </c>
      <c r="X46" s="115">
        <f t="shared" si="11"/>
        <v>27</v>
      </c>
    </row>
    <row r="47" spans="1:24" ht="22.5" customHeight="1" x14ac:dyDescent="0.15">
      <c r="A47" s="120" t="s">
        <v>117</v>
      </c>
      <c r="B47" s="89">
        <v>22.514145094063842</v>
      </c>
      <c r="C47" s="90">
        <f t="shared" si="3"/>
        <v>44</v>
      </c>
      <c r="D47" s="89">
        <v>22.421465572101962</v>
      </c>
      <c r="E47" s="90">
        <f t="shared" si="4"/>
        <v>50</v>
      </c>
      <c r="F47" s="91">
        <v>22.635581837468663</v>
      </c>
      <c r="G47" s="92">
        <f t="shared" si="5"/>
        <v>48</v>
      </c>
      <c r="H47" s="91">
        <f t="shared" si="13"/>
        <v>0.12143674340482136</v>
      </c>
      <c r="I47" s="89">
        <v>19.805667521511609</v>
      </c>
      <c r="J47" s="90">
        <f t="shared" si="6"/>
        <v>34</v>
      </c>
      <c r="K47" s="89">
        <v>19.661275664673315</v>
      </c>
      <c r="L47" s="90">
        <f t="shared" si="7"/>
        <v>44</v>
      </c>
      <c r="M47" s="91">
        <v>19.70558900477533</v>
      </c>
      <c r="N47" s="92">
        <f t="shared" si="8"/>
        <v>47</v>
      </c>
      <c r="O47" s="91">
        <f t="shared" si="14"/>
        <v>-0.10007851673627854</v>
      </c>
      <c r="P47" s="89">
        <v>2.7084775725522348</v>
      </c>
      <c r="Q47" s="90">
        <f t="shared" si="9"/>
        <v>17</v>
      </c>
      <c r="R47" s="89">
        <v>2.7601899074286482</v>
      </c>
      <c r="S47" s="90">
        <f t="shared" si="10"/>
        <v>17</v>
      </c>
      <c r="T47" s="91">
        <v>2.9299928326933342</v>
      </c>
      <c r="U47" s="92">
        <f t="shared" si="12"/>
        <v>24</v>
      </c>
      <c r="V47" s="89">
        <f t="shared" si="15"/>
        <v>0.22151526014109946</v>
      </c>
      <c r="W47" s="116">
        <v>85.9</v>
      </c>
      <c r="X47" s="115">
        <f t="shared" si="11"/>
        <v>34</v>
      </c>
    </row>
    <row r="48" spans="1:24" ht="22.5" customHeight="1" x14ac:dyDescent="0.15">
      <c r="A48" s="120" t="s">
        <v>118</v>
      </c>
      <c r="B48" s="89">
        <v>23.042757833215273</v>
      </c>
      <c r="C48" s="90">
        <f t="shared" si="3"/>
        <v>26</v>
      </c>
      <c r="D48" s="89">
        <v>23.063240439442659</v>
      </c>
      <c r="E48" s="90">
        <f t="shared" si="4"/>
        <v>25</v>
      </c>
      <c r="F48" s="91">
        <v>23.159460457945887</v>
      </c>
      <c r="G48" s="92">
        <f t="shared" si="5"/>
        <v>29</v>
      </c>
      <c r="H48" s="91">
        <f t="shared" si="13"/>
        <v>0.11670262473061399</v>
      </c>
      <c r="I48" s="89">
        <v>19.52438880395291</v>
      </c>
      <c r="J48" s="90">
        <f t="shared" si="6"/>
        <v>45</v>
      </c>
      <c r="K48" s="89">
        <v>19.502712515410366</v>
      </c>
      <c r="L48" s="90">
        <f t="shared" si="7"/>
        <v>50</v>
      </c>
      <c r="M48" s="91">
        <v>19.579840874398407</v>
      </c>
      <c r="N48" s="92">
        <f t="shared" si="8"/>
        <v>49</v>
      </c>
      <c r="O48" s="91">
        <f t="shared" si="14"/>
        <v>5.545207044549727E-2</v>
      </c>
      <c r="P48" s="89">
        <v>3.5183690292623662</v>
      </c>
      <c r="Q48" s="90">
        <f t="shared" si="9"/>
        <v>49</v>
      </c>
      <c r="R48" s="89">
        <v>3.560527924032288</v>
      </c>
      <c r="S48" s="90">
        <f t="shared" si="10"/>
        <v>51</v>
      </c>
      <c r="T48" s="91">
        <v>3.5796195835474793</v>
      </c>
      <c r="U48" s="92">
        <f t="shared" si="12"/>
        <v>51</v>
      </c>
      <c r="V48" s="89">
        <f t="shared" si="15"/>
        <v>6.1250554285113168E-2</v>
      </c>
      <c r="W48" s="116">
        <v>85.8</v>
      </c>
      <c r="X48" s="115">
        <f t="shared" si="11"/>
        <v>40</v>
      </c>
    </row>
    <row r="49" spans="1:24" ht="22.5" customHeight="1" x14ac:dyDescent="0.15">
      <c r="A49" s="120" t="s">
        <v>119</v>
      </c>
      <c r="B49" s="89">
        <v>22.296458329197819</v>
      </c>
      <c r="C49" s="90">
        <f t="shared" si="3"/>
        <v>50</v>
      </c>
      <c r="D49" s="89">
        <v>22.451744825002997</v>
      </c>
      <c r="E49" s="90">
        <f t="shared" si="4"/>
        <v>49</v>
      </c>
      <c r="F49" s="91">
        <v>22.573121438499602</v>
      </c>
      <c r="G49" s="92">
        <f t="shared" si="5"/>
        <v>49</v>
      </c>
      <c r="H49" s="91">
        <f t="shared" si="13"/>
        <v>0.27666310930178284</v>
      </c>
      <c r="I49" s="89">
        <v>19.988808015606939</v>
      </c>
      <c r="J49" s="90">
        <f t="shared" si="6"/>
        <v>27</v>
      </c>
      <c r="K49" s="89">
        <v>20.137885532993998</v>
      </c>
      <c r="L49" s="90">
        <f t="shared" si="7"/>
        <v>21</v>
      </c>
      <c r="M49" s="91">
        <v>20.098780699237427</v>
      </c>
      <c r="N49" s="92">
        <f t="shared" si="8"/>
        <v>30</v>
      </c>
      <c r="O49" s="91">
        <f t="shared" si="14"/>
        <v>0.10997268363048818</v>
      </c>
      <c r="P49" s="89">
        <v>2.3076503135908775</v>
      </c>
      <c r="Q49" s="90">
        <f t="shared" si="9"/>
        <v>2</v>
      </c>
      <c r="R49" s="89">
        <v>2.3138592920089986</v>
      </c>
      <c r="S49" s="90">
        <f t="shared" si="10"/>
        <v>4</v>
      </c>
      <c r="T49" s="91">
        <v>2.474340739262169</v>
      </c>
      <c r="U49" s="92">
        <f t="shared" si="12"/>
        <v>10</v>
      </c>
      <c r="V49" s="89">
        <f t="shared" si="15"/>
        <v>0.16669042567129155</v>
      </c>
      <c r="W49" s="116">
        <v>85.5</v>
      </c>
      <c r="X49" s="115">
        <f t="shared" si="11"/>
        <v>51</v>
      </c>
    </row>
    <row r="50" spans="1:24" ht="22.5" customHeight="1" x14ac:dyDescent="0.15">
      <c r="A50" s="120" t="s">
        <v>120</v>
      </c>
      <c r="B50" s="89">
        <v>23.246512506547173</v>
      </c>
      <c r="C50" s="90">
        <f t="shared" si="3"/>
        <v>15</v>
      </c>
      <c r="D50" s="89">
        <v>23.343897183498864</v>
      </c>
      <c r="E50" s="90">
        <f t="shared" si="4"/>
        <v>13</v>
      </c>
      <c r="F50" s="91">
        <v>23.597974124924139</v>
      </c>
      <c r="G50" s="92">
        <f t="shared" si="5"/>
        <v>9</v>
      </c>
      <c r="H50" s="91">
        <f t="shared" si="13"/>
        <v>0.3514616183769661</v>
      </c>
      <c r="I50" s="89">
        <v>20.533943684352408</v>
      </c>
      <c r="J50" s="90">
        <f t="shared" si="6"/>
        <v>8</v>
      </c>
      <c r="K50" s="89">
        <v>20.823907244360978</v>
      </c>
      <c r="L50" s="90">
        <f t="shared" si="7"/>
        <v>4</v>
      </c>
      <c r="M50" s="91">
        <v>20.92836903636768</v>
      </c>
      <c r="N50" s="92">
        <f t="shared" si="8"/>
        <v>4</v>
      </c>
      <c r="O50" s="91">
        <f t="shared" si="14"/>
        <v>0.39442535201527207</v>
      </c>
      <c r="P50" s="89">
        <v>2.7125688221947679</v>
      </c>
      <c r="Q50" s="90">
        <f t="shared" si="9"/>
        <v>18</v>
      </c>
      <c r="R50" s="89">
        <v>2.5199899391378913</v>
      </c>
      <c r="S50" s="90">
        <f t="shared" si="10"/>
        <v>9</v>
      </c>
      <c r="T50" s="91">
        <v>2.6696050885564606</v>
      </c>
      <c r="U50" s="92">
        <f t="shared" si="12"/>
        <v>12</v>
      </c>
      <c r="V50" s="89">
        <f t="shared" si="15"/>
        <v>-4.29637336383073E-2</v>
      </c>
      <c r="W50" s="116">
        <v>86.6</v>
      </c>
      <c r="X50" s="115">
        <f t="shared" si="11"/>
        <v>9</v>
      </c>
    </row>
    <row r="51" spans="1:24" ht="22.5" customHeight="1" x14ac:dyDescent="0.15">
      <c r="A51" s="120" t="s">
        <v>121</v>
      </c>
      <c r="B51" s="89">
        <v>22.190249762649984</v>
      </c>
      <c r="C51" s="90">
        <f t="shared" si="3"/>
        <v>52</v>
      </c>
      <c r="D51" s="89">
        <v>22.658757617021109</v>
      </c>
      <c r="E51" s="90">
        <f t="shared" si="4"/>
        <v>44</v>
      </c>
      <c r="F51" s="91">
        <v>22.637215139158506</v>
      </c>
      <c r="G51" s="92">
        <f t="shared" si="5"/>
        <v>47</v>
      </c>
      <c r="H51" s="91">
        <f t="shared" si="13"/>
        <v>0.44696537650852264</v>
      </c>
      <c r="I51" s="89">
        <v>19.612380484928753</v>
      </c>
      <c r="J51" s="90">
        <f t="shared" si="6"/>
        <v>42</v>
      </c>
      <c r="K51" s="89">
        <v>20.046987054383312</v>
      </c>
      <c r="L51" s="90">
        <f t="shared" si="7"/>
        <v>26</v>
      </c>
      <c r="M51" s="91">
        <v>20.194591077497826</v>
      </c>
      <c r="N51" s="92">
        <f t="shared" si="8"/>
        <v>22</v>
      </c>
      <c r="O51" s="91">
        <f t="shared" si="14"/>
        <v>0.58221059256907282</v>
      </c>
      <c r="P51" s="89">
        <v>2.5778692777212244</v>
      </c>
      <c r="Q51" s="90">
        <f t="shared" si="9"/>
        <v>11</v>
      </c>
      <c r="R51" s="89">
        <v>2.6117705626377954</v>
      </c>
      <c r="S51" s="90">
        <f t="shared" si="10"/>
        <v>10</v>
      </c>
      <c r="T51" s="91">
        <v>2.442624061660684</v>
      </c>
      <c r="U51" s="92">
        <f t="shared" si="12"/>
        <v>8</v>
      </c>
      <c r="V51" s="89">
        <f t="shared" si="15"/>
        <v>-0.13524521606054041</v>
      </c>
      <c r="W51" s="116">
        <v>85.8</v>
      </c>
      <c r="X51" s="115">
        <f t="shared" si="11"/>
        <v>40</v>
      </c>
    </row>
    <row r="52" spans="1:24" ht="22.5" customHeight="1" x14ac:dyDescent="0.15">
      <c r="A52" s="120" t="s">
        <v>122</v>
      </c>
      <c r="B52" s="89">
        <v>22.744578431810663</v>
      </c>
      <c r="C52" s="90">
        <f t="shared" si="3"/>
        <v>36</v>
      </c>
      <c r="D52" s="89">
        <v>22.955007697392645</v>
      </c>
      <c r="E52" s="90">
        <f t="shared" si="4"/>
        <v>33</v>
      </c>
      <c r="F52" s="91">
        <v>23.337731405712375</v>
      </c>
      <c r="G52" s="92">
        <f t="shared" si="5"/>
        <v>19</v>
      </c>
      <c r="H52" s="91">
        <f t="shared" si="13"/>
        <v>0.59315297390171295</v>
      </c>
      <c r="I52" s="89">
        <v>20.582177993186441</v>
      </c>
      <c r="J52" s="90">
        <f t="shared" si="6"/>
        <v>6</v>
      </c>
      <c r="K52" s="89">
        <v>20.730104723771571</v>
      </c>
      <c r="L52" s="90">
        <f t="shared" si="7"/>
        <v>6</v>
      </c>
      <c r="M52" s="91">
        <v>21.102452177641446</v>
      </c>
      <c r="N52" s="92">
        <f t="shared" si="8"/>
        <v>3</v>
      </c>
      <c r="O52" s="91">
        <f t="shared" si="14"/>
        <v>0.52027418445500473</v>
      </c>
      <c r="P52" s="89">
        <v>2.1624004386242208</v>
      </c>
      <c r="Q52" s="90">
        <f t="shared" si="9"/>
        <v>1</v>
      </c>
      <c r="R52" s="89">
        <v>2.224902973621075</v>
      </c>
      <c r="S52" s="90">
        <f t="shared" si="10"/>
        <v>1</v>
      </c>
      <c r="T52" s="91">
        <v>2.2352792280709317</v>
      </c>
      <c r="U52" s="92">
        <f t="shared" si="12"/>
        <v>2</v>
      </c>
      <c r="V52" s="89">
        <f t="shared" si="15"/>
        <v>7.287878944671089E-2</v>
      </c>
      <c r="W52" s="116">
        <v>85.9</v>
      </c>
      <c r="X52" s="115">
        <f t="shared" si="11"/>
        <v>34</v>
      </c>
    </row>
    <row r="53" spans="1:24" ht="22.5" customHeight="1" x14ac:dyDescent="0.15">
      <c r="A53" s="120" t="s">
        <v>123</v>
      </c>
      <c r="B53" s="89">
        <v>22.9142728712084</v>
      </c>
      <c r="C53" s="90">
        <f t="shared" si="3"/>
        <v>29</v>
      </c>
      <c r="D53" s="89">
        <v>22.671310841359723</v>
      </c>
      <c r="E53" s="90">
        <f t="shared" si="4"/>
        <v>43</v>
      </c>
      <c r="F53" s="91">
        <v>22.552113185512674</v>
      </c>
      <c r="G53" s="92">
        <f t="shared" si="5"/>
        <v>50</v>
      </c>
      <c r="H53" s="91">
        <f t="shared" si="13"/>
        <v>-0.3621596856957261</v>
      </c>
      <c r="I53" s="89">
        <v>20.593575151183405</v>
      </c>
      <c r="J53" s="90">
        <f t="shared" si="6"/>
        <v>5</v>
      </c>
      <c r="K53" s="89">
        <v>20.424758221249665</v>
      </c>
      <c r="L53" s="90">
        <f t="shared" si="7"/>
        <v>10</v>
      </c>
      <c r="M53" s="91">
        <v>20.402134073197033</v>
      </c>
      <c r="N53" s="92">
        <f t="shared" si="8"/>
        <v>12</v>
      </c>
      <c r="O53" s="91">
        <f t="shared" si="14"/>
        <v>-0.19144107798637222</v>
      </c>
      <c r="P53" s="89">
        <v>2.3206977200249943</v>
      </c>
      <c r="Q53" s="90">
        <f t="shared" si="9"/>
        <v>4</v>
      </c>
      <c r="R53" s="89">
        <v>2.2465526201100618</v>
      </c>
      <c r="S53" s="90">
        <f t="shared" si="10"/>
        <v>2</v>
      </c>
      <c r="T53" s="91">
        <v>2.1499791123156471</v>
      </c>
      <c r="U53" s="92">
        <f t="shared" si="12"/>
        <v>1</v>
      </c>
      <c r="V53" s="89">
        <f t="shared" si="15"/>
        <v>-0.17071860770934721</v>
      </c>
      <c r="W53" s="116">
        <v>86.1</v>
      </c>
      <c r="X53" s="115">
        <f t="shared" si="11"/>
        <v>23</v>
      </c>
    </row>
    <row r="54" spans="1:24" ht="22.5" customHeight="1" x14ac:dyDescent="0.15">
      <c r="A54" s="120" t="s">
        <v>124</v>
      </c>
      <c r="B54" s="89">
        <v>22.693314395178124</v>
      </c>
      <c r="C54" s="90">
        <f t="shared" si="3"/>
        <v>37</v>
      </c>
      <c r="D54" s="89">
        <v>22.812771505623214</v>
      </c>
      <c r="E54" s="90">
        <f t="shared" si="4"/>
        <v>38</v>
      </c>
      <c r="F54" s="91">
        <v>22.912180340527549</v>
      </c>
      <c r="G54" s="92">
        <f t="shared" si="5"/>
        <v>40</v>
      </c>
      <c r="H54" s="91">
        <f t="shared" si="13"/>
        <v>0.21886594534942461</v>
      </c>
      <c r="I54" s="89">
        <v>19.362578442927905</v>
      </c>
      <c r="J54" s="90">
        <f t="shared" si="6"/>
        <v>49</v>
      </c>
      <c r="K54" s="89">
        <v>19.538914102688032</v>
      </c>
      <c r="L54" s="90">
        <f t="shared" si="7"/>
        <v>49</v>
      </c>
      <c r="M54" s="91">
        <v>19.515794777743103</v>
      </c>
      <c r="N54" s="92">
        <f t="shared" si="8"/>
        <v>51</v>
      </c>
      <c r="O54" s="91">
        <f t="shared" si="14"/>
        <v>0.15321633481519825</v>
      </c>
      <c r="P54" s="89">
        <v>3.3307359522502193</v>
      </c>
      <c r="Q54" s="90">
        <f t="shared" si="9"/>
        <v>42</v>
      </c>
      <c r="R54" s="89">
        <v>3.273857402935183</v>
      </c>
      <c r="S54" s="90">
        <f t="shared" si="10"/>
        <v>39</v>
      </c>
      <c r="T54" s="91">
        <v>3.3963855627844493</v>
      </c>
      <c r="U54" s="92">
        <f t="shared" si="12"/>
        <v>46</v>
      </c>
      <c r="V54" s="89">
        <f t="shared" si="15"/>
        <v>6.5649610534229907E-2</v>
      </c>
      <c r="W54" s="116">
        <v>85.9</v>
      </c>
      <c r="X54" s="115">
        <f t="shared" si="11"/>
        <v>34</v>
      </c>
    </row>
    <row r="55" spans="1:24" ht="22.5" customHeight="1" x14ac:dyDescent="0.15">
      <c r="A55" s="120" t="s">
        <v>125</v>
      </c>
      <c r="B55" s="89">
        <v>22.614019024242751</v>
      </c>
      <c r="C55" s="90">
        <f t="shared" si="3"/>
        <v>39</v>
      </c>
      <c r="D55" s="89">
        <v>23.033576125029541</v>
      </c>
      <c r="E55" s="90">
        <f t="shared" si="4"/>
        <v>28</v>
      </c>
      <c r="F55" s="91">
        <v>23.191415464319569</v>
      </c>
      <c r="G55" s="92">
        <f t="shared" si="5"/>
        <v>27</v>
      </c>
      <c r="H55" s="91">
        <f t="shared" si="13"/>
        <v>0.5773964400768179</v>
      </c>
      <c r="I55" s="89">
        <v>19.498821864779597</v>
      </c>
      <c r="J55" s="90">
        <f t="shared" si="6"/>
        <v>47</v>
      </c>
      <c r="K55" s="89">
        <v>19.710059413863348</v>
      </c>
      <c r="L55" s="90">
        <f t="shared" si="7"/>
        <v>41</v>
      </c>
      <c r="M55" s="91">
        <v>19.913648203888421</v>
      </c>
      <c r="N55" s="92">
        <f t="shared" si="8"/>
        <v>39</v>
      </c>
      <c r="O55" s="91">
        <f t="shared" si="14"/>
        <v>0.41482633910882427</v>
      </c>
      <c r="P55" s="89">
        <v>3.1151971594631527</v>
      </c>
      <c r="Q55" s="90">
        <f t="shared" si="9"/>
        <v>34</v>
      </c>
      <c r="R55" s="89">
        <v>3.3235167111661879</v>
      </c>
      <c r="S55" s="90">
        <f t="shared" si="10"/>
        <v>44</v>
      </c>
      <c r="T55" s="91">
        <v>3.2777672604311432</v>
      </c>
      <c r="U55" s="92">
        <f t="shared" si="12"/>
        <v>38</v>
      </c>
      <c r="V55" s="89">
        <f t="shared" si="15"/>
        <v>0.16257010096799052</v>
      </c>
      <c r="W55" s="116">
        <v>86.3</v>
      </c>
      <c r="X55" s="115">
        <f t="shared" si="11"/>
        <v>18</v>
      </c>
    </row>
    <row r="56" spans="1:24" ht="22.5" customHeight="1" x14ac:dyDescent="0.15">
      <c r="A56" s="120" t="s">
        <v>126</v>
      </c>
      <c r="B56" s="89">
        <v>22.423932306490411</v>
      </c>
      <c r="C56" s="90">
        <f t="shared" si="3"/>
        <v>47</v>
      </c>
      <c r="D56" s="89">
        <v>22.697553586079621</v>
      </c>
      <c r="E56" s="90">
        <f t="shared" si="4"/>
        <v>41</v>
      </c>
      <c r="F56" s="91">
        <v>22.920906271573944</v>
      </c>
      <c r="G56" s="92">
        <f t="shared" si="5"/>
        <v>39</v>
      </c>
      <c r="H56" s="91">
        <f t="shared" si="13"/>
        <v>0.49697396508353364</v>
      </c>
      <c r="I56" s="89">
        <v>19.897303087191446</v>
      </c>
      <c r="J56" s="90">
        <f t="shared" si="6"/>
        <v>29</v>
      </c>
      <c r="K56" s="89">
        <v>20.073238505118425</v>
      </c>
      <c r="L56" s="90">
        <f t="shared" si="7"/>
        <v>24</v>
      </c>
      <c r="M56" s="91">
        <v>20.324776278529175</v>
      </c>
      <c r="N56" s="92">
        <f t="shared" si="8"/>
        <v>16</v>
      </c>
      <c r="O56" s="91">
        <f t="shared" si="14"/>
        <v>0.42747319133772876</v>
      </c>
      <c r="P56" s="89">
        <v>2.526629219298961</v>
      </c>
      <c r="Q56" s="90">
        <f t="shared" si="9"/>
        <v>9</v>
      </c>
      <c r="R56" s="89">
        <v>2.6243150809611975</v>
      </c>
      <c r="S56" s="90">
        <f t="shared" si="10"/>
        <v>11</v>
      </c>
      <c r="T56" s="91">
        <v>2.5961299930447641</v>
      </c>
      <c r="U56" s="92">
        <f t="shared" si="12"/>
        <v>11</v>
      </c>
      <c r="V56" s="89">
        <f t="shared" si="15"/>
        <v>6.9500773745803102E-2</v>
      </c>
      <c r="W56" s="116">
        <v>86.1</v>
      </c>
      <c r="X56" s="115">
        <f t="shared" si="11"/>
        <v>23</v>
      </c>
    </row>
    <row r="57" spans="1:24" ht="22.5" customHeight="1" x14ac:dyDescent="0.15">
      <c r="A57" s="120" t="s">
        <v>127</v>
      </c>
      <c r="B57" s="89">
        <v>22.680273141338233</v>
      </c>
      <c r="C57" s="90">
        <f t="shared" si="3"/>
        <v>38</v>
      </c>
      <c r="D57" s="89">
        <v>22.924691425308446</v>
      </c>
      <c r="E57" s="90">
        <f t="shared" si="4"/>
        <v>35</v>
      </c>
      <c r="F57" s="91">
        <v>22.936492538241879</v>
      </c>
      <c r="G57" s="92">
        <f t="shared" si="5"/>
        <v>38</v>
      </c>
      <c r="H57" s="91">
        <f t="shared" si="13"/>
        <v>0.2562193969036457</v>
      </c>
      <c r="I57" s="89">
        <v>19.990678775035168</v>
      </c>
      <c r="J57" s="90">
        <f t="shared" si="6"/>
        <v>26</v>
      </c>
      <c r="K57" s="89">
        <v>20.051013649578675</v>
      </c>
      <c r="L57" s="90">
        <f t="shared" si="7"/>
        <v>25</v>
      </c>
      <c r="M57" s="91">
        <v>20.114868060687655</v>
      </c>
      <c r="N57" s="92">
        <f t="shared" si="8"/>
        <v>28</v>
      </c>
      <c r="O57" s="91">
        <f t="shared" si="14"/>
        <v>0.12418928565248777</v>
      </c>
      <c r="P57" s="89">
        <v>2.6895943663030666</v>
      </c>
      <c r="Q57" s="90">
        <f t="shared" si="9"/>
        <v>15</v>
      </c>
      <c r="R57" s="89">
        <v>2.8736777757297691</v>
      </c>
      <c r="S57" s="90">
        <f t="shared" si="10"/>
        <v>25</v>
      </c>
      <c r="T57" s="91">
        <v>2.8216244775542263</v>
      </c>
      <c r="U57" s="92">
        <f t="shared" si="12"/>
        <v>16</v>
      </c>
      <c r="V57" s="89">
        <f t="shared" si="15"/>
        <v>0.13203011125115971</v>
      </c>
      <c r="W57" s="116">
        <v>85.1</v>
      </c>
      <c r="X57" s="115">
        <f t="shared" si="11"/>
        <v>53</v>
      </c>
    </row>
    <row r="58" spans="1:24" ht="22.5" customHeight="1" x14ac:dyDescent="0.15">
      <c r="A58" s="120" t="s">
        <v>128</v>
      </c>
      <c r="B58" s="89">
        <v>22.39399301213265</v>
      </c>
      <c r="C58" s="90">
        <f t="shared" si="3"/>
        <v>48</v>
      </c>
      <c r="D58" s="89">
        <v>22.386517584335689</v>
      </c>
      <c r="E58" s="90">
        <f t="shared" si="4"/>
        <v>51</v>
      </c>
      <c r="F58" s="91">
        <v>22.470296457517971</v>
      </c>
      <c r="G58" s="92">
        <f t="shared" si="5"/>
        <v>51</v>
      </c>
      <c r="H58" s="91">
        <f t="shared" si="13"/>
        <v>7.6303445385320856E-2</v>
      </c>
      <c r="I58" s="89">
        <v>20.049813804885655</v>
      </c>
      <c r="J58" s="90">
        <f t="shared" si="6"/>
        <v>23</v>
      </c>
      <c r="K58" s="89">
        <v>20.033053845586398</v>
      </c>
      <c r="L58" s="90">
        <f t="shared" si="7"/>
        <v>28</v>
      </c>
      <c r="M58" s="91">
        <v>20.147406307377423</v>
      </c>
      <c r="N58" s="92">
        <f t="shared" si="8"/>
        <v>24</v>
      </c>
      <c r="O58" s="91">
        <f t="shared" si="14"/>
        <v>9.7592502491767874E-2</v>
      </c>
      <c r="P58" s="89">
        <v>2.3441792072469885</v>
      </c>
      <c r="Q58" s="90">
        <f t="shared" si="9"/>
        <v>5</v>
      </c>
      <c r="R58" s="89">
        <v>2.3534637387492898</v>
      </c>
      <c r="S58" s="90">
        <f t="shared" si="10"/>
        <v>5</v>
      </c>
      <c r="T58" s="91">
        <v>2.3228901501405459</v>
      </c>
      <c r="U58" s="92">
        <f t="shared" si="12"/>
        <v>3</v>
      </c>
      <c r="V58" s="89">
        <f t="shared" si="15"/>
        <v>-2.1289057106442577E-2</v>
      </c>
      <c r="W58" s="116">
        <v>85.8</v>
      </c>
      <c r="X58" s="115">
        <f t="shared" si="11"/>
        <v>40</v>
      </c>
    </row>
    <row r="59" spans="1:24" ht="22.5" customHeight="1" x14ac:dyDescent="0.15">
      <c r="A59" s="120" t="s">
        <v>129</v>
      </c>
      <c r="B59" s="89">
        <v>24.125571281672556</v>
      </c>
      <c r="C59" s="90">
        <f t="shared" si="3"/>
        <v>2</v>
      </c>
      <c r="D59" s="89">
        <v>24.722039002843072</v>
      </c>
      <c r="E59" s="90">
        <f t="shared" si="4"/>
        <v>1</v>
      </c>
      <c r="F59" s="91">
        <v>24.089192775436821</v>
      </c>
      <c r="G59" s="92">
        <f t="shared" si="5"/>
        <v>3</v>
      </c>
      <c r="H59" s="91">
        <f t="shared" si="13"/>
        <v>-3.6378506235735131E-2</v>
      </c>
      <c r="I59" s="89">
        <v>20.614401712110382</v>
      </c>
      <c r="J59" s="90">
        <f t="shared" si="6"/>
        <v>3</v>
      </c>
      <c r="K59" s="89">
        <v>21.289023365997416</v>
      </c>
      <c r="L59" s="90">
        <f t="shared" si="7"/>
        <v>1</v>
      </c>
      <c r="M59" s="91">
        <v>20.817787663354572</v>
      </c>
      <c r="N59" s="92">
        <f t="shared" si="8"/>
        <v>5</v>
      </c>
      <c r="O59" s="91">
        <f t="shared" si="14"/>
        <v>0.20338595124419001</v>
      </c>
      <c r="P59" s="89">
        <v>3.5111695695621759</v>
      </c>
      <c r="Q59" s="90">
        <f t="shared" si="9"/>
        <v>48</v>
      </c>
      <c r="R59" s="89">
        <v>3.433015636845655</v>
      </c>
      <c r="S59" s="90">
        <f t="shared" si="10"/>
        <v>47</v>
      </c>
      <c r="T59" s="91">
        <v>3.2714051120822516</v>
      </c>
      <c r="U59" s="92">
        <f t="shared" si="12"/>
        <v>37</v>
      </c>
      <c r="V59" s="89">
        <f t="shared" si="15"/>
        <v>-0.23976445747992425</v>
      </c>
      <c r="W59" s="116">
        <v>86.6</v>
      </c>
      <c r="X59" s="115">
        <f t="shared" si="11"/>
        <v>9</v>
      </c>
    </row>
    <row r="60" spans="1:24" ht="22.5" customHeight="1" x14ac:dyDescent="0.15">
      <c r="A60" s="120" t="s">
        <v>130</v>
      </c>
      <c r="B60" s="89">
        <v>22.86254009559142</v>
      </c>
      <c r="C60" s="90">
        <f t="shared" si="3"/>
        <v>31</v>
      </c>
      <c r="D60" s="89">
        <v>23.175909535935791</v>
      </c>
      <c r="E60" s="90">
        <f t="shared" si="4"/>
        <v>19</v>
      </c>
      <c r="F60" s="91">
        <v>23.018339415474589</v>
      </c>
      <c r="G60" s="92">
        <f t="shared" si="5"/>
        <v>34</v>
      </c>
      <c r="H60" s="91">
        <f t="shared" si="13"/>
        <v>0.15579931988316886</v>
      </c>
      <c r="I60" s="89">
        <v>20.163546761370579</v>
      </c>
      <c r="J60" s="90">
        <f t="shared" si="6"/>
        <v>19</v>
      </c>
      <c r="K60" s="89">
        <v>20.272427206044156</v>
      </c>
      <c r="L60" s="90">
        <f t="shared" si="7"/>
        <v>15</v>
      </c>
      <c r="M60" s="91">
        <v>19.996157960300991</v>
      </c>
      <c r="N60" s="92">
        <f t="shared" si="8"/>
        <v>35</v>
      </c>
      <c r="O60" s="91">
        <f t="shared" si="14"/>
        <v>-0.16738880106958831</v>
      </c>
      <c r="P60" s="89">
        <v>2.6989933342208388</v>
      </c>
      <c r="Q60" s="90">
        <f t="shared" si="9"/>
        <v>16</v>
      </c>
      <c r="R60" s="89">
        <v>2.9034823298916339</v>
      </c>
      <c r="S60" s="90">
        <f t="shared" si="10"/>
        <v>27</v>
      </c>
      <c r="T60" s="91">
        <v>3.0221814551735959</v>
      </c>
      <c r="U60" s="92">
        <f t="shared" si="12"/>
        <v>28</v>
      </c>
      <c r="V60" s="89">
        <f t="shared" si="15"/>
        <v>0.32318812095275717</v>
      </c>
      <c r="W60" s="116">
        <v>85.8</v>
      </c>
      <c r="X60" s="115">
        <f t="shared" si="11"/>
        <v>40</v>
      </c>
    </row>
    <row r="61" spans="1:24" ht="22.5" customHeight="1" x14ac:dyDescent="0.15">
      <c r="A61" s="120" t="s">
        <v>131</v>
      </c>
      <c r="B61" s="89">
        <v>22.894999084921675</v>
      </c>
      <c r="C61" s="90">
        <f t="shared" si="3"/>
        <v>30</v>
      </c>
      <c r="D61" s="89">
        <v>22.709456694407994</v>
      </c>
      <c r="E61" s="90">
        <f t="shared" si="4"/>
        <v>40</v>
      </c>
      <c r="F61" s="91">
        <v>22.911980523259366</v>
      </c>
      <c r="G61" s="92">
        <f t="shared" si="5"/>
        <v>41</v>
      </c>
      <c r="H61" s="91">
        <f t="shared" si="13"/>
        <v>1.6981438337690946E-2</v>
      </c>
      <c r="I61" s="89">
        <v>20.066519492368929</v>
      </c>
      <c r="J61" s="90">
        <f t="shared" si="6"/>
        <v>22</v>
      </c>
      <c r="K61" s="89">
        <v>20.002272240466343</v>
      </c>
      <c r="L61" s="90">
        <f t="shared" si="7"/>
        <v>29</v>
      </c>
      <c r="M61" s="91">
        <v>20.231500074380055</v>
      </c>
      <c r="N61" s="92">
        <f t="shared" si="8"/>
        <v>20</v>
      </c>
      <c r="O61" s="91">
        <f t="shared" si="14"/>
        <v>0.16498058201112542</v>
      </c>
      <c r="P61" s="89">
        <v>2.8284795925527475</v>
      </c>
      <c r="Q61" s="90">
        <f t="shared" si="9"/>
        <v>24</v>
      </c>
      <c r="R61" s="89">
        <v>2.7071844539416476</v>
      </c>
      <c r="S61" s="90">
        <f t="shared" si="10"/>
        <v>14</v>
      </c>
      <c r="T61" s="91">
        <v>2.6804804488793086</v>
      </c>
      <c r="U61" s="92">
        <f t="shared" si="12"/>
        <v>13</v>
      </c>
      <c r="V61" s="89">
        <f t="shared" si="15"/>
        <v>-0.14799914367343892</v>
      </c>
      <c r="W61" s="116">
        <v>86</v>
      </c>
      <c r="X61" s="115">
        <f t="shared" si="11"/>
        <v>27</v>
      </c>
    </row>
    <row r="62" spans="1:24" ht="22.5" customHeight="1" x14ac:dyDescent="0.15">
      <c r="A62" s="120" t="s">
        <v>132</v>
      </c>
      <c r="B62" s="89">
        <v>23.153162239178936</v>
      </c>
      <c r="C62" s="90">
        <f t="shared" si="3"/>
        <v>20</v>
      </c>
      <c r="D62" s="89">
        <v>23.413163428932382</v>
      </c>
      <c r="E62" s="90">
        <f t="shared" si="4"/>
        <v>9</v>
      </c>
      <c r="F62" s="91">
        <v>23.848394635964556</v>
      </c>
      <c r="G62" s="92">
        <f t="shared" si="5"/>
        <v>5</v>
      </c>
      <c r="H62" s="91">
        <f t="shared" si="13"/>
        <v>0.69523239678562021</v>
      </c>
      <c r="I62" s="89">
        <v>20.304525747932431</v>
      </c>
      <c r="J62" s="90">
        <f t="shared" si="6"/>
        <v>12</v>
      </c>
      <c r="K62" s="89">
        <v>20.338054356660187</v>
      </c>
      <c r="L62" s="90">
        <f t="shared" si="7"/>
        <v>14</v>
      </c>
      <c r="M62" s="91">
        <v>20.455074309605155</v>
      </c>
      <c r="N62" s="92">
        <f t="shared" si="8"/>
        <v>10</v>
      </c>
      <c r="O62" s="91">
        <f t="shared" si="14"/>
        <v>0.1505485616727249</v>
      </c>
      <c r="P62" s="89">
        <v>2.8486364912465039</v>
      </c>
      <c r="Q62" s="90">
        <f t="shared" si="9"/>
        <v>25</v>
      </c>
      <c r="R62" s="89">
        <v>3.0751090722721957</v>
      </c>
      <c r="S62" s="90">
        <f t="shared" si="10"/>
        <v>33</v>
      </c>
      <c r="T62" s="91">
        <v>3.3933203263594023</v>
      </c>
      <c r="U62" s="92">
        <f t="shared" si="12"/>
        <v>45</v>
      </c>
      <c r="V62" s="89">
        <f t="shared" si="15"/>
        <v>0.54468383511289842</v>
      </c>
      <c r="W62" s="116">
        <v>87.3</v>
      </c>
      <c r="X62" s="115">
        <f t="shared" si="11"/>
        <v>1</v>
      </c>
    </row>
    <row r="63" spans="1:24" ht="22.5" customHeight="1" x14ac:dyDescent="0.15">
      <c r="A63" s="120" t="s">
        <v>133</v>
      </c>
      <c r="B63" s="89">
        <v>22.454065445601241</v>
      </c>
      <c r="C63" s="90">
        <f t="shared" si="3"/>
        <v>45</v>
      </c>
      <c r="D63" s="89">
        <v>22.605559808620058</v>
      </c>
      <c r="E63" s="90">
        <f t="shared" si="4"/>
        <v>47</v>
      </c>
      <c r="F63" s="91">
        <v>23.357957514171154</v>
      </c>
      <c r="G63" s="92">
        <f t="shared" si="5"/>
        <v>17</v>
      </c>
      <c r="H63" s="91">
        <f t="shared" si="13"/>
        <v>0.90389206856991322</v>
      </c>
      <c r="I63" s="89">
        <v>19.628592854652222</v>
      </c>
      <c r="J63" s="90">
        <f t="shared" si="6"/>
        <v>40</v>
      </c>
      <c r="K63" s="89">
        <v>19.707763936362159</v>
      </c>
      <c r="L63" s="90">
        <f t="shared" si="7"/>
        <v>42</v>
      </c>
      <c r="M63" s="91">
        <v>20.141151281064388</v>
      </c>
      <c r="N63" s="92">
        <f t="shared" si="8"/>
        <v>25</v>
      </c>
      <c r="O63" s="91">
        <f t="shared" si="14"/>
        <v>0.51255842641216631</v>
      </c>
      <c r="P63" s="89">
        <v>2.8254725909490204</v>
      </c>
      <c r="Q63" s="90">
        <f t="shared" si="9"/>
        <v>23</v>
      </c>
      <c r="R63" s="89">
        <v>2.8977958722578991</v>
      </c>
      <c r="S63" s="90">
        <f t="shared" si="10"/>
        <v>26</v>
      </c>
      <c r="T63" s="91">
        <v>3.2168062331067633</v>
      </c>
      <c r="U63" s="92">
        <f t="shared" si="12"/>
        <v>36</v>
      </c>
      <c r="V63" s="89">
        <f t="shared" si="15"/>
        <v>0.39133364215774291</v>
      </c>
      <c r="W63" s="116">
        <v>85.9</v>
      </c>
      <c r="X63" s="115">
        <f t="shared" si="11"/>
        <v>34</v>
      </c>
    </row>
    <row r="64" spans="1:24" ht="22.5" customHeight="1" x14ac:dyDescent="0.15">
      <c r="A64" s="120" t="s">
        <v>134</v>
      </c>
      <c r="B64" s="89">
        <v>23.755171836040788</v>
      </c>
      <c r="C64" s="90">
        <f t="shared" si="3"/>
        <v>3</v>
      </c>
      <c r="D64" s="89">
        <v>24.206440447308701</v>
      </c>
      <c r="E64" s="90">
        <f t="shared" si="4"/>
        <v>3</v>
      </c>
      <c r="F64" s="91">
        <v>24.421697619553832</v>
      </c>
      <c r="G64" s="92">
        <f t="shared" si="5"/>
        <v>2</v>
      </c>
      <c r="H64" s="91">
        <f t="shared" si="13"/>
        <v>0.6665257835130447</v>
      </c>
      <c r="I64" s="89">
        <v>20.538768988720587</v>
      </c>
      <c r="J64" s="90">
        <f t="shared" si="6"/>
        <v>7</v>
      </c>
      <c r="K64" s="89">
        <v>21.003687150852208</v>
      </c>
      <c r="L64" s="90">
        <f t="shared" si="7"/>
        <v>3</v>
      </c>
      <c r="M64" s="91">
        <v>21.340126789759406</v>
      </c>
      <c r="N64" s="92">
        <f t="shared" si="8"/>
        <v>2</v>
      </c>
      <c r="O64" s="91">
        <f t="shared" si="14"/>
        <v>0.80135780103881871</v>
      </c>
      <c r="P64" s="89">
        <v>3.2164028473202024</v>
      </c>
      <c r="Q64" s="90">
        <f t="shared" si="9"/>
        <v>38</v>
      </c>
      <c r="R64" s="89">
        <v>3.2027532964564882</v>
      </c>
      <c r="S64" s="90">
        <f t="shared" si="10"/>
        <v>37</v>
      </c>
      <c r="T64" s="91">
        <v>3.0815708297944209</v>
      </c>
      <c r="U64" s="92">
        <f t="shared" si="12"/>
        <v>30</v>
      </c>
      <c r="V64" s="89">
        <f t="shared" si="15"/>
        <v>-0.13483201752578156</v>
      </c>
      <c r="W64" s="116">
        <v>86.3</v>
      </c>
      <c r="X64" s="115">
        <f t="shared" si="11"/>
        <v>18</v>
      </c>
    </row>
    <row r="65" spans="1:24" ht="22.5" customHeight="1" x14ac:dyDescent="0.15">
      <c r="A65" s="120" t="s">
        <v>135</v>
      </c>
      <c r="B65" s="89">
        <v>24.294856322542831</v>
      </c>
      <c r="C65" s="90">
        <f t="shared" si="3"/>
        <v>1</v>
      </c>
      <c r="D65" s="89">
        <v>24.306181190263409</v>
      </c>
      <c r="E65" s="90">
        <f t="shared" si="4"/>
        <v>2</v>
      </c>
      <c r="F65" s="91">
        <v>24.553863389465715</v>
      </c>
      <c r="G65" s="92">
        <f t="shared" si="5"/>
        <v>1</v>
      </c>
      <c r="H65" s="91">
        <f t="shared" si="13"/>
        <v>0.25900706692288367</v>
      </c>
      <c r="I65" s="89">
        <v>21.295639994053865</v>
      </c>
      <c r="J65" s="90">
        <f t="shared" si="6"/>
        <v>1</v>
      </c>
      <c r="K65" s="89">
        <v>21.210136162130823</v>
      </c>
      <c r="L65" s="90">
        <f t="shared" si="7"/>
        <v>2</v>
      </c>
      <c r="M65" s="91">
        <v>21.374241188839097</v>
      </c>
      <c r="N65" s="92">
        <f t="shared" si="8"/>
        <v>1</v>
      </c>
      <c r="O65" s="91">
        <f t="shared" si="14"/>
        <v>7.8601194785232309E-2</v>
      </c>
      <c r="P65" s="89">
        <v>2.9992163284889672</v>
      </c>
      <c r="Q65" s="90">
        <f t="shared" si="9"/>
        <v>31</v>
      </c>
      <c r="R65" s="89">
        <v>3.0960450281325906</v>
      </c>
      <c r="S65" s="90">
        <f t="shared" si="10"/>
        <v>34</v>
      </c>
      <c r="T65" s="91">
        <v>3.1796222006266244</v>
      </c>
      <c r="U65" s="92">
        <f t="shared" si="12"/>
        <v>34</v>
      </c>
      <c r="V65" s="89">
        <f t="shared" si="15"/>
        <v>0.18040587213765713</v>
      </c>
      <c r="W65" s="116">
        <v>86.5</v>
      </c>
      <c r="X65" s="115">
        <f t="shared" si="11"/>
        <v>15</v>
      </c>
    </row>
    <row r="66" spans="1:24" ht="22.5" customHeight="1" x14ac:dyDescent="0.15">
      <c r="A66" s="121" t="s">
        <v>136</v>
      </c>
      <c r="B66" s="96">
        <v>23.214833832328804</v>
      </c>
      <c r="C66" s="97">
        <f t="shared" si="3"/>
        <v>16</v>
      </c>
      <c r="D66" s="96">
        <v>23.124567147086584</v>
      </c>
      <c r="E66" s="97">
        <f t="shared" si="4"/>
        <v>22</v>
      </c>
      <c r="F66" s="98">
        <v>22.966580270250653</v>
      </c>
      <c r="G66" s="99">
        <f t="shared" si="5"/>
        <v>37</v>
      </c>
      <c r="H66" s="98">
        <f t="shared" si="13"/>
        <v>-0.24825356207815119</v>
      </c>
      <c r="I66" s="96">
        <v>19.708847477230258</v>
      </c>
      <c r="J66" s="97">
        <f t="shared" si="6"/>
        <v>37</v>
      </c>
      <c r="K66" s="96">
        <v>19.573296431702492</v>
      </c>
      <c r="L66" s="97">
        <f t="shared" si="7"/>
        <v>48</v>
      </c>
      <c r="M66" s="98">
        <v>19.402605523391916</v>
      </c>
      <c r="N66" s="99">
        <f t="shared" si="8"/>
        <v>53</v>
      </c>
      <c r="O66" s="98">
        <f t="shared" si="14"/>
        <v>-0.30624195383834163</v>
      </c>
      <c r="P66" s="96">
        <v>3.5059863550985524</v>
      </c>
      <c r="Q66" s="97">
        <f t="shared" si="9"/>
        <v>47</v>
      </c>
      <c r="R66" s="96">
        <v>3.5512707153840934</v>
      </c>
      <c r="S66" s="97">
        <f t="shared" si="10"/>
        <v>50</v>
      </c>
      <c r="T66" s="98">
        <v>3.5639747468587384</v>
      </c>
      <c r="U66" s="99">
        <f t="shared" si="12"/>
        <v>50</v>
      </c>
      <c r="V66" s="96">
        <f t="shared" si="15"/>
        <v>5.7988391760185998E-2</v>
      </c>
      <c r="W66" s="117">
        <v>85.5</v>
      </c>
      <c r="X66" s="118">
        <f t="shared" si="11"/>
        <v>51</v>
      </c>
    </row>
    <row r="67" spans="1:24" ht="7.5" customHeight="1" x14ac:dyDescent="0.1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row>
    <row r="68" spans="1:24" ht="22.5" customHeight="1" x14ac:dyDescent="0.15">
      <c r="A68" s="122" t="s">
        <v>137</v>
      </c>
      <c r="B68" s="83">
        <f>MAX(B12:B66)</f>
        <v>24.294856322542831</v>
      </c>
      <c r="C68" s="103"/>
      <c r="D68" s="83">
        <f t="shared" ref="D68" si="16">MAX(D12:D66)</f>
        <v>24.722039002843072</v>
      </c>
      <c r="E68" s="103"/>
      <c r="F68" s="83">
        <f t="shared" ref="F68:W68" si="17">MAX(F12:F66)</f>
        <v>24.553863389465715</v>
      </c>
      <c r="G68" s="103"/>
      <c r="H68" s="83">
        <f t="shared" si="17"/>
        <v>0.90389206856991322</v>
      </c>
      <c r="I68" s="83">
        <f t="shared" si="17"/>
        <v>21.295639994053865</v>
      </c>
      <c r="J68" s="103"/>
      <c r="K68" s="83">
        <f t="shared" ref="K68" si="18">MAX(K12:K66)</f>
        <v>21.289023365997416</v>
      </c>
      <c r="L68" s="103"/>
      <c r="M68" s="83">
        <f t="shared" si="17"/>
        <v>21.374241188839097</v>
      </c>
      <c r="N68" s="103"/>
      <c r="O68" s="83">
        <f t="shared" si="17"/>
        <v>0.80135780103881871</v>
      </c>
      <c r="P68" s="83">
        <f t="shared" si="17"/>
        <v>3.9485131211242597</v>
      </c>
      <c r="Q68" s="103"/>
      <c r="R68" s="83">
        <f t="shared" ref="R68" si="19">MAX(R12:R66)</f>
        <v>3.6901739424303743</v>
      </c>
      <c r="S68" s="103"/>
      <c r="T68" s="83">
        <f t="shared" si="17"/>
        <v>3.8329164722552056</v>
      </c>
      <c r="U68" s="103"/>
      <c r="V68" s="83">
        <f t="shared" si="17"/>
        <v>0.54468383511289842</v>
      </c>
      <c r="W68" s="104">
        <f t="shared" si="17"/>
        <v>87.3</v>
      </c>
      <c r="X68" s="105"/>
    </row>
    <row r="69" spans="1:24" ht="22.5" customHeight="1" x14ac:dyDescent="0.15">
      <c r="A69" s="123" t="s">
        <v>138</v>
      </c>
      <c r="B69" s="89">
        <f>MIN(B12:B66)</f>
        <v>21.669815113715654</v>
      </c>
      <c r="C69" s="106"/>
      <c r="D69" s="89">
        <f t="shared" ref="D69" si="20">MIN(D12:D66)</f>
        <v>21.690771421098564</v>
      </c>
      <c r="E69" s="106"/>
      <c r="F69" s="89">
        <f t="shared" ref="F69:W69" si="21">MIN(F12:F66)</f>
        <v>21.740667398396159</v>
      </c>
      <c r="G69" s="106"/>
      <c r="H69" s="89">
        <f t="shared" si="21"/>
        <v>-0.3621596856957261</v>
      </c>
      <c r="I69" s="89">
        <f t="shared" si="21"/>
        <v>19.143985710637878</v>
      </c>
      <c r="J69" s="106"/>
      <c r="K69" s="89">
        <f t="shared" ref="K69" si="22">MIN(K12:K66)</f>
        <v>19.006344372176919</v>
      </c>
      <c r="L69" s="106"/>
      <c r="M69" s="89">
        <f t="shared" si="21"/>
        <v>18.86931971197156</v>
      </c>
      <c r="N69" s="106"/>
      <c r="O69" s="89">
        <f t="shared" si="21"/>
        <v>-0.36160962376391126</v>
      </c>
      <c r="P69" s="89">
        <f t="shared" si="21"/>
        <v>2.1624004386242208</v>
      </c>
      <c r="Q69" s="106"/>
      <c r="R69" s="89">
        <f t="shared" ref="R69" si="23">MIN(R12:R66)</f>
        <v>2.224902973621075</v>
      </c>
      <c r="S69" s="106"/>
      <c r="T69" s="89">
        <f t="shared" si="21"/>
        <v>2.1499791123156471</v>
      </c>
      <c r="U69" s="106"/>
      <c r="V69" s="89">
        <f t="shared" si="21"/>
        <v>-0.27430320299296218</v>
      </c>
      <c r="W69" s="107">
        <f t="shared" si="21"/>
        <v>84.9</v>
      </c>
      <c r="X69" s="108"/>
    </row>
    <row r="70" spans="1:24" ht="22.5" customHeight="1" x14ac:dyDescent="0.15">
      <c r="A70" s="123" t="s">
        <v>139</v>
      </c>
      <c r="B70" s="89">
        <f>MEDIAN(B12:B66)</f>
        <v>23.022117885102841</v>
      </c>
      <c r="C70" s="106"/>
      <c r="D70" s="89">
        <f t="shared" ref="D70" si="24">MEDIAN(D12:D66)</f>
        <v>23.033576125029541</v>
      </c>
      <c r="E70" s="106"/>
      <c r="F70" s="89">
        <f t="shared" ref="F70:W70" si="25">MEDIAN(F12:F66)</f>
        <v>23.175463664644692</v>
      </c>
      <c r="G70" s="106"/>
      <c r="H70" s="89">
        <f t="shared" si="25"/>
        <v>0.21022876545294267</v>
      </c>
      <c r="I70" s="89">
        <f t="shared" si="25"/>
        <v>19.938549382522861</v>
      </c>
      <c r="J70" s="106"/>
      <c r="K70" s="89">
        <f t="shared" ref="K70" si="26">MEDIAN(K12:K66)</f>
        <v>20.033053845586398</v>
      </c>
      <c r="L70" s="106"/>
      <c r="M70" s="89">
        <f t="shared" si="25"/>
        <v>20.114868060687655</v>
      </c>
      <c r="N70" s="106"/>
      <c r="O70" s="89">
        <f t="shared" si="25"/>
        <v>0.15561013990529915</v>
      </c>
      <c r="P70" s="89">
        <f t="shared" si="25"/>
        <v>2.9151972182676</v>
      </c>
      <c r="Q70" s="106"/>
      <c r="R70" s="89">
        <f t="shared" ref="R70" si="27">MEDIAN(R12:R66)</f>
        <v>2.9365000895083719</v>
      </c>
      <c r="S70" s="106"/>
      <c r="T70" s="89">
        <f t="shared" si="25"/>
        <v>3.0221814551735959</v>
      </c>
      <c r="U70" s="106"/>
      <c r="V70" s="89">
        <f t="shared" si="25"/>
        <v>6.1250554285113168E-2</v>
      </c>
      <c r="W70" s="107">
        <f t="shared" si="25"/>
        <v>86</v>
      </c>
      <c r="X70" s="108"/>
    </row>
    <row r="71" spans="1:24" ht="22.5" customHeight="1" x14ac:dyDescent="0.15">
      <c r="A71" s="124" t="s">
        <v>140</v>
      </c>
      <c r="B71" s="96">
        <f>AVERAGE(B12:B66)</f>
        <v>22.922335821421846</v>
      </c>
      <c r="C71" s="109"/>
      <c r="D71" s="96">
        <f t="shared" ref="D71" si="28">AVERAGE(D12:D66)</f>
        <v>23.019767983714669</v>
      </c>
      <c r="E71" s="109"/>
      <c r="F71" s="96">
        <f t="shared" ref="F71:W71" si="29">AVERAGE(F12:F66)</f>
        <v>23.151136146488376</v>
      </c>
      <c r="G71" s="109"/>
      <c r="H71" s="96">
        <f t="shared" si="29"/>
        <v>0.22880032506651812</v>
      </c>
      <c r="I71" s="96">
        <f t="shared" si="29"/>
        <v>19.951272430391818</v>
      </c>
      <c r="J71" s="109"/>
      <c r="K71" s="96">
        <f t="shared" ref="K71" si="30">AVERAGE(K12:K66)</f>
        <v>20.049006562475224</v>
      </c>
      <c r="L71" s="109"/>
      <c r="M71" s="96">
        <f t="shared" si="29"/>
        <v>20.131344237310984</v>
      </c>
      <c r="N71" s="109"/>
      <c r="O71" s="96">
        <f t="shared" si="29"/>
        <v>0.18007180691916622</v>
      </c>
      <c r="P71" s="96">
        <f t="shared" si="29"/>
        <v>2.970952025398391</v>
      </c>
      <c r="Q71" s="109"/>
      <c r="R71" s="96">
        <f t="shared" ref="R71" si="31">AVERAGE(R12:R66)</f>
        <v>2.9707614212394433</v>
      </c>
      <c r="S71" s="109"/>
      <c r="T71" s="96">
        <f t="shared" si="29"/>
        <v>3.0197919091773859</v>
      </c>
      <c r="U71" s="109"/>
      <c r="V71" s="96">
        <f t="shared" si="29"/>
        <v>4.8839883778993565E-2</v>
      </c>
      <c r="W71" s="110">
        <f t="shared" si="29"/>
        <v>86.1309090909091</v>
      </c>
      <c r="X71" s="111"/>
    </row>
    <row r="72" spans="1:24" x14ac:dyDescent="0.15">
      <c r="R72" s="57"/>
      <c r="T72" s="60"/>
    </row>
  </sheetData>
  <mergeCells count="14">
    <mergeCell ref="R10:S10"/>
    <mergeCell ref="W10:X10"/>
    <mergeCell ref="W9:X9"/>
    <mergeCell ref="B10:C10"/>
    <mergeCell ref="F10:G10"/>
    <mergeCell ref="I10:J10"/>
    <mergeCell ref="M10:N10"/>
    <mergeCell ref="P10:Q10"/>
    <mergeCell ref="T10:U10"/>
    <mergeCell ref="B9:H9"/>
    <mergeCell ref="I9:O9"/>
    <mergeCell ref="P9:V9"/>
    <mergeCell ref="D10:E10"/>
    <mergeCell ref="K10:L10"/>
  </mergeCells>
  <phoneticPr fontId="3"/>
  <printOptions horizontalCentered="1" verticalCentered="1"/>
  <pageMargins left="0.70866141732283472" right="0.70866141732283472" top="0.55118110236220474" bottom="0.55118110236220474" header="0.31496062992125984" footer="0.31496062992125984"/>
  <pageSetup paperSize="9" scale="5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1"/>
  <sheetViews>
    <sheetView view="pageBreakPreview" zoomScale="80" zoomScaleNormal="100" zoomScaleSheetLayoutView="80" workbookViewId="0">
      <selection activeCell="A4" sqref="A4"/>
    </sheetView>
  </sheetViews>
  <sheetFormatPr defaultRowHeight="13.5" x14ac:dyDescent="0.15"/>
  <cols>
    <col min="1" max="1" width="11.25" style="57" customWidth="1"/>
    <col min="2" max="2" width="7.5" style="57" customWidth="1"/>
    <col min="3" max="3" width="5.625" style="57" customWidth="1"/>
    <col min="4" max="4" width="7.5" style="57" customWidth="1"/>
    <col min="5" max="5" width="5.625" style="57" customWidth="1"/>
    <col min="6" max="6" width="7.5" style="57" customWidth="1"/>
    <col min="7" max="7" width="5.625" style="57" customWidth="1"/>
    <col min="8" max="8" width="8.125" style="57" customWidth="1"/>
    <col min="9" max="9" width="7.5" style="57" customWidth="1"/>
    <col min="10" max="10" width="5.625" style="57" customWidth="1"/>
    <col min="11" max="11" width="7.5" style="57" customWidth="1"/>
    <col min="12" max="12" width="5.625" style="57" customWidth="1"/>
    <col min="13" max="13" width="7.5" style="57" customWidth="1"/>
    <col min="14" max="14" width="5.625" style="57" customWidth="1"/>
    <col min="15" max="15" width="8.125" style="57" customWidth="1"/>
    <col min="16" max="16" width="7.5" style="57" customWidth="1"/>
    <col min="17" max="17" width="5.625" style="57" customWidth="1"/>
    <col min="18" max="18" width="7.5" style="57" customWidth="1"/>
    <col min="19" max="19" width="5.625" style="57" customWidth="1"/>
    <col min="20" max="20" width="7.5" style="57" customWidth="1"/>
    <col min="21" max="21" width="5.625" style="57" customWidth="1"/>
    <col min="22" max="22" width="8.125" style="57" customWidth="1"/>
    <col min="23" max="23" width="7.5" style="57" customWidth="1"/>
    <col min="24" max="24" width="5.625" style="57" customWidth="1"/>
    <col min="25" max="16384" width="9" style="57"/>
  </cols>
  <sheetData>
    <row r="1" spans="1:24" ht="22.5" customHeight="1" x14ac:dyDescent="0.15">
      <c r="A1" s="79" t="s">
        <v>156</v>
      </c>
      <c r="B1" s="58"/>
      <c r="C1" s="58"/>
      <c r="D1" s="58"/>
      <c r="E1" s="58"/>
      <c r="F1" s="58"/>
      <c r="G1" s="58"/>
      <c r="H1" s="58"/>
      <c r="I1" s="58"/>
      <c r="J1" s="58"/>
      <c r="K1" s="58"/>
      <c r="L1" s="58"/>
      <c r="M1" s="58"/>
      <c r="N1" s="58"/>
      <c r="O1" s="58"/>
      <c r="P1" s="58"/>
    </row>
    <row r="2" spans="1:24" ht="7.5" customHeight="1" x14ac:dyDescent="0.15">
      <c r="A2" s="69"/>
      <c r="B2" s="58"/>
      <c r="C2" s="58"/>
      <c r="D2" s="58"/>
      <c r="E2" s="58"/>
      <c r="F2" s="58"/>
      <c r="G2" s="58"/>
      <c r="H2" s="58"/>
      <c r="I2" s="58"/>
      <c r="J2" s="58"/>
      <c r="K2" s="58"/>
      <c r="L2" s="58"/>
      <c r="M2" s="58"/>
      <c r="N2" s="58"/>
      <c r="O2" s="58"/>
      <c r="P2" s="58"/>
    </row>
    <row r="3" spans="1:24" s="76" customFormat="1" ht="18.75" customHeight="1" x14ac:dyDescent="0.2">
      <c r="A3" s="73"/>
      <c r="B3" s="77" t="s">
        <v>142</v>
      </c>
      <c r="C3" s="75"/>
      <c r="D3" s="75"/>
      <c r="E3" s="75"/>
      <c r="F3" s="75"/>
      <c r="G3" s="75"/>
      <c r="H3" s="75"/>
      <c r="I3" s="75"/>
      <c r="J3" s="75"/>
      <c r="K3" s="75"/>
      <c r="L3" s="75"/>
      <c r="M3" s="75"/>
      <c r="N3" s="75"/>
      <c r="O3" s="75"/>
      <c r="P3" s="75"/>
    </row>
    <row r="4" spans="1:24" s="76" customFormat="1" ht="18.75" customHeight="1" x14ac:dyDescent="0.2">
      <c r="A4" s="75"/>
      <c r="B4" s="78" t="s">
        <v>146</v>
      </c>
      <c r="C4" s="75"/>
      <c r="D4" s="75"/>
      <c r="E4" s="75"/>
      <c r="F4" s="75"/>
      <c r="G4" s="75"/>
      <c r="H4" s="75"/>
      <c r="I4" s="75"/>
      <c r="J4" s="75"/>
      <c r="K4" s="75"/>
      <c r="L4" s="75"/>
      <c r="M4" s="75"/>
      <c r="N4" s="75"/>
      <c r="O4" s="75"/>
      <c r="P4" s="75"/>
    </row>
    <row r="5" spans="1:24" s="76" customFormat="1" ht="18.75" customHeight="1" x14ac:dyDescent="0.2">
      <c r="A5" s="75"/>
      <c r="B5" s="78" t="s">
        <v>144</v>
      </c>
      <c r="C5" s="75"/>
      <c r="D5" s="75"/>
      <c r="E5" s="75"/>
      <c r="F5" s="75"/>
      <c r="G5" s="75"/>
      <c r="H5" s="75"/>
      <c r="I5" s="75"/>
      <c r="J5" s="75"/>
      <c r="K5" s="75"/>
      <c r="L5" s="75"/>
      <c r="M5" s="75"/>
      <c r="N5" s="75"/>
      <c r="O5" s="75"/>
      <c r="P5" s="75"/>
    </row>
    <row r="6" spans="1:24" s="76" customFormat="1" ht="18.75" customHeight="1" x14ac:dyDescent="0.2">
      <c r="A6" s="75"/>
      <c r="B6" s="75"/>
      <c r="D6" s="75"/>
      <c r="E6" s="80" t="s">
        <v>77</v>
      </c>
      <c r="F6" s="75"/>
      <c r="G6" s="75"/>
      <c r="H6" s="75"/>
      <c r="I6" s="75"/>
      <c r="J6" s="75"/>
      <c r="K6" s="75"/>
      <c r="L6" s="75"/>
      <c r="M6" s="75"/>
      <c r="N6" s="75"/>
      <c r="O6" s="75"/>
      <c r="P6" s="75"/>
    </row>
    <row r="7" spans="1:24" s="76" customFormat="1" ht="18.75" customHeight="1" x14ac:dyDescent="0.2">
      <c r="A7" s="75"/>
      <c r="B7" s="75"/>
      <c r="D7" s="75"/>
      <c r="E7" s="80" t="s">
        <v>159</v>
      </c>
      <c r="F7" s="75"/>
      <c r="G7" s="75"/>
      <c r="H7" s="75"/>
      <c r="I7" s="75"/>
      <c r="J7" s="75"/>
      <c r="K7" s="75"/>
      <c r="L7" s="75"/>
      <c r="M7" s="75"/>
      <c r="N7" s="75"/>
      <c r="O7" s="75"/>
      <c r="P7" s="75"/>
    </row>
    <row r="8" spans="1:24" s="76" customFormat="1" ht="7.5" customHeight="1" x14ac:dyDescent="0.2">
      <c r="A8" s="75"/>
      <c r="B8" s="75"/>
      <c r="D8" s="75"/>
      <c r="E8" s="80"/>
      <c r="F8" s="75"/>
      <c r="G8" s="75"/>
      <c r="H8" s="75"/>
      <c r="I8" s="75"/>
      <c r="J8" s="75"/>
      <c r="K8" s="75"/>
      <c r="L8" s="75"/>
      <c r="M8" s="75"/>
      <c r="N8" s="75"/>
      <c r="O8" s="75"/>
      <c r="P8" s="75"/>
    </row>
    <row r="9" spans="1:24" s="59" customFormat="1" ht="18.75" customHeight="1" x14ac:dyDescent="0.15">
      <c r="A9" s="68"/>
      <c r="B9" s="151" t="s">
        <v>6</v>
      </c>
      <c r="C9" s="149"/>
      <c r="D9" s="149"/>
      <c r="E9" s="149"/>
      <c r="F9" s="149"/>
      <c r="G9" s="149"/>
      <c r="H9" s="150"/>
      <c r="I9" s="151" t="s">
        <v>7</v>
      </c>
      <c r="J9" s="149"/>
      <c r="K9" s="149"/>
      <c r="L9" s="149"/>
      <c r="M9" s="149"/>
      <c r="N9" s="149"/>
      <c r="O9" s="150"/>
      <c r="P9" s="151" t="s">
        <v>8</v>
      </c>
      <c r="Q9" s="149"/>
      <c r="R9" s="149"/>
      <c r="S9" s="149"/>
      <c r="T9" s="149"/>
      <c r="U9" s="149"/>
      <c r="V9" s="150"/>
      <c r="W9" s="144" t="s">
        <v>148</v>
      </c>
      <c r="X9" s="145"/>
    </row>
    <row r="10" spans="1:24" s="59" customFormat="1" ht="30" customHeight="1" x14ac:dyDescent="0.15">
      <c r="A10" s="66"/>
      <c r="B10" s="147" t="s">
        <v>78</v>
      </c>
      <c r="C10" s="142"/>
      <c r="D10" s="141" t="s">
        <v>153</v>
      </c>
      <c r="E10" s="142"/>
      <c r="F10" s="147" t="s">
        <v>79</v>
      </c>
      <c r="G10" s="141"/>
      <c r="H10" s="72" t="s">
        <v>80</v>
      </c>
      <c r="I10" s="147" t="s">
        <v>78</v>
      </c>
      <c r="J10" s="142"/>
      <c r="K10" s="141" t="s">
        <v>153</v>
      </c>
      <c r="L10" s="142"/>
      <c r="M10" s="147" t="s">
        <v>79</v>
      </c>
      <c r="N10" s="141"/>
      <c r="O10" s="72" t="s">
        <v>80</v>
      </c>
      <c r="P10" s="147" t="s">
        <v>78</v>
      </c>
      <c r="Q10" s="142"/>
      <c r="R10" s="141" t="s">
        <v>153</v>
      </c>
      <c r="S10" s="142"/>
      <c r="T10" s="147" t="s">
        <v>79</v>
      </c>
      <c r="U10" s="141"/>
      <c r="V10" s="72" t="s">
        <v>80</v>
      </c>
      <c r="W10" s="143" t="s">
        <v>79</v>
      </c>
      <c r="X10" s="143"/>
    </row>
    <row r="11" spans="1:24" s="63" customFormat="1" ht="15" customHeight="1" x14ac:dyDescent="0.15">
      <c r="A11" s="64"/>
      <c r="B11" s="82" t="s">
        <v>9</v>
      </c>
      <c r="C11" s="62" t="s">
        <v>158</v>
      </c>
      <c r="D11" s="82" t="s">
        <v>9</v>
      </c>
      <c r="E11" s="62" t="s">
        <v>158</v>
      </c>
      <c r="F11" s="82" t="s">
        <v>9</v>
      </c>
      <c r="G11" s="62" t="s">
        <v>158</v>
      </c>
      <c r="H11" s="82" t="s">
        <v>81</v>
      </c>
      <c r="I11" s="82" t="s">
        <v>9</v>
      </c>
      <c r="J11" s="62" t="s">
        <v>158</v>
      </c>
      <c r="K11" s="82" t="s">
        <v>9</v>
      </c>
      <c r="L11" s="62" t="s">
        <v>158</v>
      </c>
      <c r="M11" s="82" t="s">
        <v>9</v>
      </c>
      <c r="N11" s="62" t="s">
        <v>158</v>
      </c>
      <c r="O11" s="82" t="s">
        <v>81</v>
      </c>
      <c r="P11" s="82" t="s">
        <v>9</v>
      </c>
      <c r="Q11" s="62" t="s">
        <v>158</v>
      </c>
      <c r="R11" s="82" t="s">
        <v>9</v>
      </c>
      <c r="S11" s="62" t="s">
        <v>158</v>
      </c>
      <c r="T11" s="82" t="s">
        <v>9</v>
      </c>
      <c r="U11" s="62" t="s">
        <v>158</v>
      </c>
      <c r="V11" s="82" t="s">
        <v>81</v>
      </c>
      <c r="W11" s="82" t="s">
        <v>81</v>
      </c>
      <c r="X11" s="62" t="s">
        <v>158</v>
      </c>
    </row>
    <row r="12" spans="1:24" ht="22.5" customHeight="1" x14ac:dyDescent="0.15">
      <c r="A12" s="119" t="s">
        <v>82</v>
      </c>
      <c r="B12" s="83">
        <v>11.021759608280561</v>
      </c>
      <c r="C12" s="84">
        <f>RANK(B12,$B$12:$B$66)</f>
        <v>26</v>
      </c>
      <c r="D12" s="83">
        <v>11.046608946716548</v>
      </c>
      <c r="E12" s="84">
        <f>RANK(D12,$D$12:$D$66)</f>
        <v>26</v>
      </c>
      <c r="F12" s="85">
        <v>11.189016122859561</v>
      </c>
      <c r="G12" s="86">
        <f>RANK(F12,$F$12:$F$66)</f>
        <v>23</v>
      </c>
      <c r="H12" s="85">
        <f t="shared" ref="H12:H43" si="0">F12-B12</f>
        <v>0.16725651457899993</v>
      </c>
      <c r="I12" s="83">
        <v>9.5035983493260652</v>
      </c>
      <c r="J12" s="84">
        <f>RANK(I12,$I$12:$I$66)</f>
        <v>25</v>
      </c>
      <c r="K12" s="83">
        <v>9.5523167382470202</v>
      </c>
      <c r="L12" s="84">
        <f>RANK(K12,$K$12:$K$66)</f>
        <v>29</v>
      </c>
      <c r="M12" s="85">
        <v>9.679668731855406</v>
      </c>
      <c r="N12" s="86">
        <f>RANK(M12,$M$12:$M$66)</f>
        <v>27</v>
      </c>
      <c r="O12" s="85">
        <f t="shared" ref="O12:O43" si="1">M12-I12</f>
        <v>0.17607038252934082</v>
      </c>
      <c r="P12" s="83">
        <v>1.5181612589544953</v>
      </c>
      <c r="Q12" s="84">
        <f>RANK(P12,$P$12:$P$66,1)</f>
        <v>37</v>
      </c>
      <c r="R12" s="83">
        <v>1.4942922084695272</v>
      </c>
      <c r="S12" s="84">
        <f>RANK(R12,$R$12:$R$66,1)</f>
        <v>35</v>
      </c>
      <c r="T12" s="85">
        <v>1.5093473910041557</v>
      </c>
      <c r="U12" s="86">
        <f>RANK(T12,$T$12:$T$66,1)</f>
        <v>34</v>
      </c>
      <c r="V12" s="83">
        <f t="shared" ref="V12:V43" si="2">T12-P12</f>
        <v>-8.8138679503395601E-3</v>
      </c>
      <c r="W12" s="87">
        <v>79.900000000000006</v>
      </c>
      <c r="X12" s="88">
        <f>RANK(W12,$W$12:$W$66)</f>
        <v>24</v>
      </c>
    </row>
    <row r="13" spans="1:24" ht="22.5" customHeight="1" x14ac:dyDescent="0.15">
      <c r="A13" s="120" t="s">
        <v>83</v>
      </c>
      <c r="B13" s="89">
        <v>11.165775686920536</v>
      </c>
      <c r="C13" s="90">
        <f t="shared" ref="C13:C66" si="3">RANK(B13,$B$12:$B$66)</f>
        <v>16</v>
      </c>
      <c r="D13" s="89">
        <v>11.136065483112985</v>
      </c>
      <c r="E13" s="90">
        <f t="shared" ref="E13:E66" si="4">RANK(D13,$D$12:$D$66)</f>
        <v>21</v>
      </c>
      <c r="F13" s="91">
        <v>11.258191156846129</v>
      </c>
      <c r="G13" s="92">
        <f t="shared" ref="G13:G66" si="5">RANK(F13,$F$12:$F$66)</f>
        <v>19</v>
      </c>
      <c r="H13" s="91">
        <f t="shared" si="0"/>
        <v>9.2415469925592575E-2</v>
      </c>
      <c r="I13" s="89">
        <v>9.5481708445531321</v>
      </c>
      <c r="J13" s="90">
        <f t="shared" ref="J13:J66" si="6">RANK(I13,$I$12:$I$66)</f>
        <v>22</v>
      </c>
      <c r="K13" s="89">
        <v>9.5397315455048766</v>
      </c>
      <c r="L13" s="90">
        <f t="shared" ref="L13:L66" si="7">RANK(K13,$K$12:$K$66)</f>
        <v>31</v>
      </c>
      <c r="M13" s="91">
        <v>9.6745748532179903</v>
      </c>
      <c r="N13" s="92">
        <f t="shared" ref="N13:N66" si="8">RANK(M13,$M$12:$M$66)</f>
        <v>28</v>
      </c>
      <c r="O13" s="91">
        <f t="shared" si="1"/>
        <v>0.12640400866485813</v>
      </c>
      <c r="P13" s="89">
        <v>1.6176048423674021</v>
      </c>
      <c r="Q13" s="90">
        <f t="shared" ref="Q13:Q66" si="9">RANK(P13,$P$12:$P$66,1)</f>
        <v>42</v>
      </c>
      <c r="R13" s="89">
        <v>1.596333937608108</v>
      </c>
      <c r="S13" s="90">
        <f t="shared" ref="S13:S66" si="10">RANK(R13,$R$12:$R$66,1)</f>
        <v>44</v>
      </c>
      <c r="T13" s="91">
        <v>1.5836163036281372</v>
      </c>
      <c r="U13" s="92">
        <f>RANK(T13,$T$12:$T$66,1)</f>
        <v>43</v>
      </c>
      <c r="V13" s="89">
        <f t="shared" si="2"/>
        <v>-3.3988538739264884E-2</v>
      </c>
      <c r="W13" s="93">
        <v>80</v>
      </c>
      <c r="X13" s="94">
        <f t="shared" ref="X13:X66" si="11">RANK(W13,$W$12:$W$66)</f>
        <v>20</v>
      </c>
    </row>
    <row r="14" spans="1:24" ht="22.5" customHeight="1" x14ac:dyDescent="0.15">
      <c r="A14" s="120" t="s">
        <v>84</v>
      </c>
      <c r="B14" s="89">
        <v>10.315044549990516</v>
      </c>
      <c r="C14" s="90">
        <f t="shared" si="3"/>
        <v>52</v>
      </c>
      <c r="D14" s="89">
        <v>10.326993100288025</v>
      </c>
      <c r="E14" s="90">
        <f t="shared" si="4"/>
        <v>50</v>
      </c>
      <c r="F14" s="91">
        <v>10.459758671883664</v>
      </c>
      <c r="G14" s="92">
        <f t="shared" si="5"/>
        <v>51</v>
      </c>
      <c r="H14" s="91">
        <f t="shared" si="0"/>
        <v>0.14471412189314847</v>
      </c>
      <c r="I14" s="89">
        <v>9.0871117626955566</v>
      </c>
      <c r="J14" s="90">
        <f t="shared" si="6"/>
        <v>48</v>
      </c>
      <c r="K14" s="89">
        <v>9.0932261580667095</v>
      </c>
      <c r="L14" s="90">
        <f t="shared" si="7"/>
        <v>48</v>
      </c>
      <c r="M14" s="91">
        <v>9.2263417009370752</v>
      </c>
      <c r="N14" s="92">
        <f t="shared" si="8"/>
        <v>47</v>
      </c>
      <c r="O14" s="91">
        <f t="shared" si="1"/>
        <v>0.13922993824151852</v>
      </c>
      <c r="P14" s="89">
        <v>1.227932787294959</v>
      </c>
      <c r="Q14" s="90">
        <f t="shared" si="9"/>
        <v>11</v>
      </c>
      <c r="R14" s="89">
        <v>1.2337669422213149</v>
      </c>
      <c r="S14" s="90">
        <f t="shared" si="10"/>
        <v>11</v>
      </c>
      <c r="T14" s="91">
        <v>1.2334169709465901</v>
      </c>
      <c r="U14" s="92">
        <f t="shared" ref="U14:U66" si="12">RANK(T14,$T$12:$T$66,1)</f>
        <v>11</v>
      </c>
      <c r="V14" s="89">
        <f t="shared" si="2"/>
        <v>5.4841836516310583E-3</v>
      </c>
      <c r="W14" s="93">
        <v>77.8</v>
      </c>
      <c r="X14" s="94">
        <f t="shared" si="11"/>
        <v>55</v>
      </c>
    </row>
    <row r="15" spans="1:24" ht="22.5" customHeight="1" x14ac:dyDescent="0.15">
      <c r="A15" s="120" t="s">
        <v>85</v>
      </c>
      <c r="B15" s="89">
        <v>11.019805732713401</v>
      </c>
      <c r="C15" s="90">
        <f t="shared" si="3"/>
        <v>27</v>
      </c>
      <c r="D15" s="89">
        <v>11.021120460541022</v>
      </c>
      <c r="E15" s="90">
        <f t="shared" si="4"/>
        <v>29</v>
      </c>
      <c r="F15" s="91">
        <v>11.108767326036887</v>
      </c>
      <c r="G15" s="92">
        <f t="shared" si="5"/>
        <v>25</v>
      </c>
      <c r="H15" s="91">
        <f t="shared" si="0"/>
        <v>8.8961593323485744E-2</v>
      </c>
      <c r="I15" s="89">
        <v>9.2872733718240887</v>
      </c>
      <c r="J15" s="90">
        <f t="shared" si="6"/>
        <v>41</v>
      </c>
      <c r="K15" s="89">
        <v>9.3558045692693437</v>
      </c>
      <c r="L15" s="90">
        <f t="shared" si="7"/>
        <v>37</v>
      </c>
      <c r="M15" s="91">
        <v>9.439816488081588</v>
      </c>
      <c r="N15" s="92">
        <f t="shared" si="8"/>
        <v>42</v>
      </c>
      <c r="O15" s="91">
        <f t="shared" si="1"/>
        <v>0.15254311625749928</v>
      </c>
      <c r="P15" s="89">
        <v>1.7325323608893126</v>
      </c>
      <c r="Q15" s="90">
        <f t="shared" si="9"/>
        <v>50</v>
      </c>
      <c r="R15" s="89">
        <v>1.6653158912716777</v>
      </c>
      <c r="S15" s="90">
        <f t="shared" si="10"/>
        <v>50</v>
      </c>
      <c r="T15" s="91">
        <v>1.6689508379552978</v>
      </c>
      <c r="U15" s="92">
        <f t="shared" si="12"/>
        <v>50</v>
      </c>
      <c r="V15" s="89">
        <f t="shared" si="2"/>
        <v>-6.3581522934014867E-2</v>
      </c>
      <c r="W15" s="93">
        <v>80.5</v>
      </c>
      <c r="X15" s="94">
        <f t="shared" si="11"/>
        <v>6</v>
      </c>
    </row>
    <row r="16" spans="1:24" ht="22.5" customHeight="1" x14ac:dyDescent="0.15">
      <c r="A16" s="120" t="s">
        <v>86</v>
      </c>
      <c r="B16" s="89">
        <v>11.163469478871232</v>
      </c>
      <c r="C16" s="90">
        <f t="shared" si="3"/>
        <v>17</v>
      </c>
      <c r="D16" s="89">
        <v>11.266670691139492</v>
      </c>
      <c r="E16" s="90">
        <f t="shared" si="4"/>
        <v>11</v>
      </c>
      <c r="F16" s="91">
        <v>11.452972588496134</v>
      </c>
      <c r="G16" s="92">
        <f t="shared" si="5"/>
        <v>10</v>
      </c>
      <c r="H16" s="91">
        <f t="shared" si="0"/>
        <v>0.28950310962490278</v>
      </c>
      <c r="I16" s="89">
        <v>9.5079467145136523</v>
      </c>
      <c r="J16" s="90">
        <f t="shared" si="6"/>
        <v>23</v>
      </c>
      <c r="K16" s="89">
        <v>9.6487122741153808</v>
      </c>
      <c r="L16" s="90">
        <f t="shared" si="7"/>
        <v>22</v>
      </c>
      <c r="M16" s="91">
        <v>9.8114362371033117</v>
      </c>
      <c r="N16" s="92">
        <f t="shared" si="8"/>
        <v>20</v>
      </c>
      <c r="O16" s="91">
        <f t="shared" si="1"/>
        <v>0.30348952258965944</v>
      </c>
      <c r="P16" s="89">
        <v>1.6555227643575789</v>
      </c>
      <c r="Q16" s="90">
        <f t="shared" si="9"/>
        <v>45</v>
      </c>
      <c r="R16" s="89">
        <v>1.617958417024113</v>
      </c>
      <c r="S16" s="90">
        <f t="shared" si="10"/>
        <v>45</v>
      </c>
      <c r="T16" s="91">
        <v>1.6415363513928234</v>
      </c>
      <c r="U16" s="92">
        <f t="shared" si="12"/>
        <v>49</v>
      </c>
      <c r="V16" s="89">
        <f t="shared" si="2"/>
        <v>-1.3986412964755557E-2</v>
      </c>
      <c r="W16" s="93">
        <v>80.2</v>
      </c>
      <c r="X16" s="94">
        <f t="shared" si="11"/>
        <v>15</v>
      </c>
    </row>
    <row r="17" spans="1:24" ht="22.5" customHeight="1" x14ac:dyDescent="0.15">
      <c r="A17" s="120" t="s">
        <v>87</v>
      </c>
      <c r="B17" s="89">
        <v>11.140066926934503</v>
      </c>
      <c r="C17" s="90">
        <f t="shared" si="3"/>
        <v>20</v>
      </c>
      <c r="D17" s="89">
        <v>11.190451230446929</v>
      </c>
      <c r="E17" s="90">
        <f t="shared" si="4"/>
        <v>15</v>
      </c>
      <c r="F17" s="91">
        <v>11.308090754826807</v>
      </c>
      <c r="G17" s="92">
        <f t="shared" si="5"/>
        <v>14</v>
      </c>
      <c r="H17" s="91">
        <f t="shared" si="0"/>
        <v>0.16802382789230386</v>
      </c>
      <c r="I17" s="89">
        <v>9.8116284410338164</v>
      </c>
      <c r="J17" s="90">
        <f t="shared" si="6"/>
        <v>12</v>
      </c>
      <c r="K17" s="89">
        <v>9.8427368116673097</v>
      </c>
      <c r="L17" s="90">
        <f t="shared" si="7"/>
        <v>11</v>
      </c>
      <c r="M17" s="91">
        <v>9.9158118601725551</v>
      </c>
      <c r="N17" s="92">
        <f t="shared" si="8"/>
        <v>12</v>
      </c>
      <c r="O17" s="91">
        <f t="shared" si="1"/>
        <v>0.10418341913873874</v>
      </c>
      <c r="P17" s="89">
        <v>1.3284384859006879</v>
      </c>
      <c r="Q17" s="90">
        <f t="shared" si="9"/>
        <v>17</v>
      </c>
      <c r="R17" s="89">
        <v>1.3477144187796188</v>
      </c>
      <c r="S17" s="90">
        <f t="shared" si="10"/>
        <v>19</v>
      </c>
      <c r="T17" s="91">
        <v>1.3922788946542521</v>
      </c>
      <c r="U17" s="92">
        <f t="shared" si="12"/>
        <v>24</v>
      </c>
      <c r="V17" s="89">
        <f t="shared" si="2"/>
        <v>6.3840408753564226E-2</v>
      </c>
      <c r="W17" s="93">
        <v>79.5</v>
      </c>
      <c r="X17" s="94">
        <f t="shared" si="11"/>
        <v>37</v>
      </c>
    </row>
    <row r="18" spans="1:24" ht="22.5" customHeight="1" x14ac:dyDescent="0.15">
      <c r="A18" s="120" t="s">
        <v>88</v>
      </c>
      <c r="B18" s="89">
        <v>10.89172229417327</v>
      </c>
      <c r="C18" s="90">
        <f t="shared" si="3"/>
        <v>35</v>
      </c>
      <c r="D18" s="89">
        <v>10.811323993722882</v>
      </c>
      <c r="E18" s="90">
        <f t="shared" si="4"/>
        <v>36</v>
      </c>
      <c r="F18" s="91">
        <v>11.037915046550857</v>
      </c>
      <c r="G18" s="92">
        <f t="shared" si="5"/>
        <v>28</v>
      </c>
      <c r="H18" s="91">
        <f t="shared" si="0"/>
        <v>0.146192752377587</v>
      </c>
      <c r="I18" s="89">
        <v>9.2567157426791997</v>
      </c>
      <c r="J18" s="90">
        <f t="shared" si="6"/>
        <v>45</v>
      </c>
      <c r="K18" s="89">
        <v>9.2710716854035535</v>
      </c>
      <c r="L18" s="90">
        <f t="shared" si="7"/>
        <v>42</v>
      </c>
      <c r="M18" s="91">
        <v>9.4539239897260021</v>
      </c>
      <c r="N18" s="92">
        <f t="shared" si="8"/>
        <v>39</v>
      </c>
      <c r="O18" s="91">
        <f t="shared" si="1"/>
        <v>0.1972082470468024</v>
      </c>
      <c r="P18" s="89">
        <v>1.6350065514940704</v>
      </c>
      <c r="Q18" s="90">
        <f t="shared" si="9"/>
        <v>44</v>
      </c>
      <c r="R18" s="89">
        <v>1.5402523083193289</v>
      </c>
      <c r="S18" s="90">
        <f t="shared" si="10"/>
        <v>39</v>
      </c>
      <c r="T18" s="91">
        <v>1.5839910568248545</v>
      </c>
      <c r="U18" s="92">
        <f t="shared" si="12"/>
        <v>44</v>
      </c>
      <c r="V18" s="89">
        <f t="shared" si="2"/>
        <v>-5.1015494669215844E-2</v>
      </c>
      <c r="W18" s="93">
        <v>80.3</v>
      </c>
      <c r="X18" s="94">
        <f t="shared" si="11"/>
        <v>11</v>
      </c>
    </row>
    <row r="19" spans="1:24" ht="22.5" customHeight="1" x14ac:dyDescent="0.15">
      <c r="A19" s="120" t="s">
        <v>89</v>
      </c>
      <c r="B19" s="89">
        <v>11.110426737040418</v>
      </c>
      <c r="C19" s="90">
        <f t="shared" si="3"/>
        <v>22</v>
      </c>
      <c r="D19" s="89">
        <v>11.104099902897742</v>
      </c>
      <c r="E19" s="90">
        <f t="shared" si="4"/>
        <v>22</v>
      </c>
      <c r="F19" s="91">
        <v>11.365400111823986</v>
      </c>
      <c r="G19" s="92">
        <f t="shared" si="5"/>
        <v>13</v>
      </c>
      <c r="H19" s="91">
        <f t="shared" si="0"/>
        <v>0.25497337478356741</v>
      </c>
      <c r="I19" s="89">
        <v>9.3560839327640135</v>
      </c>
      <c r="J19" s="90">
        <f t="shared" si="6"/>
        <v>38</v>
      </c>
      <c r="K19" s="89">
        <v>9.4206493575822599</v>
      </c>
      <c r="L19" s="90">
        <f t="shared" si="7"/>
        <v>35</v>
      </c>
      <c r="M19" s="91">
        <v>9.5982872156970167</v>
      </c>
      <c r="N19" s="92">
        <f t="shared" si="8"/>
        <v>32</v>
      </c>
      <c r="O19" s="91">
        <f t="shared" si="1"/>
        <v>0.24220328293300319</v>
      </c>
      <c r="P19" s="89">
        <v>1.7543428042764022</v>
      </c>
      <c r="Q19" s="90">
        <f t="shared" si="9"/>
        <v>52</v>
      </c>
      <c r="R19" s="89">
        <v>1.6834505453154827</v>
      </c>
      <c r="S19" s="90">
        <f t="shared" si="10"/>
        <v>52</v>
      </c>
      <c r="T19" s="91">
        <v>1.7671128961269686</v>
      </c>
      <c r="U19" s="92">
        <f t="shared" si="12"/>
        <v>53</v>
      </c>
      <c r="V19" s="89">
        <f t="shared" si="2"/>
        <v>1.2770091850566434E-2</v>
      </c>
      <c r="W19" s="93">
        <v>79.7</v>
      </c>
      <c r="X19" s="94">
        <f t="shared" si="11"/>
        <v>27</v>
      </c>
    </row>
    <row r="20" spans="1:24" ht="22.5" customHeight="1" x14ac:dyDescent="0.15">
      <c r="A20" s="120" t="s">
        <v>90</v>
      </c>
      <c r="B20" s="89">
        <v>10.569665628157809</v>
      </c>
      <c r="C20" s="90">
        <f t="shared" si="3"/>
        <v>47</v>
      </c>
      <c r="D20" s="89">
        <v>10.721820053867097</v>
      </c>
      <c r="E20" s="90">
        <f t="shared" si="4"/>
        <v>41</v>
      </c>
      <c r="F20" s="91">
        <v>10.946897893973635</v>
      </c>
      <c r="G20" s="92">
        <f t="shared" si="5"/>
        <v>36</v>
      </c>
      <c r="H20" s="91">
        <f t="shared" si="0"/>
        <v>0.37723226581582558</v>
      </c>
      <c r="I20" s="89">
        <v>9.0766037849475989</v>
      </c>
      <c r="J20" s="90">
        <f t="shared" si="6"/>
        <v>49</v>
      </c>
      <c r="K20" s="89">
        <v>9.1847096412888121</v>
      </c>
      <c r="L20" s="90">
        <f t="shared" si="7"/>
        <v>46</v>
      </c>
      <c r="M20" s="91">
        <v>9.3318924306810107</v>
      </c>
      <c r="N20" s="92">
        <f t="shared" si="8"/>
        <v>46</v>
      </c>
      <c r="O20" s="91">
        <f t="shared" si="1"/>
        <v>0.25528864573341181</v>
      </c>
      <c r="P20" s="89">
        <v>1.4930618432102118</v>
      </c>
      <c r="Q20" s="90">
        <f t="shared" si="9"/>
        <v>32</v>
      </c>
      <c r="R20" s="89">
        <v>1.5371104125782837</v>
      </c>
      <c r="S20" s="90">
        <f t="shared" si="10"/>
        <v>38</v>
      </c>
      <c r="T20" s="91">
        <v>1.6150054632926236</v>
      </c>
      <c r="U20" s="92">
        <f t="shared" si="12"/>
        <v>48</v>
      </c>
      <c r="V20" s="89">
        <f t="shared" si="2"/>
        <v>0.12194362008241177</v>
      </c>
      <c r="W20" s="93">
        <v>78.400000000000006</v>
      </c>
      <c r="X20" s="94">
        <f t="shared" si="11"/>
        <v>54</v>
      </c>
    </row>
    <row r="21" spans="1:24" ht="22.5" customHeight="1" x14ac:dyDescent="0.15">
      <c r="A21" s="120" t="s">
        <v>91</v>
      </c>
      <c r="B21" s="89">
        <v>11.209429603252129</v>
      </c>
      <c r="C21" s="90">
        <f t="shared" si="3"/>
        <v>13</v>
      </c>
      <c r="D21" s="89">
        <v>10.861211426402861</v>
      </c>
      <c r="E21" s="90">
        <f t="shared" si="4"/>
        <v>35</v>
      </c>
      <c r="F21" s="91">
        <v>10.898203164616517</v>
      </c>
      <c r="G21" s="92">
        <f t="shared" si="5"/>
        <v>38</v>
      </c>
      <c r="H21" s="91">
        <f t="shared" si="0"/>
        <v>-0.31122643863561272</v>
      </c>
      <c r="I21" s="89">
        <v>9.9191334965074844</v>
      </c>
      <c r="J21" s="90">
        <f t="shared" si="6"/>
        <v>8</v>
      </c>
      <c r="K21" s="89">
        <v>9.5622383733471477</v>
      </c>
      <c r="L21" s="90">
        <f t="shared" si="7"/>
        <v>26</v>
      </c>
      <c r="M21" s="91">
        <v>9.5373416037189926</v>
      </c>
      <c r="N21" s="92">
        <f t="shared" si="8"/>
        <v>36</v>
      </c>
      <c r="O21" s="91">
        <f t="shared" si="1"/>
        <v>-0.38179189278849179</v>
      </c>
      <c r="P21" s="89">
        <v>1.2902961067446463</v>
      </c>
      <c r="Q21" s="90">
        <f t="shared" si="9"/>
        <v>14</v>
      </c>
      <c r="R21" s="89">
        <v>1.2989730530557126</v>
      </c>
      <c r="S21" s="90">
        <f t="shared" si="10"/>
        <v>16</v>
      </c>
      <c r="T21" s="91">
        <v>1.3608615608975239</v>
      </c>
      <c r="U21" s="92">
        <f t="shared" si="12"/>
        <v>21</v>
      </c>
      <c r="V21" s="89">
        <f t="shared" si="2"/>
        <v>7.0565454152877516E-2</v>
      </c>
      <c r="W21" s="93">
        <v>80.2</v>
      </c>
      <c r="X21" s="94">
        <f t="shared" si="11"/>
        <v>15</v>
      </c>
    </row>
    <row r="22" spans="1:24" ht="22.5" customHeight="1" x14ac:dyDescent="0.15">
      <c r="A22" s="120" t="s">
        <v>92</v>
      </c>
      <c r="B22" s="89">
        <v>11.145220696528689</v>
      </c>
      <c r="C22" s="90">
        <f t="shared" si="3"/>
        <v>19</v>
      </c>
      <c r="D22" s="89">
        <v>10.939425920703732</v>
      </c>
      <c r="E22" s="90">
        <f t="shared" si="4"/>
        <v>33</v>
      </c>
      <c r="F22" s="91">
        <v>11.035587515807746</v>
      </c>
      <c r="G22" s="92">
        <f t="shared" si="5"/>
        <v>29</v>
      </c>
      <c r="H22" s="91">
        <f t="shared" si="0"/>
        <v>-0.10963318072094275</v>
      </c>
      <c r="I22" s="89">
        <v>10.053236558469543</v>
      </c>
      <c r="J22" s="90">
        <f t="shared" si="6"/>
        <v>6</v>
      </c>
      <c r="K22" s="89">
        <v>9.924748418309747</v>
      </c>
      <c r="L22" s="90">
        <f t="shared" si="7"/>
        <v>9</v>
      </c>
      <c r="M22" s="91">
        <v>9.9615265895050573</v>
      </c>
      <c r="N22" s="92">
        <f t="shared" si="8"/>
        <v>8</v>
      </c>
      <c r="O22" s="91">
        <f t="shared" si="1"/>
        <v>-9.1709968964485356E-2</v>
      </c>
      <c r="P22" s="89">
        <v>1.0919841380591453</v>
      </c>
      <c r="Q22" s="90">
        <f t="shared" si="9"/>
        <v>5</v>
      </c>
      <c r="R22" s="89">
        <v>1.0146775023939836</v>
      </c>
      <c r="S22" s="90">
        <f t="shared" si="10"/>
        <v>3</v>
      </c>
      <c r="T22" s="91">
        <v>1.0740609263026903</v>
      </c>
      <c r="U22" s="92">
        <f t="shared" si="12"/>
        <v>3</v>
      </c>
      <c r="V22" s="89">
        <f t="shared" si="2"/>
        <v>-1.7923211756454949E-2</v>
      </c>
      <c r="W22" s="93">
        <v>80.3</v>
      </c>
      <c r="X22" s="94">
        <f t="shared" si="11"/>
        <v>11</v>
      </c>
    </row>
    <row r="23" spans="1:24" ht="22.5" customHeight="1" x14ac:dyDescent="0.15">
      <c r="A23" s="120" t="s">
        <v>93</v>
      </c>
      <c r="B23" s="89">
        <v>10.783855497590041</v>
      </c>
      <c r="C23" s="90">
        <f t="shared" si="3"/>
        <v>37</v>
      </c>
      <c r="D23" s="89">
        <v>10.986710489854129</v>
      </c>
      <c r="E23" s="90">
        <f t="shared" si="4"/>
        <v>31</v>
      </c>
      <c r="F23" s="91">
        <v>11.28792211780965</v>
      </c>
      <c r="G23" s="92">
        <f t="shared" si="5"/>
        <v>17</v>
      </c>
      <c r="H23" s="91">
        <f t="shared" si="0"/>
        <v>0.50406662021960891</v>
      </c>
      <c r="I23" s="89">
        <v>9.3476332763660217</v>
      </c>
      <c r="J23" s="90">
        <f t="shared" si="6"/>
        <v>40</v>
      </c>
      <c r="K23" s="89">
        <v>9.6115337173223097</v>
      </c>
      <c r="L23" s="90">
        <f t="shared" si="7"/>
        <v>24</v>
      </c>
      <c r="M23" s="91">
        <v>9.8393723285484302</v>
      </c>
      <c r="N23" s="92">
        <f t="shared" si="8"/>
        <v>17</v>
      </c>
      <c r="O23" s="91">
        <f t="shared" si="1"/>
        <v>0.49173905218240854</v>
      </c>
      <c r="P23" s="89">
        <v>1.4362222212240199</v>
      </c>
      <c r="Q23" s="90">
        <f t="shared" si="9"/>
        <v>27</v>
      </c>
      <c r="R23" s="89">
        <v>1.3751767725318207</v>
      </c>
      <c r="S23" s="90">
        <f t="shared" si="10"/>
        <v>23</v>
      </c>
      <c r="T23" s="91">
        <v>1.4485497892612214</v>
      </c>
      <c r="U23" s="92">
        <f t="shared" si="12"/>
        <v>31</v>
      </c>
      <c r="V23" s="89">
        <f t="shared" si="2"/>
        <v>1.2327568037201475E-2</v>
      </c>
      <c r="W23" s="93">
        <v>80.8</v>
      </c>
      <c r="X23" s="94">
        <f t="shared" si="11"/>
        <v>1</v>
      </c>
    </row>
    <row r="24" spans="1:24" ht="22.5" customHeight="1" x14ac:dyDescent="0.15">
      <c r="A24" s="120" t="s">
        <v>94</v>
      </c>
      <c r="B24" s="89">
        <v>10.764129105203986</v>
      </c>
      <c r="C24" s="90">
        <f t="shared" si="3"/>
        <v>39</v>
      </c>
      <c r="D24" s="89">
        <v>10.75956695955799</v>
      </c>
      <c r="E24" s="90">
        <f t="shared" si="4"/>
        <v>39</v>
      </c>
      <c r="F24" s="91">
        <v>10.771786838633838</v>
      </c>
      <c r="G24" s="92">
        <f t="shared" si="5"/>
        <v>44</v>
      </c>
      <c r="H24" s="91">
        <f t="shared" si="0"/>
        <v>7.6577334298519872E-3</v>
      </c>
      <c r="I24" s="89">
        <v>9.3545013488135353</v>
      </c>
      <c r="J24" s="90">
        <f t="shared" si="6"/>
        <v>39</v>
      </c>
      <c r="K24" s="89">
        <v>9.2675595228164287</v>
      </c>
      <c r="L24" s="90">
        <f t="shared" si="7"/>
        <v>43</v>
      </c>
      <c r="M24" s="91">
        <v>9.3741953992111178</v>
      </c>
      <c r="N24" s="92">
        <f t="shared" si="8"/>
        <v>43</v>
      </c>
      <c r="O24" s="91">
        <f t="shared" si="1"/>
        <v>1.969405039758243E-2</v>
      </c>
      <c r="P24" s="89">
        <v>1.4096277563904531</v>
      </c>
      <c r="Q24" s="90">
        <f t="shared" si="9"/>
        <v>25</v>
      </c>
      <c r="R24" s="89">
        <v>1.4920074367415594</v>
      </c>
      <c r="S24" s="90">
        <f t="shared" si="10"/>
        <v>33</v>
      </c>
      <c r="T24" s="91">
        <v>1.3975914394227213</v>
      </c>
      <c r="U24" s="92">
        <f t="shared" si="12"/>
        <v>26</v>
      </c>
      <c r="V24" s="89">
        <f t="shared" si="2"/>
        <v>-1.2036316967731775E-2</v>
      </c>
      <c r="W24" s="93">
        <v>80</v>
      </c>
      <c r="X24" s="94">
        <f t="shared" si="11"/>
        <v>20</v>
      </c>
    </row>
    <row r="25" spans="1:24" ht="22.5" customHeight="1" x14ac:dyDescent="0.15">
      <c r="A25" s="120" t="s">
        <v>95</v>
      </c>
      <c r="B25" s="89">
        <v>10.699226232568382</v>
      </c>
      <c r="C25" s="90">
        <f t="shared" si="3"/>
        <v>43</v>
      </c>
      <c r="D25" s="89">
        <v>10.646576841333776</v>
      </c>
      <c r="E25" s="90">
        <f t="shared" si="4"/>
        <v>45</v>
      </c>
      <c r="F25" s="91">
        <v>10.586733319636764</v>
      </c>
      <c r="G25" s="92">
        <f t="shared" si="5"/>
        <v>48</v>
      </c>
      <c r="H25" s="91">
        <f t="shared" si="0"/>
        <v>-0.11249291293161789</v>
      </c>
      <c r="I25" s="89">
        <v>9.2598368428828923</v>
      </c>
      <c r="J25" s="90">
        <f t="shared" si="6"/>
        <v>44</v>
      </c>
      <c r="K25" s="89">
        <v>9.19339238448865</v>
      </c>
      <c r="L25" s="90">
        <f t="shared" si="7"/>
        <v>45</v>
      </c>
      <c r="M25" s="91">
        <v>9.1416627351133073</v>
      </c>
      <c r="N25" s="92">
        <f t="shared" si="8"/>
        <v>48</v>
      </c>
      <c r="O25" s="91">
        <f t="shared" si="1"/>
        <v>-0.11817410776958504</v>
      </c>
      <c r="P25" s="89">
        <v>1.4393893896854879</v>
      </c>
      <c r="Q25" s="90">
        <f t="shared" si="9"/>
        <v>30</v>
      </c>
      <c r="R25" s="89">
        <v>1.4531844568451264</v>
      </c>
      <c r="S25" s="90">
        <f t="shared" si="10"/>
        <v>31</v>
      </c>
      <c r="T25" s="91">
        <v>1.445070584523457</v>
      </c>
      <c r="U25" s="92">
        <f t="shared" si="12"/>
        <v>30</v>
      </c>
      <c r="V25" s="89">
        <f t="shared" si="2"/>
        <v>5.681194837969139E-3</v>
      </c>
      <c r="W25" s="95">
        <v>79</v>
      </c>
      <c r="X25" s="94">
        <f t="shared" si="11"/>
        <v>45</v>
      </c>
    </row>
    <row r="26" spans="1:24" ht="22.5" customHeight="1" x14ac:dyDescent="0.15">
      <c r="A26" s="120" t="s">
        <v>96</v>
      </c>
      <c r="B26" s="89">
        <v>11.226357062531864</v>
      </c>
      <c r="C26" s="90">
        <f t="shared" si="3"/>
        <v>12</v>
      </c>
      <c r="D26" s="89">
        <v>11.151051498498875</v>
      </c>
      <c r="E26" s="90">
        <f t="shared" si="4"/>
        <v>19</v>
      </c>
      <c r="F26" s="91">
        <v>11.298230516301354</v>
      </c>
      <c r="G26" s="92">
        <f t="shared" si="5"/>
        <v>16</v>
      </c>
      <c r="H26" s="91">
        <f t="shared" si="0"/>
        <v>7.1873453769489615E-2</v>
      </c>
      <c r="I26" s="89">
        <v>9.6441992057587225</v>
      </c>
      <c r="J26" s="90">
        <f t="shared" si="6"/>
        <v>19</v>
      </c>
      <c r="K26" s="89">
        <v>9.6245999699951579</v>
      </c>
      <c r="L26" s="90">
        <f t="shared" si="7"/>
        <v>23</v>
      </c>
      <c r="M26" s="91">
        <v>9.7570541652015432</v>
      </c>
      <c r="N26" s="92">
        <f t="shared" si="8"/>
        <v>23</v>
      </c>
      <c r="O26" s="91">
        <f t="shared" si="1"/>
        <v>0.11285495944282076</v>
      </c>
      <c r="P26" s="89">
        <v>1.582157856773142</v>
      </c>
      <c r="Q26" s="90">
        <f t="shared" si="9"/>
        <v>41</v>
      </c>
      <c r="R26" s="89">
        <v>1.5264515285037159</v>
      </c>
      <c r="S26" s="90">
        <f t="shared" si="10"/>
        <v>37</v>
      </c>
      <c r="T26" s="91">
        <v>1.5411763510998087</v>
      </c>
      <c r="U26" s="92">
        <f t="shared" si="12"/>
        <v>41</v>
      </c>
      <c r="V26" s="89">
        <f t="shared" si="2"/>
        <v>-4.0981505673333363E-2</v>
      </c>
      <c r="W26" s="95">
        <v>80.5</v>
      </c>
      <c r="X26" s="94">
        <f t="shared" si="11"/>
        <v>6</v>
      </c>
    </row>
    <row r="27" spans="1:24" ht="22.5" customHeight="1" x14ac:dyDescent="0.15">
      <c r="A27" s="120" t="s">
        <v>97</v>
      </c>
      <c r="B27" s="89">
        <v>11.361232028142538</v>
      </c>
      <c r="C27" s="90">
        <f t="shared" si="3"/>
        <v>9</v>
      </c>
      <c r="D27" s="89">
        <v>11.367860526980849</v>
      </c>
      <c r="E27" s="90">
        <f t="shared" si="4"/>
        <v>9</v>
      </c>
      <c r="F27" s="91">
        <v>11.513754858085349</v>
      </c>
      <c r="G27" s="92">
        <f t="shared" si="5"/>
        <v>8</v>
      </c>
      <c r="H27" s="91">
        <f t="shared" si="0"/>
        <v>0.15252282994281074</v>
      </c>
      <c r="I27" s="89">
        <v>9.7931499998854363</v>
      </c>
      <c r="J27" s="90">
        <f t="shared" si="6"/>
        <v>13</v>
      </c>
      <c r="K27" s="89">
        <v>9.786210620088049</v>
      </c>
      <c r="L27" s="90">
        <f t="shared" si="7"/>
        <v>17</v>
      </c>
      <c r="M27" s="91">
        <v>9.9165914462315303</v>
      </c>
      <c r="N27" s="92">
        <f t="shared" si="8"/>
        <v>11</v>
      </c>
      <c r="O27" s="91">
        <f t="shared" si="1"/>
        <v>0.123441446346094</v>
      </c>
      <c r="P27" s="89">
        <v>1.5680820282571002</v>
      </c>
      <c r="Q27" s="90">
        <f t="shared" si="9"/>
        <v>40</v>
      </c>
      <c r="R27" s="89">
        <v>1.5816499068928009</v>
      </c>
      <c r="S27" s="90">
        <f t="shared" si="10"/>
        <v>41</v>
      </c>
      <c r="T27" s="91">
        <v>1.5971634118538185</v>
      </c>
      <c r="U27" s="92">
        <f t="shared" si="12"/>
        <v>46</v>
      </c>
      <c r="V27" s="89">
        <f t="shared" si="2"/>
        <v>2.9081383596718302E-2</v>
      </c>
      <c r="W27" s="95">
        <v>80.8</v>
      </c>
      <c r="X27" s="94">
        <f t="shared" si="11"/>
        <v>1</v>
      </c>
    </row>
    <row r="28" spans="1:24" ht="22.5" customHeight="1" x14ac:dyDescent="0.15">
      <c r="A28" s="120" t="s">
        <v>98</v>
      </c>
      <c r="B28" s="89">
        <v>10.990992272748183</v>
      </c>
      <c r="C28" s="90">
        <f t="shared" si="3"/>
        <v>29</v>
      </c>
      <c r="D28" s="89">
        <v>11.100695064024471</v>
      </c>
      <c r="E28" s="90">
        <f t="shared" si="4"/>
        <v>23</v>
      </c>
      <c r="F28" s="91">
        <v>11.023753098221398</v>
      </c>
      <c r="G28" s="92">
        <f t="shared" si="5"/>
        <v>32</v>
      </c>
      <c r="H28" s="91">
        <f t="shared" si="0"/>
        <v>3.2760825473214794E-2</v>
      </c>
      <c r="I28" s="89">
        <v>9.4583688398210413</v>
      </c>
      <c r="J28" s="90">
        <f t="shared" si="6"/>
        <v>29</v>
      </c>
      <c r="K28" s="89">
        <v>9.5406564971731562</v>
      </c>
      <c r="L28" s="90">
        <f t="shared" si="7"/>
        <v>30</v>
      </c>
      <c r="M28" s="91">
        <v>9.4864192843278197</v>
      </c>
      <c r="N28" s="92">
        <f t="shared" si="8"/>
        <v>38</v>
      </c>
      <c r="O28" s="91">
        <f t="shared" si="1"/>
        <v>2.8050444506778405E-2</v>
      </c>
      <c r="P28" s="89">
        <v>1.5326234329271429</v>
      </c>
      <c r="Q28" s="90">
        <f t="shared" si="9"/>
        <v>39</v>
      </c>
      <c r="R28" s="89">
        <v>1.5600385668513157</v>
      </c>
      <c r="S28" s="90">
        <f t="shared" si="10"/>
        <v>40</v>
      </c>
      <c r="T28" s="91">
        <v>1.5373338138935804</v>
      </c>
      <c r="U28" s="92">
        <f t="shared" si="12"/>
        <v>40</v>
      </c>
      <c r="V28" s="89">
        <f t="shared" si="2"/>
        <v>4.7103809664374996E-3</v>
      </c>
      <c r="W28" s="95">
        <v>79.3</v>
      </c>
      <c r="X28" s="94">
        <f t="shared" si="11"/>
        <v>42</v>
      </c>
    </row>
    <row r="29" spans="1:24" ht="22.5" customHeight="1" x14ac:dyDescent="0.15">
      <c r="A29" s="120" t="s">
        <v>99</v>
      </c>
      <c r="B29" s="89">
        <v>10.75574679481986</v>
      </c>
      <c r="C29" s="90">
        <f t="shared" si="3"/>
        <v>40</v>
      </c>
      <c r="D29" s="89">
        <v>10.762692024899556</v>
      </c>
      <c r="E29" s="90">
        <f t="shared" si="4"/>
        <v>38</v>
      </c>
      <c r="F29" s="91">
        <v>10.945776329062634</v>
      </c>
      <c r="G29" s="92">
        <f t="shared" si="5"/>
        <v>37</v>
      </c>
      <c r="H29" s="91">
        <f t="shared" si="0"/>
        <v>0.19002953424277358</v>
      </c>
      <c r="I29" s="89">
        <v>9.4024864554738468</v>
      </c>
      <c r="J29" s="90">
        <f t="shared" si="6"/>
        <v>35</v>
      </c>
      <c r="K29" s="89">
        <v>9.4547165010321379</v>
      </c>
      <c r="L29" s="90">
        <f t="shared" si="7"/>
        <v>34</v>
      </c>
      <c r="M29" s="91">
        <v>9.6455632774187254</v>
      </c>
      <c r="N29" s="92">
        <f t="shared" si="8"/>
        <v>29</v>
      </c>
      <c r="O29" s="91">
        <f t="shared" si="1"/>
        <v>0.24307682194487867</v>
      </c>
      <c r="P29" s="89">
        <v>1.353260339346013</v>
      </c>
      <c r="Q29" s="90">
        <f t="shared" si="9"/>
        <v>19</v>
      </c>
      <c r="R29" s="89">
        <v>1.3079755238674162</v>
      </c>
      <c r="S29" s="90">
        <f t="shared" si="10"/>
        <v>17</v>
      </c>
      <c r="T29" s="91">
        <v>1.3002130516439085</v>
      </c>
      <c r="U29" s="92">
        <f t="shared" si="12"/>
        <v>15</v>
      </c>
      <c r="V29" s="89">
        <f t="shared" si="2"/>
        <v>-5.3047287702104429E-2</v>
      </c>
      <c r="W29" s="95">
        <v>78.900000000000006</v>
      </c>
      <c r="X29" s="94">
        <f t="shared" si="11"/>
        <v>47</v>
      </c>
    </row>
    <row r="30" spans="1:24" ht="22.5" customHeight="1" x14ac:dyDescent="0.15">
      <c r="A30" s="120" t="s">
        <v>100</v>
      </c>
      <c r="B30" s="89">
        <v>11.464226524071671</v>
      </c>
      <c r="C30" s="90">
        <f t="shared" si="3"/>
        <v>5</v>
      </c>
      <c r="D30" s="89">
        <v>11.675082592542976</v>
      </c>
      <c r="E30" s="90">
        <f t="shared" si="4"/>
        <v>2</v>
      </c>
      <c r="F30" s="91">
        <v>11.772223435860784</v>
      </c>
      <c r="G30" s="92">
        <f t="shared" si="5"/>
        <v>4</v>
      </c>
      <c r="H30" s="91">
        <f t="shared" si="0"/>
        <v>0.30799691178911281</v>
      </c>
      <c r="I30" s="89">
        <v>9.7719873828098347</v>
      </c>
      <c r="J30" s="90">
        <f t="shared" si="6"/>
        <v>15</v>
      </c>
      <c r="K30" s="89">
        <v>9.9993992697286505</v>
      </c>
      <c r="L30" s="90">
        <f t="shared" si="7"/>
        <v>7</v>
      </c>
      <c r="M30" s="91">
        <v>10.069726670790905</v>
      </c>
      <c r="N30" s="92">
        <f t="shared" si="8"/>
        <v>7</v>
      </c>
      <c r="O30" s="91">
        <f t="shared" si="1"/>
        <v>0.29773928798107008</v>
      </c>
      <c r="P30" s="89">
        <v>1.6922391412618394</v>
      </c>
      <c r="Q30" s="90">
        <f t="shared" si="9"/>
        <v>48</v>
      </c>
      <c r="R30" s="89">
        <v>1.6756833228143244</v>
      </c>
      <c r="S30" s="90">
        <f t="shared" si="10"/>
        <v>51</v>
      </c>
      <c r="T30" s="91">
        <v>1.7024967650698775</v>
      </c>
      <c r="U30" s="92">
        <f t="shared" si="12"/>
        <v>51</v>
      </c>
      <c r="V30" s="89">
        <f t="shared" si="2"/>
        <v>1.0257623808038074E-2</v>
      </c>
      <c r="W30" s="95">
        <v>80.7</v>
      </c>
      <c r="X30" s="94">
        <f t="shared" si="11"/>
        <v>4</v>
      </c>
    </row>
    <row r="31" spans="1:24" ht="22.5" customHeight="1" x14ac:dyDescent="0.15">
      <c r="A31" s="120" t="s">
        <v>101</v>
      </c>
      <c r="B31" s="89">
        <v>11.298689123031249</v>
      </c>
      <c r="C31" s="90">
        <f t="shared" si="3"/>
        <v>10</v>
      </c>
      <c r="D31" s="89">
        <v>11.464043828899092</v>
      </c>
      <c r="E31" s="90">
        <f t="shared" si="4"/>
        <v>6</v>
      </c>
      <c r="F31" s="91">
        <v>11.568646343133315</v>
      </c>
      <c r="G31" s="92">
        <f t="shared" si="5"/>
        <v>7</v>
      </c>
      <c r="H31" s="91">
        <f t="shared" si="0"/>
        <v>0.26995722010206613</v>
      </c>
      <c r="I31" s="89">
        <v>9.8611918858302587</v>
      </c>
      <c r="J31" s="90">
        <f t="shared" si="6"/>
        <v>10</v>
      </c>
      <c r="K31" s="89">
        <v>10.011162264533022</v>
      </c>
      <c r="L31" s="90">
        <f t="shared" si="7"/>
        <v>6</v>
      </c>
      <c r="M31" s="91">
        <v>10.130041149619696</v>
      </c>
      <c r="N31" s="92">
        <f t="shared" si="8"/>
        <v>5</v>
      </c>
      <c r="O31" s="91">
        <f t="shared" si="1"/>
        <v>0.26884926378943774</v>
      </c>
      <c r="P31" s="89">
        <v>1.4374972372009884</v>
      </c>
      <c r="Q31" s="90">
        <f t="shared" si="9"/>
        <v>29</v>
      </c>
      <c r="R31" s="89">
        <v>1.4528815643660691</v>
      </c>
      <c r="S31" s="90">
        <f t="shared" si="10"/>
        <v>30</v>
      </c>
      <c r="T31" s="91">
        <v>1.4386051935136193</v>
      </c>
      <c r="U31" s="92">
        <f t="shared" si="12"/>
        <v>29</v>
      </c>
      <c r="V31" s="89">
        <f t="shared" si="2"/>
        <v>1.1079563126308312E-3</v>
      </c>
      <c r="W31" s="95">
        <v>80.400000000000006</v>
      </c>
      <c r="X31" s="94">
        <f t="shared" si="11"/>
        <v>10</v>
      </c>
    </row>
    <row r="32" spans="1:24" ht="22.5" customHeight="1" x14ac:dyDescent="0.15">
      <c r="A32" s="120" t="s">
        <v>102</v>
      </c>
      <c r="B32" s="89">
        <v>11.403026786206999</v>
      </c>
      <c r="C32" s="90">
        <f t="shared" si="3"/>
        <v>8</v>
      </c>
      <c r="D32" s="89">
        <v>11.564347149056493</v>
      </c>
      <c r="E32" s="90">
        <f t="shared" si="4"/>
        <v>3</v>
      </c>
      <c r="F32" s="91">
        <v>11.611329896093673</v>
      </c>
      <c r="G32" s="92">
        <f t="shared" si="5"/>
        <v>6</v>
      </c>
      <c r="H32" s="91">
        <f t="shared" si="0"/>
        <v>0.20830310988667478</v>
      </c>
      <c r="I32" s="89">
        <v>9.7838252008275823</v>
      </c>
      <c r="J32" s="90">
        <f t="shared" si="6"/>
        <v>14</v>
      </c>
      <c r="K32" s="89">
        <v>10.068551656395293</v>
      </c>
      <c r="L32" s="90">
        <f t="shared" si="7"/>
        <v>5</v>
      </c>
      <c r="M32" s="91">
        <v>10.139444671075699</v>
      </c>
      <c r="N32" s="92">
        <f t="shared" si="8"/>
        <v>4</v>
      </c>
      <c r="O32" s="91">
        <f t="shared" si="1"/>
        <v>0.3556194702481168</v>
      </c>
      <c r="P32" s="89">
        <v>1.6192015853794186</v>
      </c>
      <c r="Q32" s="90">
        <f t="shared" si="9"/>
        <v>43</v>
      </c>
      <c r="R32" s="89">
        <v>1.4957954926612007</v>
      </c>
      <c r="S32" s="90">
        <f t="shared" si="10"/>
        <v>36</v>
      </c>
      <c r="T32" s="91">
        <v>1.4718852250179728</v>
      </c>
      <c r="U32" s="92">
        <f t="shared" si="12"/>
        <v>32</v>
      </c>
      <c r="V32" s="89">
        <f t="shared" si="2"/>
        <v>-0.1473163603614458</v>
      </c>
      <c r="W32" s="95">
        <v>80.8</v>
      </c>
      <c r="X32" s="94">
        <f t="shared" si="11"/>
        <v>1</v>
      </c>
    </row>
    <row r="33" spans="1:24" ht="22.5" customHeight="1" x14ac:dyDescent="0.15">
      <c r="A33" s="120" t="s">
        <v>103</v>
      </c>
      <c r="B33" s="89">
        <v>11.024563752612742</v>
      </c>
      <c r="C33" s="90">
        <f t="shared" si="3"/>
        <v>25</v>
      </c>
      <c r="D33" s="89">
        <v>11.089494067070085</v>
      </c>
      <c r="E33" s="90">
        <f t="shared" si="4"/>
        <v>24</v>
      </c>
      <c r="F33" s="91">
        <v>11.184153869262406</v>
      </c>
      <c r="G33" s="92">
        <f t="shared" si="5"/>
        <v>24</v>
      </c>
      <c r="H33" s="91">
        <f t="shared" si="0"/>
        <v>0.15959011664966383</v>
      </c>
      <c r="I33" s="89">
        <v>9.648194846668428</v>
      </c>
      <c r="J33" s="90">
        <f t="shared" si="6"/>
        <v>18</v>
      </c>
      <c r="K33" s="89">
        <v>9.7124928422394081</v>
      </c>
      <c r="L33" s="90">
        <f t="shared" si="7"/>
        <v>21</v>
      </c>
      <c r="M33" s="91">
        <v>9.8080851514480152</v>
      </c>
      <c r="N33" s="92">
        <f t="shared" si="8"/>
        <v>21</v>
      </c>
      <c r="O33" s="91">
        <f t="shared" si="1"/>
        <v>0.15989030477958721</v>
      </c>
      <c r="P33" s="89">
        <v>1.3763689059443152</v>
      </c>
      <c r="Q33" s="90">
        <f t="shared" si="9"/>
        <v>22</v>
      </c>
      <c r="R33" s="89">
        <v>1.3770012248306742</v>
      </c>
      <c r="S33" s="90">
        <f t="shared" si="10"/>
        <v>24</v>
      </c>
      <c r="T33" s="91">
        <v>1.3760687178143911</v>
      </c>
      <c r="U33" s="92">
        <f t="shared" si="12"/>
        <v>22</v>
      </c>
      <c r="V33" s="89">
        <f t="shared" si="2"/>
        <v>-3.0018812992405053E-4</v>
      </c>
      <c r="W33" s="95">
        <v>79.7</v>
      </c>
      <c r="X33" s="94">
        <f t="shared" si="11"/>
        <v>27</v>
      </c>
    </row>
    <row r="34" spans="1:24" ht="22.5" customHeight="1" x14ac:dyDescent="0.15">
      <c r="A34" s="120" t="s">
        <v>104</v>
      </c>
      <c r="B34" s="89">
        <v>10.959041665631405</v>
      </c>
      <c r="C34" s="90">
        <f t="shared" si="3"/>
        <v>31</v>
      </c>
      <c r="D34" s="89">
        <v>10.984311917422666</v>
      </c>
      <c r="E34" s="90">
        <f t="shared" si="4"/>
        <v>32</v>
      </c>
      <c r="F34" s="91">
        <v>10.977270898896675</v>
      </c>
      <c r="G34" s="92">
        <f t="shared" si="5"/>
        <v>35</v>
      </c>
      <c r="H34" s="91">
        <f t="shared" si="0"/>
        <v>1.822923326527004E-2</v>
      </c>
      <c r="I34" s="89">
        <v>9.272658063740133</v>
      </c>
      <c r="J34" s="90">
        <f t="shared" si="6"/>
        <v>43</v>
      </c>
      <c r="K34" s="89">
        <v>9.3442611732444618</v>
      </c>
      <c r="L34" s="90">
        <f t="shared" si="7"/>
        <v>38</v>
      </c>
      <c r="M34" s="91">
        <v>9.4451665463750132</v>
      </c>
      <c r="N34" s="92">
        <f t="shared" si="8"/>
        <v>41</v>
      </c>
      <c r="O34" s="91">
        <f t="shared" si="1"/>
        <v>0.17250848263488017</v>
      </c>
      <c r="P34" s="89">
        <v>1.6863836018912721</v>
      </c>
      <c r="Q34" s="90">
        <f t="shared" si="9"/>
        <v>47</v>
      </c>
      <c r="R34" s="89">
        <v>1.640050744178204</v>
      </c>
      <c r="S34" s="90">
        <f t="shared" si="10"/>
        <v>49</v>
      </c>
      <c r="T34" s="91">
        <v>1.532104352521662</v>
      </c>
      <c r="U34" s="92">
        <f t="shared" si="12"/>
        <v>38</v>
      </c>
      <c r="V34" s="89">
        <f t="shared" si="2"/>
        <v>-0.15427924936961013</v>
      </c>
      <c r="W34" s="95">
        <v>80</v>
      </c>
      <c r="X34" s="94">
        <f t="shared" si="11"/>
        <v>20</v>
      </c>
    </row>
    <row r="35" spans="1:24" ht="22.5" customHeight="1" x14ac:dyDescent="0.15">
      <c r="A35" s="120" t="s">
        <v>105</v>
      </c>
      <c r="B35" s="89">
        <v>10.438469140655052</v>
      </c>
      <c r="C35" s="90">
        <f t="shared" si="3"/>
        <v>49</v>
      </c>
      <c r="D35" s="89">
        <v>10.710044902539153</v>
      </c>
      <c r="E35" s="90">
        <f t="shared" si="4"/>
        <v>42</v>
      </c>
      <c r="F35" s="91">
        <v>10.893767381780956</v>
      </c>
      <c r="G35" s="92">
        <f t="shared" si="5"/>
        <v>39</v>
      </c>
      <c r="H35" s="91">
        <f t="shared" si="0"/>
        <v>0.45529824112590411</v>
      </c>
      <c r="I35" s="89">
        <v>8.9184916704726085</v>
      </c>
      <c r="J35" s="90">
        <f t="shared" si="6"/>
        <v>52</v>
      </c>
      <c r="K35" s="89">
        <v>9.1278053648591122</v>
      </c>
      <c r="L35" s="90">
        <f t="shared" si="7"/>
        <v>47</v>
      </c>
      <c r="M35" s="91">
        <v>9.3677449055536872</v>
      </c>
      <c r="N35" s="92">
        <f t="shared" si="8"/>
        <v>45</v>
      </c>
      <c r="O35" s="91">
        <f t="shared" si="1"/>
        <v>0.44925323508107873</v>
      </c>
      <c r="P35" s="89">
        <v>1.5199774701824418</v>
      </c>
      <c r="Q35" s="90">
        <f t="shared" si="9"/>
        <v>38</v>
      </c>
      <c r="R35" s="89">
        <v>1.5822395376800416</v>
      </c>
      <c r="S35" s="90">
        <f t="shared" si="10"/>
        <v>42</v>
      </c>
      <c r="T35" s="91">
        <v>1.5260224762272692</v>
      </c>
      <c r="U35" s="92">
        <f t="shared" si="12"/>
        <v>36</v>
      </c>
      <c r="V35" s="89">
        <f t="shared" si="2"/>
        <v>6.0450060448273835E-3</v>
      </c>
      <c r="W35" s="95">
        <v>80</v>
      </c>
      <c r="X35" s="94">
        <f t="shared" si="11"/>
        <v>20</v>
      </c>
    </row>
    <row r="36" spans="1:24" ht="22.5" customHeight="1" x14ac:dyDescent="0.15">
      <c r="A36" s="120" t="s">
        <v>106</v>
      </c>
      <c r="B36" s="89">
        <v>10.840483321910227</v>
      </c>
      <c r="C36" s="90">
        <f t="shared" si="3"/>
        <v>36</v>
      </c>
      <c r="D36" s="89">
        <v>10.786957189103225</v>
      </c>
      <c r="E36" s="90">
        <f t="shared" si="4"/>
        <v>37</v>
      </c>
      <c r="F36" s="91">
        <v>10.878393710311842</v>
      </c>
      <c r="G36" s="92">
        <f t="shared" si="5"/>
        <v>42</v>
      </c>
      <c r="H36" s="91">
        <f t="shared" si="0"/>
        <v>3.7910388401614981E-2</v>
      </c>
      <c r="I36" s="89">
        <v>9.4324536571254249</v>
      </c>
      <c r="J36" s="90">
        <f t="shared" si="6"/>
        <v>31</v>
      </c>
      <c r="K36" s="89">
        <v>9.3879687922414057</v>
      </c>
      <c r="L36" s="90">
        <f t="shared" si="7"/>
        <v>36</v>
      </c>
      <c r="M36" s="91">
        <v>9.4462450015639874</v>
      </c>
      <c r="N36" s="92">
        <f t="shared" si="8"/>
        <v>40</v>
      </c>
      <c r="O36" s="91">
        <f t="shared" si="1"/>
        <v>1.3791344438562447E-2</v>
      </c>
      <c r="P36" s="89">
        <v>1.4080296647848043</v>
      </c>
      <c r="Q36" s="90">
        <f t="shared" si="9"/>
        <v>24</v>
      </c>
      <c r="R36" s="89">
        <v>1.3989883968618204</v>
      </c>
      <c r="S36" s="90">
        <f t="shared" si="10"/>
        <v>27</v>
      </c>
      <c r="T36" s="91">
        <v>1.4321487087478579</v>
      </c>
      <c r="U36" s="92">
        <f t="shared" si="12"/>
        <v>28</v>
      </c>
      <c r="V36" s="89">
        <f t="shared" si="2"/>
        <v>2.4119043963053644E-2</v>
      </c>
      <c r="W36" s="95">
        <v>79</v>
      </c>
      <c r="X36" s="94">
        <f t="shared" si="11"/>
        <v>45</v>
      </c>
    </row>
    <row r="37" spans="1:24" ht="22.5" customHeight="1" x14ac:dyDescent="0.15">
      <c r="A37" s="120" t="s">
        <v>107</v>
      </c>
      <c r="B37" s="89">
        <v>10.907712345565651</v>
      </c>
      <c r="C37" s="90">
        <f t="shared" si="3"/>
        <v>34</v>
      </c>
      <c r="D37" s="89">
        <v>11.161992632810088</v>
      </c>
      <c r="E37" s="90">
        <f t="shared" si="4"/>
        <v>17</v>
      </c>
      <c r="F37" s="91">
        <v>11.276584118748026</v>
      </c>
      <c r="G37" s="92">
        <f t="shared" si="5"/>
        <v>18</v>
      </c>
      <c r="H37" s="91">
        <f t="shared" si="0"/>
        <v>0.36887177318237541</v>
      </c>
      <c r="I37" s="89">
        <v>9.3959178273227231</v>
      </c>
      <c r="J37" s="90">
        <f t="shared" si="6"/>
        <v>36</v>
      </c>
      <c r="K37" s="89">
        <v>9.7846580624096244</v>
      </c>
      <c r="L37" s="90">
        <f t="shared" si="7"/>
        <v>18</v>
      </c>
      <c r="M37" s="91">
        <v>9.8904265682907138</v>
      </c>
      <c r="N37" s="92">
        <f t="shared" si="8"/>
        <v>14</v>
      </c>
      <c r="O37" s="91">
        <f t="shared" si="1"/>
        <v>0.49450874096799069</v>
      </c>
      <c r="P37" s="89">
        <v>1.5117945182429284</v>
      </c>
      <c r="Q37" s="90">
        <f t="shared" si="9"/>
        <v>36</v>
      </c>
      <c r="R37" s="89">
        <v>1.377334570400464</v>
      </c>
      <c r="S37" s="90">
        <f t="shared" si="10"/>
        <v>25</v>
      </c>
      <c r="T37" s="91">
        <v>1.3861575504573109</v>
      </c>
      <c r="U37" s="92">
        <f t="shared" si="12"/>
        <v>23</v>
      </c>
      <c r="V37" s="89">
        <f t="shared" si="2"/>
        <v>-0.1256369677856175</v>
      </c>
      <c r="W37" s="95">
        <v>80.599999999999994</v>
      </c>
      <c r="X37" s="94">
        <f t="shared" si="11"/>
        <v>5</v>
      </c>
    </row>
    <row r="38" spans="1:24" ht="22.5" customHeight="1" x14ac:dyDescent="0.15">
      <c r="A38" s="120" t="s">
        <v>108</v>
      </c>
      <c r="B38" s="89">
        <v>11.11897032817008</v>
      </c>
      <c r="C38" s="90">
        <f t="shared" si="3"/>
        <v>21</v>
      </c>
      <c r="D38" s="89">
        <v>11.258042862772697</v>
      </c>
      <c r="E38" s="90">
        <f t="shared" si="4"/>
        <v>12</v>
      </c>
      <c r="F38" s="91">
        <v>11.23709226722565</v>
      </c>
      <c r="G38" s="92">
        <f t="shared" si="5"/>
        <v>22</v>
      </c>
      <c r="H38" s="91">
        <f t="shared" si="0"/>
        <v>0.11812193905556967</v>
      </c>
      <c r="I38" s="89">
        <v>9.6827443103178421</v>
      </c>
      <c r="J38" s="90">
        <f t="shared" si="6"/>
        <v>17</v>
      </c>
      <c r="K38" s="89">
        <v>9.7832305240547051</v>
      </c>
      <c r="L38" s="90">
        <f t="shared" si="7"/>
        <v>19</v>
      </c>
      <c r="M38" s="91">
        <v>9.834981868489054</v>
      </c>
      <c r="N38" s="92">
        <f t="shared" si="8"/>
        <v>18</v>
      </c>
      <c r="O38" s="91">
        <f t="shared" si="1"/>
        <v>0.15223755817121187</v>
      </c>
      <c r="P38" s="89">
        <v>1.4362260178522404</v>
      </c>
      <c r="Q38" s="90">
        <f t="shared" si="9"/>
        <v>28</v>
      </c>
      <c r="R38" s="89">
        <v>1.474812338717993</v>
      </c>
      <c r="S38" s="90">
        <f t="shared" si="10"/>
        <v>32</v>
      </c>
      <c r="T38" s="91">
        <v>1.4021103987365973</v>
      </c>
      <c r="U38" s="92">
        <f t="shared" si="12"/>
        <v>27</v>
      </c>
      <c r="V38" s="89">
        <f t="shared" si="2"/>
        <v>-3.4115619115643092E-2</v>
      </c>
      <c r="W38" s="95">
        <v>79.7</v>
      </c>
      <c r="X38" s="94">
        <f t="shared" si="11"/>
        <v>27</v>
      </c>
    </row>
    <row r="39" spans="1:24" ht="22.5" customHeight="1" x14ac:dyDescent="0.15">
      <c r="A39" s="120" t="s">
        <v>109</v>
      </c>
      <c r="B39" s="89">
        <v>10.781157117779388</v>
      </c>
      <c r="C39" s="90">
        <f t="shared" si="3"/>
        <v>38</v>
      </c>
      <c r="D39" s="89">
        <v>10.618573357815739</v>
      </c>
      <c r="E39" s="90">
        <f t="shared" si="4"/>
        <v>46</v>
      </c>
      <c r="F39" s="91">
        <v>10.858562216781726</v>
      </c>
      <c r="G39" s="92">
        <f t="shared" si="5"/>
        <v>43</v>
      </c>
      <c r="H39" s="91">
        <f t="shared" si="0"/>
        <v>7.7405099002337607E-2</v>
      </c>
      <c r="I39" s="89">
        <v>9.4319938270982195</v>
      </c>
      <c r="J39" s="90">
        <f t="shared" si="6"/>
        <v>32</v>
      </c>
      <c r="K39" s="89">
        <v>9.3104827237996837</v>
      </c>
      <c r="L39" s="90">
        <f t="shared" si="7"/>
        <v>39</v>
      </c>
      <c r="M39" s="91">
        <v>9.612129532228904</v>
      </c>
      <c r="N39" s="92">
        <f t="shared" si="8"/>
        <v>31</v>
      </c>
      <c r="O39" s="91">
        <f t="shared" si="1"/>
        <v>0.18013570513068444</v>
      </c>
      <c r="P39" s="89">
        <v>1.3491632906811684</v>
      </c>
      <c r="Q39" s="90">
        <f t="shared" si="9"/>
        <v>18</v>
      </c>
      <c r="R39" s="89">
        <v>1.3080906340160539</v>
      </c>
      <c r="S39" s="90">
        <f t="shared" si="10"/>
        <v>18</v>
      </c>
      <c r="T39" s="91">
        <v>1.2464326845528229</v>
      </c>
      <c r="U39" s="92">
        <f t="shared" si="12"/>
        <v>13</v>
      </c>
      <c r="V39" s="89">
        <f t="shared" si="2"/>
        <v>-0.1027306061283455</v>
      </c>
      <c r="W39" s="95">
        <v>79.7</v>
      </c>
      <c r="X39" s="94">
        <f t="shared" si="11"/>
        <v>27</v>
      </c>
    </row>
    <row r="40" spans="1:24" ht="22.5" customHeight="1" x14ac:dyDescent="0.15">
      <c r="A40" s="120" t="s">
        <v>110</v>
      </c>
      <c r="B40" s="89">
        <v>10.416174020650512</v>
      </c>
      <c r="C40" s="90">
        <f t="shared" si="3"/>
        <v>50</v>
      </c>
      <c r="D40" s="89">
        <v>10.411101811226189</v>
      </c>
      <c r="E40" s="90">
        <f t="shared" si="4"/>
        <v>49</v>
      </c>
      <c r="F40" s="91">
        <v>10.479323956317277</v>
      </c>
      <c r="G40" s="92">
        <f t="shared" si="5"/>
        <v>49</v>
      </c>
      <c r="H40" s="91">
        <f t="shared" si="0"/>
        <v>6.3149935666764634E-2</v>
      </c>
      <c r="I40" s="89">
        <v>9.0486838608611997</v>
      </c>
      <c r="J40" s="90">
        <f t="shared" si="6"/>
        <v>51</v>
      </c>
      <c r="K40" s="89">
        <v>9.0620437995303487</v>
      </c>
      <c r="L40" s="90">
        <f t="shared" si="7"/>
        <v>49</v>
      </c>
      <c r="M40" s="91">
        <v>9.0848791130654742</v>
      </c>
      <c r="N40" s="92">
        <f t="shared" si="8"/>
        <v>50</v>
      </c>
      <c r="O40" s="91">
        <f t="shared" si="1"/>
        <v>3.6195252204274553E-2</v>
      </c>
      <c r="P40" s="89">
        <v>1.3674901597893137</v>
      </c>
      <c r="Q40" s="90">
        <f t="shared" si="9"/>
        <v>20</v>
      </c>
      <c r="R40" s="89">
        <v>1.3490580116958442</v>
      </c>
      <c r="S40" s="90">
        <f t="shared" si="10"/>
        <v>20</v>
      </c>
      <c r="T40" s="91">
        <v>1.3944448432518033</v>
      </c>
      <c r="U40" s="92">
        <f t="shared" si="12"/>
        <v>25</v>
      </c>
      <c r="V40" s="89">
        <f t="shared" si="2"/>
        <v>2.6954683462489637E-2</v>
      </c>
      <c r="W40" s="95">
        <v>78.7</v>
      </c>
      <c r="X40" s="94">
        <f t="shared" si="11"/>
        <v>51</v>
      </c>
    </row>
    <row r="41" spans="1:24" ht="22.5" customHeight="1" x14ac:dyDescent="0.15">
      <c r="A41" s="120" t="s">
        <v>111</v>
      </c>
      <c r="B41" s="89">
        <v>10.955584718794867</v>
      </c>
      <c r="C41" s="90">
        <f t="shared" si="3"/>
        <v>32</v>
      </c>
      <c r="D41" s="89">
        <v>11.143405541384025</v>
      </c>
      <c r="E41" s="90">
        <f t="shared" si="4"/>
        <v>20</v>
      </c>
      <c r="F41" s="91">
        <v>11.299890730927634</v>
      </c>
      <c r="G41" s="92">
        <f t="shared" si="5"/>
        <v>15</v>
      </c>
      <c r="H41" s="91">
        <f t="shared" si="0"/>
        <v>0.34430601213276724</v>
      </c>
      <c r="I41" s="89">
        <v>9.64</v>
      </c>
      <c r="J41" s="90">
        <f t="shared" si="6"/>
        <v>20</v>
      </c>
      <c r="K41" s="89">
        <v>9.8947000723102985</v>
      </c>
      <c r="L41" s="90">
        <f t="shared" si="7"/>
        <v>10</v>
      </c>
      <c r="M41" s="91">
        <v>9.9500445207910673</v>
      </c>
      <c r="N41" s="92">
        <f t="shared" si="8"/>
        <v>9</v>
      </c>
      <c r="O41" s="91">
        <f t="shared" si="1"/>
        <v>0.3100445207910667</v>
      </c>
      <c r="P41" s="89">
        <v>1.31</v>
      </c>
      <c r="Q41" s="90">
        <f t="shared" si="9"/>
        <v>15</v>
      </c>
      <c r="R41" s="89">
        <v>1.2487054690737267</v>
      </c>
      <c r="S41" s="90">
        <f t="shared" si="10"/>
        <v>12</v>
      </c>
      <c r="T41" s="91">
        <v>1.3498462101365658</v>
      </c>
      <c r="U41" s="92">
        <f t="shared" si="12"/>
        <v>18</v>
      </c>
      <c r="V41" s="89">
        <f t="shared" si="2"/>
        <v>3.9846210136565752E-2</v>
      </c>
      <c r="W41" s="95">
        <v>80.099999999999994</v>
      </c>
      <c r="X41" s="94">
        <f t="shared" si="11"/>
        <v>18</v>
      </c>
    </row>
    <row r="42" spans="1:24" ht="22.5" customHeight="1" x14ac:dyDescent="0.15">
      <c r="A42" s="120" t="s">
        <v>112</v>
      </c>
      <c r="B42" s="89">
        <v>11.14995822279441</v>
      </c>
      <c r="C42" s="90">
        <f t="shared" si="3"/>
        <v>18</v>
      </c>
      <c r="D42" s="89">
        <v>11.18110079241886</v>
      </c>
      <c r="E42" s="90">
        <f t="shared" si="4"/>
        <v>16</v>
      </c>
      <c r="F42" s="91">
        <v>11.495606997970283</v>
      </c>
      <c r="G42" s="92">
        <f t="shared" si="5"/>
        <v>9</v>
      </c>
      <c r="H42" s="91">
        <f t="shared" si="0"/>
        <v>0.34564877517587256</v>
      </c>
      <c r="I42" s="89">
        <v>9.4549650060960158</v>
      </c>
      <c r="J42" s="90">
        <f t="shared" si="6"/>
        <v>30</v>
      </c>
      <c r="K42" s="89">
        <v>9.481093826034428</v>
      </c>
      <c r="L42" s="90">
        <f t="shared" si="7"/>
        <v>33</v>
      </c>
      <c r="M42" s="91">
        <v>9.7516302211491013</v>
      </c>
      <c r="N42" s="92">
        <f t="shared" si="8"/>
        <v>24</v>
      </c>
      <c r="O42" s="91">
        <f t="shared" si="1"/>
        <v>0.29666521505308552</v>
      </c>
      <c r="P42" s="89">
        <v>1.6949932166983965</v>
      </c>
      <c r="Q42" s="90">
        <f t="shared" si="9"/>
        <v>49</v>
      </c>
      <c r="R42" s="89">
        <v>1.7000069663844306</v>
      </c>
      <c r="S42" s="90">
        <f t="shared" si="10"/>
        <v>53</v>
      </c>
      <c r="T42" s="91">
        <v>1.7439767768211814</v>
      </c>
      <c r="U42" s="92">
        <f t="shared" si="12"/>
        <v>52</v>
      </c>
      <c r="V42" s="89">
        <f t="shared" si="2"/>
        <v>4.8983560122784819E-2</v>
      </c>
      <c r="W42" s="95">
        <v>80.5</v>
      </c>
      <c r="X42" s="94">
        <f t="shared" si="11"/>
        <v>6</v>
      </c>
    </row>
    <row r="43" spans="1:24" ht="22.5" customHeight="1" x14ac:dyDescent="0.15">
      <c r="A43" s="120" t="s">
        <v>113</v>
      </c>
      <c r="B43" s="89">
        <v>10.355352952002058</v>
      </c>
      <c r="C43" s="90">
        <f t="shared" si="3"/>
        <v>51</v>
      </c>
      <c r="D43" s="89">
        <v>10.063354558286917</v>
      </c>
      <c r="E43" s="90">
        <f t="shared" si="4"/>
        <v>53</v>
      </c>
      <c r="F43" s="91">
        <v>10.251227057086925</v>
      </c>
      <c r="G43" s="92">
        <f t="shared" si="5"/>
        <v>52</v>
      </c>
      <c r="H43" s="91">
        <f t="shared" si="0"/>
        <v>-0.10412589491513202</v>
      </c>
      <c r="I43" s="89">
        <v>9.0982514959403211</v>
      </c>
      <c r="J43" s="90">
        <f t="shared" si="6"/>
        <v>47</v>
      </c>
      <c r="K43" s="89">
        <v>8.8051777099914492</v>
      </c>
      <c r="L43" s="90">
        <f t="shared" si="7"/>
        <v>53</v>
      </c>
      <c r="M43" s="91">
        <v>9.0554975038526351</v>
      </c>
      <c r="N43" s="92">
        <f t="shared" si="8"/>
        <v>51</v>
      </c>
      <c r="O43" s="91">
        <f t="shared" si="1"/>
        <v>-4.2753992087686044E-2</v>
      </c>
      <c r="P43" s="89">
        <v>1.2571014560617386</v>
      </c>
      <c r="Q43" s="90">
        <f t="shared" si="9"/>
        <v>12</v>
      </c>
      <c r="R43" s="89">
        <v>1.2581768482954676</v>
      </c>
      <c r="S43" s="90">
        <f t="shared" si="10"/>
        <v>14</v>
      </c>
      <c r="T43" s="91">
        <v>1.1957295532342909</v>
      </c>
      <c r="U43" s="92">
        <f t="shared" si="12"/>
        <v>8</v>
      </c>
      <c r="V43" s="89">
        <f t="shared" si="2"/>
        <v>-6.1371902827447755E-2</v>
      </c>
      <c r="W43" s="95">
        <v>78.8</v>
      </c>
      <c r="X43" s="94">
        <f t="shared" si="11"/>
        <v>49</v>
      </c>
    </row>
    <row r="44" spans="1:24" ht="22.5" customHeight="1" x14ac:dyDescent="0.15">
      <c r="A44" s="120" t="s">
        <v>114</v>
      </c>
      <c r="B44" s="89">
        <v>11.027551507747386</v>
      </c>
      <c r="C44" s="90">
        <f t="shared" si="3"/>
        <v>24</v>
      </c>
      <c r="D44" s="89">
        <v>11.046906479775535</v>
      </c>
      <c r="E44" s="90">
        <f t="shared" si="4"/>
        <v>25</v>
      </c>
      <c r="F44" s="91">
        <v>11.101911083574418</v>
      </c>
      <c r="G44" s="92">
        <f t="shared" si="5"/>
        <v>27</v>
      </c>
      <c r="H44" s="91">
        <f t="shared" ref="H44:H66" si="13">F44-B44</f>
        <v>7.4359575827031676E-2</v>
      </c>
      <c r="I44" s="89">
        <v>9.6312791186160673</v>
      </c>
      <c r="J44" s="90">
        <f t="shared" si="6"/>
        <v>21</v>
      </c>
      <c r="K44" s="89">
        <v>9.5535131079394642</v>
      </c>
      <c r="L44" s="90">
        <f t="shared" si="7"/>
        <v>28</v>
      </c>
      <c r="M44" s="91">
        <v>9.5604448259458135</v>
      </c>
      <c r="N44" s="92">
        <f t="shared" si="8"/>
        <v>34</v>
      </c>
      <c r="O44" s="91">
        <f t="shared" ref="O44:O66" si="14">M44-I44</f>
        <v>-7.0834292670253873E-2</v>
      </c>
      <c r="P44" s="89">
        <v>1.3962723891313193</v>
      </c>
      <c r="Q44" s="90">
        <f t="shared" si="9"/>
        <v>23</v>
      </c>
      <c r="R44" s="89">
        <v>1.4933933718360675</v>
      </c>
      <c r="S44" s="90">
        <f t="shared" si="10"/>
        <v>34</v>
      </c>
      <c r="T44" s="91">
        <v>1.5414662576286067</v>
      </c>
      <c r="U44" s="92">
        <f t="shared" si="12"/>
        <v>42</v>
      </c>
      <c r="V44" s="89">
        <f t="shared" ref="V44:V66" si="15">T44-P44</f>
        <v>0.14519386849728733</v>
      </c>
      <c r="W44" s="95">
        <v>79.2</v>
      </c>
      <c r="X44" s="94">
        <f t="shared" si="11"/>
        <v>44</v>
      </c>
    </row>
    <row r="45" spans="1:24" ht="22.5" customHeight="1" x14ac:dyDescent="0.15">
      <c r="A45" s="120" t="s">
        <v>115</v>
      </c>
      <c r="B45" s="89">
        <v>10.91747698070407</v>
      </c>
      <c r="C45" s="90">
        <f t="shared" si="3"/>
        <v>33</v>
      </c>
      <c r="D45" s="89">
        <v>11.151704622510366</v>
      </c>
      <c r="E45" s="90">
        <f t="shared" si="4"/>
        <v>18</v>
      </c>
      <c r="F45" s="91">
        <v>10.887004758059364</v>
      </c>
      <c r="G45" s="92">
        <f t="shared" si="5"/>
        <v>40</v>
      </c>
      <c r="H45" s="91">
        <f t="shared" si="13"/>
        <v>-3.0472222644705838E-2</v>
      </c>
      <c r="I45" s="89">
        <v>9.4183314313658482</v>
      </c>
      <c r="J45" s="90">
        <f t="shared" si="6"/>
        <v>34</v>
      </c>
      <c r="K45" s="89">
        <v>9.7257177474219372</v>
      </c>
      <c r="L45" s="90">
        <f t="shared" si="7"/>
        <v>20</v>
      </c>
      <c r="M45" s="91">
        <v>9.5915580675985836</v>
      </c>
      <c r="N45" s="92">
        <f t="shared" si="8"/>
        <v>33</v>
      </c>
      <c r="O45" s="91">
        <f t="shared" si="14"/>
        <v>0.17322663623273549</v>
      </c>
      <c r="P45" s="89">
        <v>1.4991455493382213</v>
      </c>
      <c r="Q45" s="90">
        <f t="shared" si="9"/>
        <v>33</v>
      </c>
      <c r="R45" s="89">
        <v>1.4259868750884273</v>
      </c>
      <c r="S45" s="90">
        <f t="shared" si="10"/>
        <v>29</v>
      </c>
      <c r="T45" s="91">
        <v>1.2954466904607806</v>
      </c>
      <c r="U45" s="92">
        <f t="shared" si="12"/>
        <v>14</v>
      </c>
      <c r="V45" s="89">
        <f t="shared" si="15"/>
        <v>-0.20369885887744066</v>
      </c>
      <c r="W45" s="95">
        <v>79.900000000000006</v>
      </c>
      <c r="X45" s="94">
        <f t="shared" si="11"/>
        <v>24</v>
      </c>
    </row>
    <row r="46" spans="1:24" ht="22.5" customHeight="1" x14ac:dyDescent="0.15">
      <c r="A46" s="120" t="s">
        <v>116</v>
      </c>
      <c r="B46" s="89">
        <v>10.617393736061993</v>
      </c>
      <c r="C46" s="90">
        <f t="shared" si="3"/>
        <v>45</v>
      </c>
      <c r="D46" s="89">
        <v>10.746296513718409</v>
      </c>
      <c r="E46" s="90">
        <f t="shared" si="4"/>
        <v>40</v>
      </c>
      <c r="F46" s="91">
        <v>11.032866704072385</v>
      </c>
      <c r="G46" s="92">
        <f t="shared" si="5"/>
        <v>30</v>
      </c>
      <c r="H46" s="91">
        <f t="shared" si="13"/>
        <v>0.41547296801039124</v>
      </c>
      <c r="I46" s="89">
        <v>9.4307524523283721</v>
      </c>
      <c r="J46" s="90">
        <f t="shared" si="6"/>
        <v>33</v>
      </c>
      <c r="K46" s="89">
        <v>9.5779551078795162</v>
      </c>
      <c r="L46" s="90">
        <f t="shared" si="7"/>
        <v>25</v>
      </c>
      <c r="M46" s="91">
        <v>9.8242367167494109</v>
      </c>
      <c r="N46" s="92">
        <f t="shared" si="8"/>
        <v>19</v>
      </c>
      <c r="O46" s="91">
        <f t="shared" si="14"/>
        <v>0.39348426442103879</v>
      </c>
      <c r="P46" s="89">
        <v>1.1866412837336204</v>
      </c>
      <c r="Q46" s="90">
        <f t="shared" si="9"/>
        <v>7</v>
      </c>
      <c r="R46" s="89">
        <v>1.1683414058388952</v>
      </c>
      <c r="S46" s="90">
        <f t="shared" si="10"/>
        <v>8</v>
      </c>
      <c r="T46" s="91">
        <v>1.2086299873229742</v>
      </c>
      <c r="U46" s="92">
        <f t="shared" si="12"/>
        <v>9</v>
      </c>
      <c r="V46" s="89">
        <f t="shared" si="15"/>
        <v>2.1988703589353786E-2</v>
      </c>
      <c r="W46" s="95">
        <v>79.5</v>
      </c>
      <c r="X46" s="94">
        <f t="shared" si="11"/>
        <v>37</v>
      </c>
    </row>
    <row r="47" spans="1:24" ht="22.5" customHeight="1" x14ac:dyDescent="0.15">
      <c r="A47" s="120" t="s">
        <v>117</v>
      </c>
      <c r="B47" s="89">
        <v>10.733645344321985</v>
      </c>
      <c r="C47" s="90">
        <f t="shared" si="3"/>
        <v>41</v>
      </c>
      <c r="D47" s="89">
        <v>10.567511286471072</v>
      </c>
      <c r="E47" s="90">
        <f t="shared" si="4"/>
        <v>47</v>
      </c>
      <c r="F47" s="91">
        <v>10.732416916951417</v>
      </c>
      <c r="G47" s="92">
        <f t="shared" si="5"/>
        <v>46</v>
      </c>
      <c r="H47" s="91">
        <f t="shared" si="13"/>
        <v>-1.2284273705684967E-3</v>
      </c>
      <c r="I47" s="89">
        <v>9.3573754096628274</v>
      </c>
      <c r="J47" s="90">
        <f t="shared" si="6"/>
        <v>37</v>
      </c>
      <c r="K47" s="89">
        <v>9.200814015363953</v>
      </c>
      <c r="L47" s="90">
        <f t="shared" si="7"/>
        <v>44</v>
      </c>
      <c r="M47" s="91">
        <v>9.3731729141749529</v>
      </c>
      <c r="N47" s="92">
        <f t="shared" si="8"/>
        <v>44</v>
      </c>
      <c r="O47" s="91">
        <f t="shared" si="14"/>
        <v>1.5797504512125471E-2</v>
      </c>
      <c r="P47" s="89">
        <v>1.3762699346591569</v>
      </c>
      <c r="Q47" s="90">
        <f t="shared" si="9"/>
        <v>21</v>
      </c>
      <c r="R47" s="89">
        <v>1.3666972711071184</v>
      </c>
      <c r="S47" s="90">
        <f t="shared" si="10"/>
        <v>21</v>
      </c>
      <c r="T47" s="91">
        <v>1.3592440027764638</v>
      </c>
      <c r="U47" s="92">
        <f t="shared" si="12"/>
        <v>19</v>
      </c>
      <c r="V47" s="89">
        <f t="shared" si="15"/>
        <v>-1.7025931882693079E-2</v>
      </c>
      <c r="W47" s="95">
        <v>78.8</v>
      </c>
      <c r="X47" s="94">
        <f t="shared" si="11"/>
        <v>49</v>
      </c>
    </row>
    <row r="48" spans="1:24" ht="22.5" customHeight="1" x14ac:dyDescent="0.15">
      <c r="A48" s="120" t="s">
        <v>118</v>
      </c>
      <c r="B48" s="89">
        <v>11.418021445163623</v>
      </c>
      <c r="C48" s="90">
        <f t="shared" si="3"/>
        <v>6</v>
      </c>
      <c r="D48" s="89">
        <v>11.491875869543728</v>
      </c>
      <c r="E48" s="90">
        <f t="shared" si="4"/>
        <v>5</v>
      </c>
      <c r="F48" s="91">
        <v>11.636605492615542</v>
      </c>
      <c r="G48" s="92">
        <f t="shared" si="5"/>
        <v>5</v>
      </c>
      <c r="H48" s="91">
        <f t="shared" si="13"/>
        <v>0.21858404745191962</v>
      </c>
      <c r="I48" s="89">
        <v>9.5066181492303699</v>
      </c>
      <c r="J48" s="90">
        <f t="shared" si="6"/>
        <v>24</v>
      </c>
      <c r="K48" s="89">
        <v>9.5597695873491109</v>
      </c>
      <c r="L48" s="90">
        <f t="shared" si="7"/>
        <v>27</v>
      </c>
      <c r="M48" s="91">
        <v>9.6804665557364107</v>
      </c>
      <c r="N48" s="92">
        <f t="shared" si="8"/>
        <v>26</v>
      </c>
      <c r="O48" s="91">
        <f t="shared" si="14"/>
        <v>0.17384840650604083</v>
      </c>
      <c r="P48" s="89">
        <v>1.9114032959332548</v>
      </c>
      <c r="Q48" s="90">
        <f t="shared" si="9"/>
        <v>55</v>
      </c>
      <c r="R48" s="89">
        <v>1.9321062821946187</v>
      </c>
      <c r="S48" s="90">
        <f t="shared" si="10"/>
        <v>55</v>
      </c>
      <c r="T48" s="91">
        <v>1.9561389368791322</v>
      </c>
      <c r="U48" s="92">
        <f t="shared" si="12"/>
        <v>55</v>
      </c>
      <c r="V48" s="89">
        <f t="shared" si="15"/>
        <v>4.4735640945877453E-2</v>
      </c>
      <c r="W48" s="95">
        <v>79.7</v>
      </c>
      <c r="X48" s="94">
        <f t="shared" si="11"/>
        <v>27</v>
      </c>
    </row>
    <row r="49" spans="1:24" ht="22.5" customHeight="1" x14ac:dyDescent="0.15">
      <c r="A49" s="120" t="s">
        <v>119</v>
      </c>
      <c r="B49" s="89">
        <v>10.669185244604153</v>
      </c>
      <c r="C49" s="90">
        <f t="shared" si="3"/>
        <v>44</v>
      </c>
      <c r="D49" s="89">
        <v>10.684178449980399</v>
      </c>
      <c r="E49" s="90">
        <f t="shared" si="4"/>
        <v>43</v>
      </c>
      <c r="F49" s="91">
        <v>10.765184844624288</v>
      </c>
      <c r="G49" s="92">
        <f t="shared" si="5"/>
        <v>45</v>
      </c>
      <c r="H49" s="91">
        <f t="shared" si="13"/>
        <v>9.5999600020135745E-2</v>
      </c>
      <c r="I49" s="89">
        <v>9.4668373442307594</v>
      </c>
      <c r="J49" s="90">
        <f t="shared" si="6"/>
        <v>28</v>
      </c>
      <c r="K49" s="89">
        <v>9.5112266201460223</v>
      </c>
      <c r="L49" s="90">
        <f t="shared" si="7"/>
        <v>32</v>
      </c>
      <c r="M49" s="91">
        <v>9.5196736916140896</v>
      </c>
      <c r="N49" s="92">
        <f t="shared" si="8"/>
        <v>37</v>
      </c>
      <c r="O49" s="91">
        <f t="shared" si="14"/>
        <v>5.2836347383330207E-2</v>
      </c>
      <c r="P49" s="89">
        <v>1.2023479003733921</v>
      </c>
      <c r="Q49" s="90">
        <f t="shared" si="9"/>
        <v>10</v>
      </c>
      <c r="R49" s="89">
        <v>1.1729518298343782</v>
      </c>
      <c r="S49" s="90">
        <f t="shared" si="10"/>
        <v>9</v>
      </c>
      <c r="T49" s="91">
        <v>1.245511153010199</v>
      </c>
      <c r="U49" s="92">
        <f t="shared" si="12"/>
        <v>12</v>
      </c>
      <c r="V49" s="89">
        <f t="shared" si="15"/>
        <v>4.316325263680687E-2</v>
      </c>
      <c r="W49" s="95">
        <v>80.5</v>
      </c>
      <c r="X49" s="94">
        <f t="shared" si="11"/>
        <v>6</v>
      </c>
    </row>
    <row r="50" spans="1:24" ht="22.5" customHeight="1" x14ac:dyDescent="0.15">
      <c r="A50" s="120" t="s">
        <v>120</v>
      </c>
      <c r="B50" s="89">
        <v>11.169686002110129</v>
      </c>
      <c r="C50" s="90">
        <f t="shared" si="3"/>
        <v>15</v>
      </c>
      <c r="D50" s="89">
        <v>11.045210856508788</v>
      </c>
      <c r="E50" s="90">
        <f t="shared" si="4"/>
        <v>27</v>
      </c>
      <c r="F50" s="91">
        <v>11.014990964401544</v>
      </c>
      <c r="G50" s="92">
        <f t="shared" si="5"/>
        <v>33</v>
      </c>
      <c r="H50" s="91">
        <f t="shared" si="13"/>
        <v>-0.15469503770858495</v>
      </c>
      <c r="I50" s="89">
        <v>9.9830107081803483</v>
      </c>
      <c r="J50" s="90">
        <f t="shared" si="6"/>
        <v>7</v>
      </c>
      <c r="K50" s="89">
        <v>9.9358032269040457</v>
      </c>
      <c r="L50" s="90">
        <f t="shared" si="7"/>
        <v>8</v>
      </c>
      <c r="M50" s="91">
        <v>9.9246972507415236</v>
      </c>
      <c r="N50" s="92">
        <f t="shared" si="8"/>
        <v>10</v>
      </c>
      <c r="O50" s="91">
        <f t="shared" si="14"/>
        <v>-5.8313457438824656E-2</v>
      </c>
      <c r="P50" s="89">
        <v>1.1866752939297815</v>
      </c>
      <c r="Q50" s="90">
        <f t="shared" si="9"/>
        <v>8</v>
      </c>
      <c r="R50" s="89">
        <v>1.1094076296047413</v>
      </c>
      <c r="S50" s="90">
        <f t="shared" si="10"/>
        <v>6</v>
      </c>
      <c r="T50" s="91">
        <v>1.0902937136600195</v>
      </c>
      <c r="U50" s="92">
        <f t="shared" si="12"/>
        <v>5</v>
      </c>
      <c r="V50" s="89">
        <f t="shared" si="15"/>
        <v>-9.6381580269762068E-2</v>
      </c>
      <c r="W50" s="95">
        <v>80.2</v>
      </c>
      <c r="X50" s="94">
        <f t="shared" si="11"/>
        <v>15</v>
      </c>
    </row>
    <row r="51" spans="1:24" ht="22.5" customHeight="1" x14ac:dyDescent="0.15">
      <c r="A51" s="120" t="s">
        <v>121</v>
      </c>
      <c r="B51" s="89">
        <v>12.068578328983889</v>
      </c>
      <c r="C51" s="90">
        <f t="shared" si="3"/>
        <v>1</v>
      </c>
      <c r="D51" s="89">
        <v>11.389245568008967</v>
      </c>
      <c r="E51" s="90">
        <f t="shared" si="4"/>
        <v>8</v>
      </c>
      <c r="F51" s="91">
        <v>11.372036474515365</v>
      </c>
      <c r="G51" s="92">
        <f t="shared" si="5"/>
        <v>12</v>
      </c>
      <c r="H51" s="91">
        <f t="shared" si="13"/>
        <v>-0.69654185446852424</v>
      </c>
      <c r="I51" s="89">
        <v>10.206883871542074</v>
      </c>
      <c r="J51" s="90">
        <f t="shared" si="6"/>
        <v>4</v>
      </c>
      <c r="K51" s="89">
        <v>9.8051952656940422</v>
      </c>
      <c r="L51" s="90">
        <f t="shared" si="7"/>
        <v>16</v>
      </c>
      <c r="M51" s="91">
        <v>9.8917667864071674</v>
      </c>
      <c r="N51" s="92">
        <f t="shared" si="8"/>
        <v>13</v>
      </c>
      <c r="O51" s="91">
        <f t="shared" si="14"/>
        <v>-0.31511708513490611</v>
      </c>
      <c r="P51" s="89">
        <v>1.8616944574418171</v>
      </c>
      <c r="Q51" s="90">
        <f t="shared" si="9"/>
        <v>54</v>
      </c>
      <c r="R51" s="89">
        <v>1.5840503023149253</v>
      </c>
      <c r="S51" s="90">
        <f t="shared" si="10"/>
        <v>43</v>
      </c>
      <c r="T51" s="91">
        <v>1.4802696881081971</v>
      </c>
      <c r="U51" s="92">
        <f t="shared" si="12"/>
        <v>33</v>
      </c>
      <c r="V51" s="89">
        <f t="shared" si="15"/>
        <v>-0.38142476933361991</v>
      </c>
      <c r="W51" s="95">
        <v>79.8</v>
      </c>
      <c r="X51" s="94">
        <f t="shared" si="11"/>
        <v>26</v>
      </c>
    </row>
    <row r="52" spans="1:24" ht="22.5" customHeight="1" x14ac:dyDescent="0.15">
      <c r="A52" s="120" t="s">
        <v>122</v>
      </c>
      <c r="B52" s="89">
        <v>10.993728068317346</v>
      </c>
      <c r="C52" s="90">
        <f t="shared" si="3"/>
        <v>28</v>
      </c>
      <c r="D52" s="89">
        <v>10.937398272118267</v>
      </c>
      <c r="E52" s="90">
        <f t="shared" si="4"/>
        <v>34</v>
      </c>
      <c r="F52" s="91">
        <v>11.030892664513653</v>
      </c>
      <c r="G52" s="92">
        <f t="shared" si="5"/>
        <v>31</v>
      </c>
      <c r="H52" s="91">
        <f t="shared" si="13"/>
        <v>3.7164596196307187E-2</v>
      </c>
      <c r="I52" s="89">
        <v>9.8530704656883934</v>
      </c>
      <c r="J52" s="90">
        <f t="shared" si="6"/>
        <v>11</v>
      </c>
      <c r="K52" s="89">
        <v>9.8116352187725937</v>
      </c>
      <c r="L52" s="90">
        <f t="shared" si="7"/>
        <v>13</v>
      </c>
      <c r="M52" s="91">
        <v>9.8807790801009787</v>
      </c>
      <c r="N52" s="92">
        <f t="shared" si="8"/>
        <v>16</v>
      </c>
      <c r="O52" s="91">
        <f t="shared" si="14"/>
        <v>2.770861441258532E-2</v>
      </c>
      <c r="P52" s="89">
        <v>1.1406576026289532</v>
      </c>
      <c r="Q52" s="90">
        <f t="shared" si="9"/>
        <v>6</v>
      </c>
      <c r="R52" s="89">
        <v>1.1257630533456731</v>
      </c>
      <c r="S52" s="90">
        <f t="shared" si="10"/>
        <v>7</v>
      </c>
      <c r="T52" s="91">
        <v>1.1501135844126722</v>
      </c>
      <c r="U52" s="92">
        <f t="shared" si="12"/>
        <v>6</v>
      </c>
      <c r="V52" s="89">
        <f t="shared" si="15"/>
        <v>9.4559817837189808E-3</v>
      </c>
      <c r="W52" s="95">
        <v>79.400000000000006</v>
      </c>
      <c r="X52" s="94">
        <f t="shared" si="11"/>
        <v>40</v>
      </c>
    </row>
    <row r="53" spans="1:24" ht="22.5" customHeight="1" x14ac:dyDescent="0.15">
      <c r="A53" s="120" t="s">
        <v>123</v>
      </c>
      <c r="B53" s="89">
        <v>10.584458346427368</v>
      </c>
      <c r="C53" s="90">
        <f t="shared" si="3"/>
        <v>46</v>
      </c>
      <c r="D53" s="89">
        <v>11.034192826833719</v>
      </c>
      <c r="E53" s="90">
        <f t="shared" si="4"/>
        <v>28</v>
      </c>
      <c r="F53" s="91">
        <v>11.011616551250595</v>
      </c>
      <c r="G53" s="92">
        <f t="shared" si="5"/>
        <v>34</v>
      </c>
      <c r="H53" s="91">
        <f t="shared" si="13"/>
        <v>0.42715820482322719</v>
      </c>
      <c r="I53" s="89">
        <v>9.4957885458728306</v>
      </c>
      <c r="J53" s="90">
        <f t="shared" si="6"/>
        <v>26</v>
      </c>
      <c r="K53" s="89">
        <v>10.084461639966934</v>
      </c>
      <c r="L53" s="90">
        <f t="shared" si="7"/>
        <v>4</v>
      </c>
      <c r="M53" s="91">
        <v>10.122752881694515</v>
      </c>
      <c r="N53" s="92">
        <f t="shared" si="8"/>
        <v>6</v>
      </c>
      <c r="O53" s="91">
        <f t="shared" si="14"/>
        <v>0.62696433582168432</v>
      </c>
      <c r="P53" s="89">
        <v>1.0886698005545363</v>
      </c>
      <c r="Q53" s="90">
        <f t="shared" si="9"/>
        <v>4</v>
      </c>
      <c r="R53" s="89">
        <v>0.94973118686678593</v>
      </c>
      <c r="S53" s="90">
        <f t="shared" si="10"/>
        <v>1</v>
      </c>
      <c r="T53" s="91">
        <v>0.88886366955608076</v>
      </c>
      <c r="U53" s="92">
        <f t="shared" si="12"/>
        <v>1</v>
      </c>
      <c r="V53" s="89">
        <f t="shared" si="15"/>
        <v>-0.19980613099845557</v>
      </c>
      <c r="W53" s="95">
        <v>78.900000000000006</v>
      </c>
      <c r="X53" s="94">
        <f t="shared" si="11"/>
        <v>47</v>
      </c>
    </row>
    <row r="54" spans="1:24" ht="22.5" customHeight="1" x14ac:dyDescent="0.15">
      <c r="A54" s="120" t="s">
        <v>124</v>
      </c>
      <c r="B54" s="89">
        <v>11.032152650115277</v>
      </c>
      <c r="C54" s="90">
        <f t="shared" si="3"/>
        <v>23</v>
      </c>
      <c r="D54" s="89">
        <v>10.987313709318354</v>
      </c>
      <c r="E54" s="90">
        <f t="shared" si="4"/>
        <v>30</v>
      </c>
      <c r="F54" s="91">
        <v>11.421322483175302</v>
      </c>
      <c r="G54" s="92">
        <f t="shared" si="5"/>
        <v>11</v>
      </c>
      <c r="H54" s="91">
        <f t="shared" si="13"/>
        <v>0.38916983306002528</v>
      </c>
      <c r="I54" s="89">
        <v>9.2861694595298943</v>
      </c>
      <c r="J54" s="90">
        <f t="shared" si="6"/>
        <v>42</v>
      </c>
      <c r="K54" s="89">
        <v>9.2864722523588732</v>
      </c>
      <c r="L54" s="90">
        <f t="shared" si="7"/>
        <v>41</v>
      </c>
      <c r="M54" s="91">
        <v>9.6290002219616166</v>
      </c>
      <c r="N54" s="92">
        <f t="shared" si="8"/>
        <v>30</v>
      </c>
      <c r="O54" s="91">
        <f t="shared" si="14"/>
        <v>0.34283076243172239</v>
      </c>
      <c r="P54" s="89">
        <v>1.7459831905853835</v>
      </c>
      <c r="Q54" s="90">
        <f t="shared" si="9"/>
        <v>51</v>
      </c>
      <c r="R54" s="89">
        <v>1.7008414569594823</v>
      </c>
      <c r="S54" s="90">
        <f t="shared" si="10"/>
        <v>54</v>
      </c>
      <c r="T54" s="91">
        <v>1.7923222612136849</v>
      </c>
      <c r="U54" s="92">
        <f t="shared" si="12"/>
        <v>54</v>
      </c>
      <c r="V54" s="89">
        <f t="shared" si="15"/>
        <v>4.6339070628301338E-2</v>
      </c>
      <c r="W54" s="95">
        <v>79.7</v>
      </c>
      <c r="X54" s="94">
        <f t="shared" si="11"/>
        <v>27</v>
      </c>
    </row>
    <row r="55" spans="1:24" ht="22.5" customHeight="1" x14ac:dyDescent="0.15">
      <c r="A55" s="120" t="s">
        <v>125</v>
      </c>
      <c r="B55" s="89">
        <v>10.225133153107496</v>
      </c>
      <c r="C55" s="90">
        <f t="shared" si="3"/>
        <v>53</v>
      </c>
      <c r="D55" s="89">
        <v>10.131382989036521</v>
      </c>
      <c r="E55" s="90">
        <f t="shared" si="4"/>
        <v>52</v>
      </c>
      <c r="F55" s="91">
        <v>9.9413933518151829</v>
      </c>
      <c r="G55" s="92">
        <f t="shared" si="5"/>
        <v>54</v>
      </c>
      <c r="H55" s="91">
        <f t="shared" si="13"/>
        <v>-0.28373980129231313</v>
      </c>
      <c r="I55" s="89">
        <v>8.91135055069069</v>
      </c>
      <c r="J55" s="90">
        <f t="shared" si="6"/>
        <v>53</v>
      </c>
      <c r="K55" s="89">
        <v>8.8533441423195072</v>
      </c>
      <c r="L55" s="90">
        <f t="shared" si="7"/>
        <v>52</v>
      </c>
      <c r="M55" s="91">
        <v>8.7900394824736789</v>
      </c>
      <c r="N55" s="92">
        <f t="shared" si="8"/>
        <v>55</v>
      </c>
      <c r="O55" s="91">
        <f t="shared" si="14"/>
        <v>-0.1213110682170111</v>
      </c>
      <c r="P55" s="89">
        <v>1.3137826024168049</v>
      </c>
      <c r="Q55" s="90">
        <f t="shared" si="9"/>
        <v>16</v>
      </c>
      <c r="R55" s="89">
        <v>1.2780388467170114</v>
      </c>
      <c r="S55" s="90">
        <f t="shared" si="10"/>
        <v>15</v>
      </c>
      <c r="T55" s="91">
        <v>1.151353869341504</v>
      </c>
      <c r="U55" s="92">
        <f t="shared" si="12"/>
        <v>7</v>
      </c>
      <c r="V55" s="89">
        <f t="shared" si="15"/>
        <v>-0.16242873307530092</v>
      </c>
      <c r="W55" s="95">
        <v>78.599999999999994</v>
      </c>
      <c r="X55" s="94">
        <f t="shared" si="11"/>
        <v>53</v>
      </c>
    </row>
    <row r="56" spans="1:24" ht="22.5" customHeight="1" x14ac:dyDescent="0.15">
      <c r="A56" s="120" t="s">
        <v>126</v>
      </c>
      <c r="B56" s="89">
        <v>9.5615384639964489</v>
      </c>
      <c r="C56" s="90">
        <f t="shared" si="3"/>
        <v>55</v>
      </c>
      <c r="D56" s="89">
        <v>9.580123334309345</v>
      </c>
      <c r="E56" s="90">
        <f t="shared" si="4"/>
        <v>55</v>
      </c>
      <c r="F56" s="91">
        <v>9.8357209269655712</v>
      </c>
      <c r="G56" s="92">
        <f t="shared" si="5"/>
        <v>55</v>
      </c>
      <c r="H56" s="91">
        <f t="shared" si="13"/>
        <v>0.2741824629691223</v>
      </c>
      <c r="I56" s="89">
        <v>8.5073889754163954</v>
      </c>
      <c r="J56" s="90">
        <f t="shared" si="6"/>
        <v>55</v>
      </c>
      <c r="K56" s="89">
        <v>8.5904393224197761</v>
      </c>
      <c r="L56" s="90">
        <f t="shared" si="7"/>
        <v>55</v>
      </c>
      <c r="M56" s="91">
        <v>8.9190138677982009</v>
      </c>
      <c r="N56" s="92">
        <f t="shared" si="8"/>
        <v>54</v>
      </c>
      <c r="O56" s="91">
        <f t="shared" si="14"/>
        <v>0.41162489238180555</v>
      </c>
      <c r="P56" s="89">
        <v>1.0541494885800538</v>
      </c>
      <c r="Q56" s="90">
        <f t="shared" si="9"/>
        <v>2</v>
      </c>
      <c r="R56" s="89">
        <v>0.98968401188957023</v>
      </c>
      <c r="S56" s="90">
        <f t="shared" si="10"/>
        <v>2</v>
      </c>
      <c r="T56" s="91">
        <v>0.91670705916737139</v>
      </c>
      <c r="U56" s="92">
        <f t="shared" si="12"/>
        <v>2</v>
      </c>
      <c r="V56" s="89">
        <f t="shared" si="15"/>
        <v>-0.13744242941268237</v>
      </c>
      <c r="W56" s="95">
        <v>79.400000000000006</v>
      </c>
      <c r="X56" s="94">
        <f t="shared" si="11"/>
        <v>40</v>
      </c>
    </row>
    <row r="57" spans="1:24" ht="22.5" customHeight="1" x14ac:dyDescent="0.15">
      <c r="A57" s="120" t="s">
        <v>127</v>
      </c>
      <c r="B57" s="89">
        <v>10.967253758200044</v>
      </c>
      <c r="C57" s="90">
        <f t="shared" si="3"/>
        <v>30</v>
      </c>
      <c r="D57" s="89">
        <v>11.443977187326889</v>
      </c>
      <c r="E57" s="90">
        <f t="shared" si="4"/>
        <v>7</v>
      </c>
      <c r="F57" s="91">
        <v>11.257772285166023</v>
      </c>
      <c r="G57" s="92">
        <f t="shared" si="5"/>
        <v>20</v>
      </c>
      <c r="H57" s="91">
        <f t="shared" si="13"/>
        <v>0.29051852696597891</v>
      </c>
      <c r="I57" s="89">
        <v>9.4675428732365816</v>
      </c>
      <c r="J57" s="90">
        <f t="shared" si="6"/>
        <v>27</v>
      </c>
      <c r="K57" s="89">
        <v>9.8111641286178113</v>
      </c>
      <c r="L57" s="90">
        <f t="shared" si="7"/>
        <v>14</v>
      </c>
      <c r="M57" s="91">
        <v>9.7294634436755505</v>
      </c>
      <c r="N57" s="92">
        <f t="shared" si="8"/>
        <v>25</v>
      </c>
      <c r="O57" s="91">
        <f t="shared" si="14"/>
        <v>0.26192057043896888</v>
      </c>
      <c r="P57" s="89">
        <v>1.4997108849634639</v>
      </c>
      <c r="Q57" s="90">
        <f t="shared" si="9"/>
        <v>34</v>
      </c>
      <c r="R57" s="89">
        <v>1.6328130587090781</v>
      </c>
      <c r="S57" s="90">
        <f t="shared" si="10"/>
        <v>48</v>
      </c>
      <c r="T57" s="91">
        <v>1.5283088414904731</v>
      </c>
      <c r="U57" s="92">
        <f t="shared" si="12"/>
        <v>37</v>
      </c>
      <c r="V57" s="89">
        <f t="shared" si="15"/>
        <v>2.8597956527009138E-2</v>
      </c>
      <c r="W57" s="95">
        <v>78.7</v>
      </c>
      <c r="X57" s="94">
        <f t="shared" si="11"/>
        <v>51</v>
      </c>
    </row>
    <row r="58" spans="1:24" ht="22.5" customHeight="1" x14ac:dyDescent="0.15">
      <c r="A58" s="120" t="s">
        <v>128</v>
      </c>
      <c r="B58" s="89">
        <v>11.53396818738547</v>
      </c>
      <c r="C58" s="90">
        <f t="shared" si="3"/>
        <v>4</v>
      </c>
      <c r="D58" s="89">
        <v>11.556719992921295</v>
      </c>
      <c r="E58" s="90">
        <f t="shared" si="4"/>
        <v>4</v>
      </c>
      <c r="F58" s="91">
        <v>11.103038884069855</v>
      </c>
      <c r="G58" s="92">
        <f t="shared" si="5"/>
        <v>26</v>
      </c>
      <c r="H58" s="91">
        <f t="shared" si="13"/>
        <v>-0.43092930331561519</v>
      </c>
      <c r="I58" s="89">
        <v>10.342668721419988</v>
      </c>
      <c r="J58" s="90">
        <f t="shared" si="6"/>
        <v>1</v>
      </c>
      <c r="K58" s="89">
        <v>10.307603736813581</v>
      </c>
      <c r="L58" s="90">
        <f t="shared" si="7"/>
        <v>2</v>
      </c>
      <c r="M58" s="91">
        <v>9.7695751061362444</v>
      </c>
      <c r="N58" s="92">
        <f t="shared" si="8"/>
        <v>22</v>
      </c>
      <c r="O58" s="91">
        <f t="shared" si="14"/>
        <v>-0.57309361528374403</v>
      </c>
      <c r="P58" s="89">
        <v>1.191299465965483</v>
      </c>
      <c r="Q58" s="90">
        <f t="shared" si="9"/>
        <v>9</v>
      </c>
      <c r="R58" s="89">
        <v>1.2491162561077114</v>
      </c>
      <c r="S58" s="90">
        <f t="shared" si="10"/>
        <v>13</v>
      </c>
      <c r="T58" s="91">
        <v>1.3334637779336105</v>
      </c>
      <c r="U58" s="92">
        <f t="shared" si="12"/>
        <v>16</v>
      </c>
      <c r="V58" s="89">
        <f t="shared" si="15"/>
        <v>0.14216431196812751</v>
      </c>
      <c r="W58" s="95">
        <v>79.7</v>
      </c>
      <c r="X58" s="94">
        <f t="shared" si="11"/>
        <v>27</v>
      </c>
    </row>
    <row r="59" spans="1:24" ht="22.5" customHeight="1" x14ac:dyDescent="0.15">
      <c r="A59" s="120" t="s">
        <v>129</v>
      </c>
      <c r="B59" s="89">
        <v>11.192633936370735</v>
      </c>
      <c r="C59" s="90">
        <f t="shared" si="3"/>
        <v>14</v>
      </c>
      <c r="D59" s="89">
        <v>11.216147604042309</v>
      </c>
      <c r="E59" s="90">
        <f t="shared" si="4"/>
        <v>14</v>
      </c>
      <c r="F59" s="91">
        <v>11.918206705107766</v>
      </c>
      <c r="G59" s="92">
        <f t="shared" si="5"/>
        <v>2</v>
      </c>
      <c r="H59" s="91">
        <f t="shared" si="13"/>
        <v>0.72557276873703103</v>
      </c>
      <c r="I59" s="89">
        <v>9.7643661185187245</v>
      </c>
      <c r="J59" s="90">
        <f t="shared" si="6"/>
        <v>16</v>
      </c>
      <c r="K59" s="89">
        <v>9.8080973051141402</v>
      </c>
      <c r="L59" s="90">
        <f t="shared" si="7"/>
        <v>15</v>
      </c>
      <c r="M59" s="91">
        <v>10.32898356772326</v>
      </c>
      <c r="N59" s="92">
        <f t="shared" si="8"/>
        <v>3</v>
      </c>
      <c r="O59" s="91">
        <f t="shared" si="14"/>
        <v>0.56461744920453505</v>
      </c>
      <c r="P59" s="89">
        <v>1.4282678178520098</v>
      </c>
      <c r="Q59" s="90">
        <f t="shared" si="9"/>
        <v>26</v>
      </c>
      <c r="R59" s="89">
        <v>1.4080502989281687</v>
      </c>
      <c r="S59" s="90">
        <f t="shared" si="10"/>
        <v>28</v>
      </c>
      <c r="T59" s="91">
        <v>1.5892231373845065</v>
      </c>
      <c r="U59" s="92">
        <f t="shared" si="12"/>
        <v>45</v>
      </c>
      <c r="V59" s="89">
        <f t="shared" si="15"/>
        <v>0.16095531953249664</v>
      </c>
      <c r="W59" s="95">
        <v>79.599999999999994</v>
      </c>
      <c r="X59" s="94">
        <f t="shared" si="11"/>
        <v>35</v>
      </c>
    </row>
    <row r="60" spans="1:24" ht="22.5" customHeight="1" x14ac:dyDescent="0.15">
      <c r="A60" s="120" t="s">
        <v>130</v>
      </c>
      <c r="B60" s="89">
        <v>11.415293597440803</v>
      </c>
      <c r="C60" s="90">
        <f t="shared" si="3"/>
        <v>7</v>
      </c>
      <c r="D60" s="89">
        <v>10.679877648937575</v>
      </c>
      <c r="E60" s="90">
        <f t="shared" si="4"/>
        <v>44</v>
      </c>
      <c r="F60" s="91">
        <v>10.702350603216217</v>
      </c>
      <c r="G60" s="92">
        <f t="shared" si="5"/>
        <v>47</v>
      </c>
      <c r="H60" s="91">
        <f t="shared" si="13"/>
        <v>-0.71294299422458529</v>
      </c>
      <c r="I60" s="89">
        <v>9.9127702547978647</v>
      </c>
      <c r="J60" s="90">
        <f t="shared" si="6"/>
        <v>9</v>
      </c>
      <c r="K60" s="89">
        <v>9.3059619218393852</v>
      </c>
      <c r="L60" s="90">
        <f t="shared" si="7"/>
        <v>40</v>
      </c>
      <c r="M60" s="91">
        <v>9.1045665299800476</v>
      </c>
      <c r="N60" s="92">
        <f t="shared" si="8"/>
        <v>49</v>
      </c>
      <c r="O60" s="91">
        <f t="shared" si="14"/>
        <v>-0.8082037248178171</v>
      </c>
      <c r="P60" s="89">
        <v>1.5025233426429352</v>
      </c>
      <c r="Q60" s="90">
        <f t="shared" si="9"/>
        <v>35</v>
      </c>
      <c r="R60" s="89">
        <v>1.3739157270981914</v>
      </c>
      <c r="S60" s="90">
        <f t="shared" si="10"/>
        <v>22</v>
      </c>
      <c r="T60" s="91">
        <v>1.5977840732361688</v>
      </c>
      <c r="U60" s="92">
        <f t="shared" si="12"/>
        <v>47</v>
      </c>
      <c r="V60" s="89">
        <f t="shared" si="15"/>
        <v>9.5260730593233589E-2</v>
      </c>
      <c r="W60" s="95">
        <v>80.099999999999994</v>
      </c>
      <c r="X60" s="94">
        <f t="shared" si="11"/>
        <v>18</v>
      </c>
    </row>
    <row r="61" spans="1:24" ht="22.5" customHeight="1" x14ac:dyDescent="0.15">
      <c r="A61" s="120" t="s">
        <v>131</v>
      </c>
      <c r="B61" s="89">
        <v>11.283289617401275</v>
      </c>
      <c r="C61" s="90">
        <f t="shared" si="3"/>
        <v>11</v>
      </c>
      <c r="D61" s="89">
        <v>11.283339408144032</v>
      </c>
      <c r="E61" s="90">
        <f t="shared" si="4"/>
        <v>10</v>
      </c>
      <c r="F61" s="91">
        <v>11.854551090850899</v>
      </c>
      <c r="G61" s="92">
        <f t="shared" si="5"/>
        <v>3</v>
      </c>
      <c r="H61" s="91">
        <f t="shared" si="13"/>
        <v>0.57126147344962419</v>
      </c>
      <c r="I61" s="89">
        <v>10.313919585211501</v>
      </c>
      <c r="J61" s="90">
        <f t="shared" si="6"/>
        <v>2</v>
      </c>
      <c r="K61" s="89">
        <v>10.249816184676655</v>
      </c>
      <c r="L61" s="90">
        <f t="shared" si="7"/>
        <v>3</v>
      </c>
      <c r="M61" s="91">
        <v>10.626809771292807</v>
      </c>
      <c r="N61" s="92">
        <f t="shared" si="8"/>
        <v>1</v>
      </c>
      <c r="O61" s="91">
        <f t="shared" si="14"/>
        <v>0.31289018608130625</v>
      </c>
      <c r="P61" s="89">
        <v>0.9693700321897738</v>
      </c>
      <c r="Q61" s="90">
        <f t="shared" si="9"/>
        <v>1</v>
      </c>
      <c r="R61" s="89">
        <v>1.0335232234673764</v>
      </c>
      <c r="S61" s="90">
        <f t="shared" si="10"/>
        <v>4</v>
      </c>
      <c r="T61" s="91">
        <v>1.2277413195580904</v>
      </c>
      <c r="U61" s="92">
        <f t="shared" si="12"/>
        <v>10</v>
      </c>
      <c r="V61" s="89">
        <f t="shared" si="15"/>
        <v>0.2583712873683166</v>
      </c>
      <c r="W61" s="95">
        <v>79.3</v>
      </c>
      <c r="X61" s="94">
        <f t="shared" si="11"/>
        <v>42</v>
      </c>
    </row>
    <row r="62" spans="1:24" ht="22.5" customHeight="1" x14ac:dyDescent="0.15">
      <c r="A62" s="120" t="s">
        <v>132</v>
      </c>
      <c r="B62" s="89">
        <v>9.9608562477973344</v>
      </c>
      <c r="C62" s="90">
        <f t="shared" si="3"/>
        <v>54</v>
      </c>
      <c r="D62" s="89">
        <v>9.8760641965589251</v>
      </c>
      <c r="E62" s="90">
        <f t="shared" si="4"/>
        <v>54</v>
      </c>
      <c r="F62" s="91">
        <v>10.083288489094969</v>
      </c>
      <c r="G62" s="92">
        <f t="shared" si="5"/>
        <v>53</v>
      </c>
      <c r="H62" s="91">
        <f t="shared" si="13"/>
        <v>0.12243224129763419</v>
      </c>
      <c r="I62" s="89">
        <v>8.8957313084429153</v>
      </c>
      <c r="J62" s="90">
        <f t="shared" si="6"/>
        <v>54</v>
      </c>
      <c r="K62" s="89">
        <v>8.7882052996481708</v>
      </c>
      <c r="L62" s="90">
        <f t="shared" si="7"/>
        <v>54</v>
      </c>
      <c r="M62" s="91">
        <v>8.9970640080429938</v>
      </c>
      <c r="N62" s="92">
        <f t="shared" si="8"/>
        <v>52</v>
      </c>
      <c r="O62" s="91">
        <f t="shared" si="14"/>
        <v>0.10133269960007851</v>
      </c>
      <c r="P62" s="89">
        <v>1.0651249393544207</v>
      </c>
      <c r="Q62" s="90">
        <f t="shared" si="9"/>
        <v>3</v>
      </c>
      <c r="R62" s="89">
        <v>1.0878588969107554</v>
      </c>
      <c r="S62" s="90">
        <f t="shared" si="10"/>
        <v>5</v>
      </c>
      <c r="T62" s="91">
        <v>1.086224481051975</v>
      </c>
      <c r="U62" s="92">
        <f t="shared" si="12"/>
        <v>4</v>
      </c>
      <c r="V62" s="89">
        <f t="shared" si="15"/>
        <v>2.1099541697554347E-2</v>
      </c>
      <c r="W62" s="95">
        <v>79.7</v>
      </c>
      <c r="X62" s="94">
        <f t="shared" si="11"/>
        <v>27</v>
      </c>
    </row>
    <row r="63" spans="1:24" ht="22.5" customHeight="1" x14ac:dyDescent="0.15">
      <c r="A63" s="120" t="s">
        <v>133</v>
      </c>
      <c r="B63" s="89">
        <v>10.521053809836149</v>
      </c>
      <c r="C63" s="90">
        <f t="shared" si="3"/>
        <v>48</v>
      </c>
      <c r="D63" s="89">
        <v>10.265451698765668</v>
      </c>
      <c r="E63" s="90">
        <f t="shared" si="4"/>
        <v>51</v>
      </c>
      <c r="F63" s="91">
        <v>10.886065210142039</v>
      </c>
      <c r="G63" s="92">
        <f t="shared" si="5"/>
        <v>41</v>
      </c>
      <c r="H63" s="91">
        <f t="shared" si="13"/>
        <v>0.36501140030589063</v>
      </c>
      <c r="I63" s="89">
        <v>9.2319686848434017</v>
      </c>
      <c r="J63" s="90">
        <f t="shared" si="6"/>
        <v>46</v>
      </c>
      <c r="K63" s="89">
        <v>9.0457631637122713</v>
      </c>
      <c r="L63" s="90">
        <f t="shared" si="7"/>
        <v>50</v>
      </c>
      <c r="M63" s="91">
        <v>9.5391798467445597</v>
      </c>
      <c r="N63" s="92">
        <f t="shared" si="8"/>
        <v>35</v>
      </c>
      <c r="O63" s="91">
        <f t="shared" si="14"/>
        <v>0.30721116190115794</v>
      </c>
      <c r="P63" s="89">
        <v>1.289085124992746</v>
      </c>
      <c r="Q63" s="90">
        <f t="shared" si="9"/>
        <v>13</v>
      </c>
      <c r="R63" s="89">
        <v>1.2196885350533977</v>
      </c>
      <c r="S63" s="90">
        <f t="shared" si="10"/>
        <v>10</v>
      </c>
      <c r="T63" s="91">
        <v>1.3468853633974776</v>
      </c>
      <c r="U63" s="92">
        <f t="shared" si="12"/>
        <v>17</v>
      </c>
      <c r="V63" s="89">
        <f t="shared" si="15"/>
        <v>5.7800238404731585E-2</v>
      </c>
      <c r="W63" s="95">
        <v>79.599999999999994</v>
      </c>
      <c r="X63" s="94">
        <f t="shared" si="11"/>
        <v>35</v>
      </c>
    </row>
    <row r="64" spans="1:24" ht="22.5" customHeight="1" x14ac:dyDescent="0.15">
      <c r="A64" s="120" t="s">
        <v>134</v>
      </c>
      <c r="B64" s="89">
        <v>11.965037297723793</v>
      </c>
      <c r="C64" s="90">
        <f t="shared" si="3"/>
        <v>2</v>
      </c>
      <c r="D64" s="89">
        <v>11.972558029624333</v>
      </c>
      <c r="E64" s="90">
        <f t="shared" si="4"/>
        <v>1</v>
      </c>
      <c r="F64" s="91">
        <v>12.156612082623848</v>
      </c>
      <c r="G64" s="92">
        <f t="shared" si="5"/>
        <v>1</v>
      </c>
      <c r="H64" s="91">
        <f t="shared" si="13"/>
        <v>0.19157478490005531</v>
      </c>
      <c r="I64" s="89">
        <v>10.202400892351143</v>
      </c>
      <c r="J64" s="90">
        <f t="shared" si="6"/>
        <v>5</v>
      </c>
      <c r="K64" s="89">
        <v>10.343675986505822</v>
      </c>
      <c r="L64" s="90">
        <f t="shared" si="7"/>
        <v>1</v>
      </c>
      <c r="M64" s="91">
        <v>10.624444828563375</v>
      </c>
      <c r="N64" s="92">
        <f t="shared" si="8"/>
        <v>2</v>
      </c>
      <c r="O64" s="91">
        <f t="shared" si="14"/>
        <v>0.42204393621223169</v>
      </c>
      <c r="P64" s="89">
        <v>1.7626364053726489</v>
      </c>
      <c r="Q64" s="90">
        <f t="shared" si="9"/>
        <v>53</v>
      </c>
      <c r="R64" s="89">
        <v>1.6288820431185105</v>
      </c>
      <c r="S64" s="90">
        <f t="shared" si="10"/>
        <v>46</v>
      </c>
      <c r="T64" s="91">
        <v>1.5321672540604727</v>
      </c>
      <c r="U64" s="92">
        <f t="shared" si="12"/>
        <v>39</v>
      </c>
      <c r="V64" s="89">
        <f t="shared" si="15"/>
        <v>-0.23046915131217616</v>
      </c>
      <c r="W64" s="95">
        <v>80.3</v>
      </c>
      <c r="X64" s="94">
        <f t="shared" si="11"/>
        <v>11</v>
      </c>
    </row>
    <row r="65" spans="1:24" ht="22.5" customHeight="1" x14ac:dyDescent="0.15">
      <c r="A65" s="120" t="s">
        <v>135</v>
      </c>
      <c r="B65" s="89">
        <v>11.74335850959265</v>
      </c>
      <c r="C65" s="90">
        <f t="shared" si="3"/>
        <v>3</v>
      </c>
      <c r="D65" s="89">
        <v>11.223887949659474</v>
      </c>
      <c r="E65" s="90">
        <f t="shared" si="4"/>
        <v>13</v>
      </c>
      <c r="F65" s="91">
        <v>11.242604859764489</v>
      </c>
      <c r="G65" s="92">
        <f t="shared" si="5"/>
        <v>21</v>
      </c>
      <c r="H65" s="91">
        <f t="shared" si="13"/>
        <v>-0.50075364982816062</v>
      </c>
      <c r="I65" s="89">
        <v>10.298714487579772</v>
      </c>
      <c r="J65" s="90">
        <f t="shared" si="6"/>
        <v>3</v>
      </c>
      <c r="K65" s="89">
        <v>9.8396323106143253</v>
      </c>
      <c r="L65" s="90">
        <f t="shared" si="7"/>
        <v>12</v>
      </c>
      <c r="M65" s="91">
        <v>9.8820539803057486</v>
      </c>
      <c r="N65" s="92">
        <f t="shared" si="8"/>
        <v>15</v>
      </c>
      <c r="O65" s="91">
        <f t="shared" si="14"/>
        <v>-0.41666050727402393</v>
      </c>
      <c r="P65" s="89">
        <v>1.4446440220128749</v>
      </c>
      <c r="Q65" s="90">
        <f t="shared" si="9"/>
        <v>31</v>
      </c>
      <c r="R65" s="89">
        <v>1.3842556390451481</v>
      </c>
      <c r="S65" s="90">
        <f t="shared" si="10"/>
        <v>26</v>
      </c>
      <c r="T65" s="91">
        <v>1.3605508794587393</v>
      </c>
      <c r="U65" s="92">
        <f t="shared" si="12"/>
        <v>20</v>
      </c>
      <c r="V65" s="89">
        <f t="shared" si="15"/>
        <v>-8.409314255413558E-2</v>
      </c>
      <c r="W65" s="95">
        <v>80.3</v>
      </c>
      <c r="X65" s="94">
        <f t="shared" si="11"/>
        <v>11</v>
      </c>
    </row>
    <row r="66" spans="1:24" ht="22.5" customHeight="1" x14ac:dyDescent="0.15">
      <c r="A66" s="121" t="s">
        <v>136</v>
      </c>
      <c r="B66" s="96">
        <v>10.718534468644814</v>
      </c>
      <c r="C66" s="97">
        <f t="shared" si="3"/>
        <v>42</v>
      </c>
      <c r="D66" s="96">
        <v>10.546349488285383</v>
      </c>
      <c r="E66" s="97">
        <f t="shared" si="4"/>
        <v>48</v>
      </c>
      <c r="F66" s="98">
        <v>10.466060682487736</v>
      </c>
      <c r="G66" s="99">
        <f t="shared" si="5"/>
        <v>50</v>
      </c>
      <c r="H66" s="98">
        <f t="shared" si="13"/>
        <v>-0.25247378615707738</v>
      </c>
      <c r="I66" s="96">
        <v>9.0606283296573586</v>
      </c>
      <c r="J66" s="97">
        <f t="shared" si="6"/>
        <v>50</v>
      </c>
      <c r="K66" s="96">
        <v>8.914373539774612</v>
      </c>
      <c r="L66" s="97">
        <f t="shared" si="7"/>
        <v>51</v>
      </c>
      <c r="M66" s="98">
        <v>8.9433055223275346</v>
      </c>
      <c r="N66" s="99">
        <f t="shared" si="8"/>
        <v>53</v>
      </c>
      <c r="O66" s="98">
        <f t="shared" si="14"/>
        <v>-0.11732280732982403</v>
      </c>
      <c r="P66" s="96">
        <v>1.6579061389874532</v>
      </c>
      <c r="Q66" s="97">
        <f t="shared" si="9"/>
        <v>46</v>
      </c>
      <c r="R66" s="96">
        <v>1.6319759485107708</v>
      </c>
      <c r="S66" s="97">
        <f t="shared" si="10"/>
        <v>47</v>
      </c>
      <c r="T66" s="98">
        <v>1.5227551601602018</v>
      </c>
      <c r="U66" s="99">
        <f t="shared" si="12"/>
        <v>35</v>
      </c>
      <c r="V66" s="96">
        <f t="shared" si="15"/>
        <v>-0.13515097882725136</v>
      </c>
      <c r="W66" s="100">
        <v>79.5</v>
      </c>
      <c r="X66" s="101">
        <f t="shared" si="11"/>
        <v>37</v>
      </c>
    </row>
    <row r="67" spans="1:24" ht="7.5" customHeight="1" x14ac:dyDescent="0.15">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row>
    <row r="68" spans="1:24" ht="22.5" customHeight="1" x14ac:dyDescent="0.15">
      <c r="A68" s="122" t="s">
        <v>137</v>
      </c>
      <c r="B68" s="83">
        <f>MAX(B12:B66)</f>
        <v>12.068578328983889</v>
      </c>
      <c r="C68" s="103"/>
      <c r="D68" s="83">
        <f t="shared" ref="D68" si="16">MAX(D12:D66)</f>
        <v>11.972558029624333</v>
      </c>
      <c r="E68" s="103"/>
      <c r="F68" s="83">
        <f t="shared" ref="F68:W68" si="17">MAX(F12:F66)</f>
        <v>12.156612082623848</v>
      </c>
      <c r="G68" s="103"/>
      <c r="H68" s="83">
        <f t="shared" si="17"/>
        <v>0.72557276873703103</v>
      </c>
      <c r="I68" s="83">
        <f t="shared" si="17"/>
        <v>10.342668721419988</v>
      </c>
      <c r="J68" s="103"/>
      <c r="K68" s="83">
        <f t="shared" ref="K68" si="18">MAX(K12:K66)</f>
        <v>10.343675986505822</v>
      </c>
      <c r="L68" s="103"/>
      <c r="M68" s="83">
        <f t="shared" si="17"/>
        <v>10.626809771292807</v>
      </c>
      <c r="N68" s="103"/>
      <c r="O68" s="83">
        <f t="shared" si="17"/>
        <v>0.62696433582168432</v>
      </c>
      <c r="P68" s="83">
        <f t="shared" si="17"/>
        <v>1.9114032959332548</v>
      </c>
      <c r="Q68" s="103"/>
      <c r="R68" s="83">
        <f t="shared" ref="R68" si="19">MAX(R12:R66)</f>
        <v>1.9321062821946187</v>
      </c>
      <c r="S68" s="103"/>
      <c r="T68" s="83">
        <f t="shared" si="17"/>
        <v>1.9561389368791322</v>
      </c>
      <c r="U68" s="103"/>
      <c r="V68" s="83">
        <f t="shared" si="17"/>
        <v>0.2583712873683166</v>
      </c>
      <c r="W68" s="104">
        <f t="shared" si="17"/>
        <v>80.8</v>
      </c>
      <c r="X68" s="105"/>
    </row>
    <row r="69" spans="1:24" ht="22.5" customHeight="1" x14ac:dyDescent="0.15">
      <c r="A69" s="123" t="s">
        <v>138</v>
      </c>
      <c r="B69" s="89">
        <f>MIN(B12:B66)</f>
        <v>9.5615384639964489</v>
      </c>
      <c r="C69" s="106"/>
      <c r="D69" s="89">
        <f t="shared" ref="D69" si="20">MIN(D12:D66)</f>
        <v>9.580123334309345</v>
      </c>
      <c r="E69" s="106"/>
      <c r="F69" s="89">
        <f t="shared" ref="F69:W69" si="21">MIN(F12:F66)</f>
        <v>9.8357209269655712</v>
      </c>
      <c r="G69" s="106"/>
      <c r="H69" s="89">
        <f t="shared" si="21"/>
        <v>-0.71294299422458529</v>
      </c>
      <c r="I69" s="89">
        <f t="shared" si="21"/>
        <v>8.5073889754163954</v>
      </c>
      <c r="J69" s="106"/>
      <c r="K69" s="89">
        <f t="shared" ref="K69" si="22">MIN(K12:K66)</f>
        <v>8.5904393224197761</v>
      </c>
      <c r="L69" s="106"/>
      <c r="M69" s="89">
        <f t="shared" si="21"/>
        <v>8.7900394824736789</v>
      </c>
      <c r="N69" s="106"/>
      <c r="O69" s="89">
        <f t="shared" si="21"/>
        <v>-0.8082037248178171</v>
      </c>
      <c r="P69" s="89">
        <f t="shared" si="21"/>
        <v>0.9693700321897738</v>
      </c>
      <c r="Q69" s="106"/>
      <c r="R69" s="89">
        <f t="shared" ref="R69" si="23">MIN(R12:R66)</f>
        <v>0.94973118686678593</v>
      </c>
      <c r="S69" s="106"/>
      <c r="T69" s="89">
        <f t="shared" si="21"/>
        <v>0.88886366955608076</v>
      </c>
      <c r="U69" s="106"/>
      <c r="V69" s="89">
        <f t="shared" si="21"/>
        <v>-0.38142476933361991</v>
      </c>
      <c r="W69" s="107">
        <f t="shared" si="21"/>
        <v>77.8</v>
      </c>
      <c r="X69" s="108"/>
    </row>
    <row r="70" spans="1:24" ht="22.5" customHeight="1" x14ac:dyDescent="0.15">
      <c r="A70" s="123" t="s">
        <v>139</v>
      </c>
      <c r="B70" s="89">
        <f>MEDIAN(B12:B66)</f>
        <v>10.993728068317346</v>
      </c>
      <c r="C70" s="106"/>
      <c r="D70" s="89">
        <f t="shared" ref="D70" si="24">MEDIAN(D12:D66)</f>
        <v>11.034192826833719</v>
      </c>
      <c r="E70" s="106"/>
      <c r="F70" s="89">
        <f t="shared" ref="F70:W70" si="25">MEDIAN(F12:F66)</f>
        <v>11.037915046550857</v>
      </c>
      <c r="G70" s="106"/>
      <c r="H70" s="89">
        <f t="shared" si="25"/>
        <v>0.14471412189314847</v>
      </c>
      <c r="I70" s="89">
        <f t="shared" si="25"/>
        <v>9.4668373442307594</v>
      </c>
      <c r="J70" s="106"/>
      <c r="K70" s="89">
        <f t="shared" ref="K70" si="26">MEDIAN(K12:K66)</f>
        <v>9.5535131079394642</v>
      </c>
      <c r="L70" s="106"/>
      <c r="M70" s="89">
        <f t="shared" si="25"/>
        <v>9.6745748532179903</v>
      </c>
      <c r="N70" s="106"/>
      <c r="O70" s="89">
        <f t="shared" si="25"/>
        <v>0.15989030477958721</v>
      </c>
      <c r="P70" s="89">
        <f t="shared" si="25"/>
        <v>1.4362260178522404</v>
      </c>
      <c r="Q70" s="106"/>
      <c r="R70" s="89">
        <f t="shared" ref="R70" si="27">MEDIAN(R12:R66)</f>
        <v>1.4080502989281687</v>
      </c>
      <c r="S70" s="106"/>
      <c r="T70" s="89">
        <f t="shared" si="25"/>
        <v>1.4321487087478579</v>
      </c>
      <c r="U70" s="106"/>
      <c r="V70" s="89">
        <f t="shared" si="25"/>
        <v>4.7103809664374996E-3</v>
      </c>
      <c r="W70" s="107">
        <f t="shared" si="25"/>
        <v>79.7</v>
      </c>
      <c r="X70" s="108"/>
    </row>
    <row r="71" spans="1:24" ht="22.5" customHeight="1" x14ac:dyDescent="0.15">
      <c r="A71" s="124" t="s">
        <v>140</v>
      </c>
      <c r="B71" s="96">
        <f>AVERAGE(B12:B66)</f>
        <v>10.959402993789064</v>
      </c>
      <c r="C71" s="109"/>
      <c r="D71" s="96">
        <f t="shared" ref="D71" si="28">AVERAGE(D12:D66)</f>
        <v>10.948554760013391</v>
      </c>
      <c r="E71" s="109"/>
      <c r="F71" s="96">
        <f t="shared" ref="F71:W71" si="29">AVERAGE(F12:F66)</f>
        <v>11.067769898562336</v>
      </c>
      <c r="G71" s="109"/>
      <c r="H71" s="96">
        <f t="shared" si="29"/>
        <v>0.10836690477327438</v>
      </c>
      <c r="I71" s="96">
        <f t="shared" si="29"/>
        <v>9.520992831669826</v>
      </c>
      <c r="J71" s="109"/>
      <c r="K71" s="96">
        <f t="shared" ref="K71" si="30">AVERAGE(K12:K66)</f>
        <v>9.5374233399807729</v>
      </c>
      <c r="L71" s="109"/>
      <c r="M71" s="96">
        <f t="shared" si="29"/>
        <v>9.6478285947060289</v>
      </c>
      <c r="N71" s="109"/>
      <c r="O71" s="96">
        <f t="shared" si="29"/>
        <v>0.12683576303620248</v>
      </c>
      <c r="P71" s="96">
        <f t="shared" si="29"/>
        <v>1.4383086217775136</v>
      </c>
      <c r="Q71" s="109"/>
      <c r="R71" s="96">
        <f t="shared" ref="R71" si="31">AVERAGE(R12:R66)</f>
        <v>1.4111314200326184</v>
      </c>
      <c r="S71" s="109"/>
      <c r="T71" s="96">
        <f t="shared" si="29"/>
        <v>1.4199413038563102</v>
      </c>
      <c r="U71" s="109"/>
      <c r="V71" s="96">
        <f t="shared" si="29"/>
        <v>-1.8367317921203344E-2</v>
      </c>
      <c r="W71" s="110">
        <f t="shared" si="29"/>
        <v>79.730909090909094</v>
      </c>
      <c r="X71" s="111"/>
    </row>
  </sheetData>
  <mergeCells count="14">
    <mergeCell ref="R10:S10"/>
    <mergeCell ref="W10:X10"/>
    <mergeCell ref="W9:X9"/>
    <mergeCell ref="B10:C10"/>
    <mergeCell ref="F10:G10"/>
    <mergeCell ref="I10:J10"/>
    <mergeCell ref="M10:N10"/>
    <mergeCell ref="P10:Q10"/>
    <mergeCell ref="T10:U10"/>
    <mergeCell ref="B9:H9"/>
    <mergeCell ref="I9:O9"/>
    <mergeCell ref="P9:V9"/>
    <mergeCell ref="D10:E10"/>
    <mergeCell ref="K10:L10"/>
  </mergeCells>
  <phoneticPr fontId="3"/>
  <printOptions horizontalCentered="1" verticalCentered="1"/>
  <pageMargins left="0.70866141732283472" right="0.7086614173228347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表１－①</vt:lpstr>
      <vt:lpstr>表１－②</vt:lpstr>
      <vt:lpstr>表２－①</vt:lpstr>
      <vt:lpstr>表２－②</vt:lpstr>
      <vt:lpstr>表３－①</vt:lpstr>
      <vt:lpstr>表３－②</vt:lpstr>
      <vt:lpstr>表４－①</vt:lpstr>
      <vt:lpstr>表４－②</vt:lpstr>
      <vt:lpstr>表４－③</vt:lpstr>
      <vt:lpstr>表４－④</vt:lpstr>
      <vt:lpstr>'表１－①'!Print_Area</vt:lpstr>
      <vt:lpstr>'表１－②'!Print_Area</vt:lpstr>
      <vt:lpstr>'表２－①'!Print_Area</vt:lpstr>
      <vt:lpstr>'表２－②'!Print_Area</vt:lpstr>
      <vt:lpstr>'表３－①'!Print_Area</vt:lpstr>
      <vt:lpstr>'表３－②'!Print_Area</vt:lpstr>
      <vt:lpstr>'表１－①'!Print_Titles</vt:lpstr>
      <vt:lpstr>'表１－②'!Print_Titles</vt:lpstr>
      <vt:lpstr>'表２－①'!Print_Titles</vt:lpstr>
      <vt:lpstr>'表２－②'!Print_Titles</vt:lpstr>
      <vt:lpstr>'表３－①'!Print_Titles</vt:lpstr>
      <vt:lpstr>'表３－②'!Print_Titles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2014-12-05T00:19:24Z</cp:lastPrinted>
  <dcterms:created xsi:type="dcterms:W3CDTF">2014-11-18T00:58:30Z</dcterms:created>
  <dcterms:modified xsi:type="dcterms:W3CDTF">2017-03-27T06:48:32Z</dcterms:modified>
</cp:coreProperties>
</file>