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63.10\data\☆02健康ちば推進班\健康情報ナビ\★ナビ更新関連\★HP公開用\H29年3月\"/>
    </mc:Choice>
  </mc:AlternateContent>
  <bookViews>
    <workbookView xWindow="480" yWindow="45" windowWidth="18315" windowHeight="8505" tabRatio="794"/>
  </bookViews>
  <sheets>
    <sheet name="表1-①" sheetId="18" r:id="rId1"/>
    <sheet name="表2-②" sheetId="19" r:id="rId2"/>
    <sheet name="65歳男（推移）" sheetId="1" r:id="rId3"/>
    <sheet name="65歳女（推移）" sheetId="2" r:id="rId4"/>
    <sheet name="75歳男（推移）" sheetId="3" r:id="rId5"/>
    <sheet name="75歳女（推移） " sheetId="4" r:id="rId6"/>
  </sheets>
  <definedNames>
    <definedName name="_xlnm.Print_Area" localSheetId="0">'表1-①'!$A$1:$M$281</definedName>
    <definedName name="_xlnm.Print_Area" localSheetId="1">'表2-②'!$A$1:$M$281</definedName>
    <definedName name="_xlnm.Print_Titles" localSheetId="0">'表1-①'!$4:$6</definedName>
    <definedName name="_xlnm.Print_Titles" localSheetId="1">'表2-②'!$4:$6</definedName>
  </definedNames>
  <calcPr calcId="162913"/>
</workbook>
</file>

<file path=xl/calcChain.xml><?xml version="1.0" encoding="utf-8"?>
<calcChain xmlns="http://schemas.openxmlformats.org/spreadsheetml/2006/main">
  <c r="U63" i="2" l="1"/>
  <c r="V63" i="2"/>
  <c r="W63" i="2"/>
  <c r="U64" i="2"/>
  <c r="V64" i="2"/>
  <c r="W64" i="2"/>
  <c r="U65" i="2"/>
  <c r="V65" i="2"/>
  <c r="W65" i="2"/>
  <c r="U66" i="2"/>
  <c r="V66" i="2"/>
  <c r="W66" i="2"/>
  <c r="U63" i="3"/>
  <c r="V63" i="3"/>
  <c r="W63" i="3"/>
  <c r="U64" i="3"/>
  <c r="V64" i="3"/>
  <c r="W64" i="3"/>
  <c r="U65" i="3"/>
  <c r="V65" i="3"/>
  <c r="W65" i="3"/>
  <c r="U66" i="3"/>
  <c r="V66" i="3"/>
  <c r="W66" i="3"/>
  <c r="U63" i="4"/>
  <c r="V63" i="4"/>
  <c r="W63" i="4"/>
  <c r="U64" i="4"/>
  <c r="V64" i="4"/>
  <c r="W64" i="4"/>
  <c r="U65" i="4"/>
  <c r="V65" i="4"/>
  <c r="W65" i="4"/>
  <c r="U66" i="4"/>
  <c r="V66" i="4"/>
  <c r="W66" i="4"/>
  <c r="U63" i="1"/>
  <c r="V63" i="1"/>
  <c r="W63" i="1"/>
  <c r="U64" i="1"/>
  <c r="V64" i="1"/>
  <c r="W64" i="1"/>
  <c r="U65" i="1"/>
  <c r="V65" i="1"/>
  <c r="W65" i="1"/>
  <c r="U66" i="1"/>
  <c r="V66" i="1"/>
  <c r="W66" i="1"/>
  <c r="M63" i="2"/>
  <c r="N63" i="2"/>
  <c r="O63" i="2"/>
  <c r="M64" i="2"/>
  <c r="N64" i="2"/>
  <c r="O64" i="2"/>
  <c r="M65" i="2"/>
  <c r="N65" i="2"/>
  <c r="O65" i="2"/>
  <c r="M66" i="2"/>
  <c r="N66" i="2"/>
  <c r="O66" i="2"/>
  <c r="M63" i="3"/>
  <c r="N63" i="3"/>
  <c r="O63" i="3"/>
  <c r="M64" i="3"/>
  <c r="N64" i="3"/>
  <c r="O64" i="3"/>
  <c r="M65" i="3"/>
  <c r="N65" i="3"/>
  <c r="O65" i="3"/>
  <c r="M66" i="3"/>
  <c r="N66" i="3"/>
  <c r="O66" i="3"/>
  <c r="M63" i="4"/>
  <c r="N63" i="4"/>
  <c r="O63" i="4"/>
  <c r="M64" i="4"/>
  <c r="N64" i="4"/>
  <c r="O64" i="4"/>
  <c r="M65" i="4"/>
  <c r="N65" i="4"/>
  <c r="O65" i="4"/>
  <c r="M66" i="4"/>
  <c r="N66" i="4"/>
  <c r="O66" i="4"/>
  <c r="M63" i="1"/>
  <c r="N63" i="1"/>
  <c r="O63" i="1"/>
  <c r="M64" i="1"/>
  <c r="N64" i="1"/>
  <c r="O64" i="1"/>
  <c r="M65" i="1"/>
  <c r="N65" i="1"/>
  <c r="O65" i="1"/>
  <c r="M66" i="1"/>
  <c r="N66" i="1"/>
  <c r="O66" i="1"/>
  <c r="E63" i="2"/>
  <c r="F63" i="2"/>
  <c r="G63" i="2"/>
  <c r="E64" i="2"/>
  <c r="F64" i="2"/>
  <c r="G64" i="2"/>
  <c r="E65" i="2"/>
  <c r="F65" i="2"/>
  <c r="G65" i="2"/>
  <c r="E66" i="2"/>
  <c r="F66" i="2"/>
  <c r="G66" i="2"/>
  <c r="E63" i="3"/>
  <c r="F63" i="3"/>
  <c r="G63" i="3"/>
  <c r="E64" i="3"/>
  <c r="F64" i="3"/>
  <c r="G64" i="3"/>
  <c r="E65" i="3"/>
  <c r="F65" i="3"/>
  <c r="G65" i="3"/>
  <c r="E66" i="3"/>
  <c r="F66" i="3"/>
  <c r="G66" i="3"/>
  <c r="E63" i="4"/>
  <c r="F63" i="4"/>
  <c r="G63" i="4"/>
  <c r="E64" i="4"/>
  <c r="F64" i="4"/>
  <c r="G64" i="4"/>
  <c r="E65" i="4"/>
  <c r="F65" i="4"/>
  <c r="G65" i="4"/>
  <c r="E66" i="4"/>
  <c r="F66" i="4"/>
  <c r="G66" i="4"/>
  <c r="E63" i="1"/>
  <c r="F63" i="1"/>
  <c r="G63" i="1"/>
  <c r="E64" i="1"/>
  <c r="F64" i="1"/>
  <c r="G64" i="1"/>
  <c r="E65" i="1"/>
  <c r="F65" i="1"/>
  <c r="G65" i="1"/>
  <c r="E66" i="1"/>
  <c r="F66" i="1"/>
  <c r="G66" i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7" i="2"/>
  <c r="X7" i="3"/>
  <c r="X7" i="4"/>
  <c r="X7" i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7" i="2"/>
  <c r="P7" i="3"/>
  <c r="P7" i="4"/>
  <c r="P7" i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7" i="2"/>
  <c r="H7" i="3"/>
  <c r="H7" i="4"/>
  <c r="H7" i="1"/>
  <c r="J63" i="2"/>
  <c r="K63" i="2"/>
  <c r="J64" i="2"/>
  <c r="K64" i="2"/>
  <c r="J65" i="2"/>
  <c r="K65" i="2"/>
  <c r="J66" i="2"/>
  <c r="K66" i="2"/>
  <c r="J63" i="4"/>
  <c r="K63" i="4"/>
  <c r="J64" i="4"/>
  <c r="K64" i="4"/>
  <c r="J65" i="4"/>
  <c r="K65" i="4"/>
  <c r="J66" i="4"/>
  <c r="K66" i="4"/>
  <c r="J63" i="3"/>
  <c r="K63" i="3"/>
  <c r="J64" i="3"/>
  <c r="K64" i="3"/>
  <c r="J65" i="3"/>
  <c r="K65" i="3"/>
  <c r="J66" i="3"/>
  <c r="K66" i="3"/>
  <c r="C63" i="2"/>
  <c r="D63" i="2"/>
  <c r="L63" i="2"/>
  <c r="R63" i="2"/>
  <c r="S63" i="2"/>
  <c r="T63" i="2"/>
  <c r="C64" i="2"/>
  <c r="D64" i="2"/>
  <c r="L64" i="2"/>
  <c r="R64" i="2"/>
  <c r="S64" i="2"/>
  <c r="T64" i="2"/>
  <c r="C65" i="2"/>
  <c r="D65" i="2"/>
  <c r="L65" i="2"/>
  <c r="R65" i="2"/>
  <c r="S65" i="2"/>
  <c r="T65" i="2"/>
  <c r="C66" i="2"/>
  <c r="D66" i="2"/>
  <c r="L66" i="2"/>
  <c r="R66" i="2"/>
  <c r="S66" i="2"/>
  <c r="T66" i="2"/>
  <c r="C63" i="3"/>
  <c r="D63" i="3"/>
  <c r="L63" i="3"/>
  <c r="R63" i="3"/>
  <c r="S63" i="3"/>
  <c r="T63" i="3"/>
  <c r="C64" i="3"/>
  <c r="D64" i="3"/>
  <c r="L64" i="3"/>
  <c r="R64" i="3"/>
  <c r="S64" i="3"/>
  <c r="T64" i="3"/>
  <c r="C65" i="3"/>
  <c r="D65" i="3"/>
  <c r="L65" i="3"/>
  <c r="R65" i="3"/>
  <c r="S65" i="3"/>
  <c r="T65" i="3"/>
  <c r="C66" i="3"/>
  <c r="D66" i="3"/>
  <c r="L66" i="3"/>
  <c r="R66" i="3"/>
  <c r="S66" i="3"/>
  <c r="T66" i="3"/>
  <c r="C63" i="4"/>
  <c r="D63" i="4"/>
  <c r="L63" i="4"/>
  <c r="R63" i="4"/>
  <c r="S63" i="4"/>
  <c r="T63" i="4"/>
  <c r="C64" i="4"/>
  <c r="D64" i="4"/>
  <c r="L64" i="4"/>
  <c r="R64" i="4"/>
  <c r="S64" i="4"/>
  <c r="T64" i="4"/>
  <c r="C65" i="4"/>
  <c r="D65" i="4"/>
  <c r="L65" i="4"/>
  <c r="R65" i="4"/>
  <c r="S65" i="4"/>
  <c r="T65" i="4"/>
  <c r="C66" i="4"/>
  <c r="D66" i="4"/>
  <c r="L66" i="4"/>
  <c r="R66" i="4"/>
  <c r="S66" i="4"/>
  <c r="T66" i="4"/>
  <c r="C63" i="1"/>
  <c r="D63" i="1"/>
  <c r="J63" i="1"/>
  <c r="K63" i="1"/>
  <c r="L63" i="1"/>
  <c r="R63" i="1"/>
  <c r="S63" i="1"/>
  <c r="T63" i="1"/>
  <c r="C64" i="1"/>
  <c r="D64" i="1"/>
  <c r="J64" i="1"/>
  <c r="K64" i="1"/>
  <c r="L64" i="1"/>
  <c r="R64" i="1"/>
  <c r="S64" i="1"/>
  <c r="T64" i="1"/>
  <c r="C65" i="1"/>
  <c r="D65" i="1"/>
  <c r="J65" i="1"/>
  <c r="K65" i="1"/>
  <c r="L65" i="1"/>
  <c r="R65" i="1"/>
  <c r="S65" i="1"/>
  <c r="T65" i="1"/>
  <c r="C66" i="1"/>
  <c r="D66" i="1"/>
  <c r="J66" i="1"/>
  <c r="K66" i="1"/>
  <c r="L66" i="1"/>
  <c r="R66" i="1"/>
  <c r="S66" i="1"/>
  <c r="T66" i="1"/>
  <c r="B66" i="2"/>
  <c r="B66" i="3"/>
  <c r="B66" i="4"/>
  <c r="B66" i="1"/>
  <c r="B65" i="2"/>
  <c r="B65" i="3"/>
  <c r="B65" i="4"/>
  <c r="B65" i="1"/>
  <c r="B64" i="2"/>
  <c r="B64" i="3"/>
  <c r="B64" i="4"/>
  <c r="B64" i="1"/>
  <c r="B63" i="2"/>
  <c r="B63" i="3"/>
  <c r="B63" i="4"/>
  <c r="B63" i="1"/>
  <c r="H66" i="2" l="1"/>
  <c r="H65" i="3"/>
  <c r="H66" i="4"/>
  <c r="H63" i="2"/>
  <c r="H66" i="3"/>
  <c r="H65" i="4"/>
  <c r="H64" i="3"/>
  <c r="H63" i="3"/>
  <c r="H64" i="4"/>
  <c r="H65" i="2"/>
  <c r="H63" i="4"/>
  <c r="H64" i="2"/>
  <c r="X63" i="3"/>
  <c r="P63" i="4"/>
  <c r="X63" i="4"/>
  <c r="X66" i="4"/>
  <c r="X65" i="4"/>
  <c r="X64" i="4"/>
  <c r="X64" i="3"/>
  <c r="P63" i="3"/>
  <c r="X66" i="3"/>
  <c r="P63" i="2"/>
  <c r="X66" i="2"/>
  <c r="P66" i="4"/>
  <c r="P65" i="4"/>
  <c r="P64" i="4"/>
  <c r="H64" i="1"/>
  <c r="X64" i="1"/>
  <c r="H66" i="1"/>
  <c r="H63" i="1"/>
  <c r="H65" i="1"/>
  <c r="P63" i="1"/>
  <c r="X66" i="1"/>
  <c r="X65" i="3"/>
  <c r="P66" i="3"/>
  <c r="P65" i="3"/>
  <c r="P64" i="3"/>
  <c r="X65" i="2"/>
  <c r="X64" i="2"/>
  <c r="X63" i="2"/>
  <c r="P66" i="2"/>
  <c r="P65" i="2"/>
  <c r="P64" i="2"/>
  <c r="X63" i="1"/>
  <c r="X65" i="1"/>
  <c r="P66" i="1"/>
  <c r="P65" i="1"/>
  <c r="P64" i="1"/>
</calcChain>
</file>

<file path=xl/sharedStrings.xml><?xml version="1.0" encoding="utf-8"?>
<sst xmlns="http://schemas.openxmlformats.org/spreadsheetml/2006/main" count="565" uniqueCount="144">
  <si>
    <t>平均余命</t>
    <rPh sb="0" eb="2">
      <t>ヘイキン</t>
    </rPh>
    <rPh sb="2" eb="4">
      <t>ヨミョウ</t>
    </rPh>
    <phoneticPr fontId="9"/>
  </si>
  <si>
    <t>平均自立期間</t>
    <rPh sb="0" eb="2">
      <t>ヘイキン</t>
    </rPh>
    <rPh sb="2" eb="4">
      <t>ジリツ</t>
    </rPh>
    <rPh sb="4" eb="6">
      <t>キカン</t>
    </rPh>
    <phoneticPr fontId="9"/>
  </si>
  <si>
    <t>平均要介護期間</t>
    <rPh sb="0" eb="2">
      <t>ヘイキン</t>
    </rPh>
    <rPh sb="2" eb="5">
      <t>ヨウカイゴ</t>
    </rPh>
    <rPh sb="5" eb="7">
      <t>キカン</t>
    </rPh>
    <phoneticPr fontId="9"/>
  </si>
  <si>
    <t>（年）</t>
    <rPh sb="1" eb="2">
      <t>ネン</t>
    </rPh>
    <phoneticPr fontId="9"/>
  </si>
  <si>
    <t>95％信頼区間</t>
    <rPh sb="3" eb="5">
      <t>シンライ</t>
    </rPh>
    <rPh sb="5" eb="7">
      <t>クカン</t>
    </rPh>
    <phoneticPr fontId="9"/>
  </si>
  <si>
    <t>千葉県</t>
    <rPh sb="0" eb="3">
      <t>チバケン</t>
    </rPh>
    <phoneticPr fontId="10"/>
  </si>
  <si>
    <t>千葉市</t>
    <rPh sb="0" eb="3">
      <t>チバシ</t>
    </rPh>
    <phoneticPr fontId="10"/>
  </si>
  <si>
    <t>銚子市</t>
    <rPh sb="0" eb="3">
      <t>チョウシシ</t>
    </rPh>
    <phoneticPr fontId="10"/>
  </si>
  <si>
    <t>市川市</t>
    <rPh sb="0" eb="3">
      <t>イチカワシ</t>
    </rPh>
    <phoneticPr fontId="10"/>
  </si>
  <si>
    <t>船橋市</t>
    <rPh sb="0" eb="3">
      <t>フナバシシ</t>
    </rPh>
    <phoneticPr fontId="10"/>
  </si>
  <si>
    <t>館山市</t>
    <rPh sb="0" eb="3">
      <t>タテヤマシ</t>
    </rPh>
    <phoneticPr fontId="10"/>
  </si>
  <si>
    <t>木更津市</t>
    <rPh sb="0" eb="4">
      <t>キサラヅシ</t>
    </rPh>
    <phoneticPr fontId="10"/>
  </si>
  <si>
    <t>松戸市</t>
    <rPh sb="0" eb="3">
      <t>マツドシ</t>
    </rPh>
    <phoneticPr fontId="10"/>
  </si>
  <si>
    <t>野田市</t>
    <rPh sb="0" eb="3">
      <t>ノダシ</t>
    </rPh>
    <phoneticPr fontId="10"/>
  </si>
  <si>
    <t>茂原市</t>
    <rPh sb="0" eb="2">
      <t>モバラ</t>
    </rPh>
    <rPh sb="2" eb="3">
      <t>シ</t>
    </rPh>
    <phoneticPr fontId="10"/>
  </si>
  <si>
    <t>成田市</t>
    <rPh sb="0" eb="3">
      <t>ナリタシ</t>
    </rPh>
    <phoneticPr fontId="10"/>
  </si>
  <si>
    <t>佐倉市</t>
    <rPh sb="0" eb="3">
      <t>サクラシ</t>
    </rPh>
    <phoneticPr fontId="11"/>
  </si>
  <si>
    <t>東金市</t>
    <rPh sb="0" eb="1">
      <t>ヒガシ</t>
    </rPh>
    <rPh sb="1" eb="2">
      <t>カネ</t>
    </rPh>
    <rPh sb="2" eb="3">
      <t>シ</t>
    </rPh>
    <phoneticPr fontId="10"/>
  </si>
  <si>
    <t>旭市</t>
    <rPh sb="0" eb="2">
      <t>アサヒシ</t>
    </rPh>
    <phoneticPr fontId="10"/>
  </si>
  <si>
    <t>習志野市</t>
    <rPh sb="0" eb="4">
      <t>ナラシノシ</t>
    </rPh>
    <phoneticPr fontId="10"/>
  </si>
  <si>
    <t>柏市</t>
    <rPh sb="0" eb="2">
      <t>カシワシ</t>
    </rPh>
    <phoneticPr fontId="10"/>
  </si>
  <si>
    <t>勝浦市</t>
    <rPh sb="0" eb="3">
      <t>カツウラシ</t>
    </rPh>
    <phoneticPr fontId="10"/>
  </si>
  <si>
    <t>市原市</t>
    <rPh sb="0" eb="3">
      <t>イチハラシ</t>
    </rPh>
    <phoneticPr fontId="10"/>
  </si>
  <si>
    <t>流山市</t>
    <rPh sb="0" eb="3">
      <t>ナガレヤマシ</t>
    </rPh>
    <phoneticPr fontId="10"/>
  </si>
  <si>
    <t>八千代市</t>
    <rPh sb="0" eb="4">
      <t>ヤチヨシ</t>
    </rPh>
    <phoneticPr fontId="10"/>
  </si>
  <si>
    <t>我孫子市</t>
    <rPh sb="0" eb="4">
      <t>アビコシ</t>
    </rPh>
    <phoneticPr fontId="10"/>
  </si>
  <si>
    <t>鴨川市</t>
    <rPh sb="0" eb="3">
      <t>カモガワシ</t>
    </rPh>
    <phoneticPr fontId="10"/>
  </si>
  <si>
    <t>鎌ヶ谷市</t>
    <rPh sb="0" eb="4">
      <t>カマガヤシ</t>
    </rPh>
    <phoneticPr fontId="10"/>
  </si>
  <si>
    <t>君津市</t>
    <rPh sb="0" eb="3">
      <t>キミツシ</t>
    </rPh>
    <phoneticPr fontId="10"/>
  </si>
  <si>
    <t>富津市</t>
    <rPh sb="0" eb="1">
      <t>トミ</t>
    </rPh>
    <rPh sb="1" eb="3">
      <t>ツシ</t>
    </rPh>
    <phoneticPr fontId="10"/>
  </si>
  <si>
    <t>浦安市</t>
    <rPh sb="0" eb="3">
      <t>ウラヤスシ</t>
    </rPh>
    <phoneticPr fontId="10"/>
  </si>
  <si>
    <t>四街道市</t>
    <rPh sb="0" eb="1">
      <t>ヨン</t>
    </rPh>
    <rPh sb="1" eb="3">
      <t>カイドウ</t>
    </rPh>
    <rPh sb="3" eb="4">
      <t>シ</t>
    </rPh>
    <phoneticPr fontId="10"/>
  </si>
  <si>
    <t>袖ヶ浦市</t>
    <rPh sb="0" eb="4">
      <t>ソデガウラシ</t>
    </rPh>
    <phoneticPr fontId="10"/>
  </si>
  <si>
    <t>八街市</t>
    <rPh sb="0" eb="1">
      <t>ハチ</t>
    </rPh>
    <rPh sb="1" eb="2">
      <t>マチ</t>
    </rPh>
    <rPh sb="2" eb="3">
      <t>シ</t>
    </rPh>
    <phoneticPr fontId="10"/>
  </si>
  <si>
    <t>印西市</t>
    <rPh sb="0" eb="3">
      <t>インザイシ</t>
    </rPh>
    <phoneticPr fontId="10"/>
  </si>
  <si>
    <t>白井市</t>
    <rPh sb="0" eb="2">
      <t>シライ</t>
    </rPh>
    <rPh sb="2" eb="3">
      <t>シ</t>
    </rPh>
    <phoneticPr fontId="10"/>
  </si>
  <si>
    <t>富里市</t>
    <rPh sb="0" eb="1">
      <t>トミ</t>
    </rPh>
    <rPh sb="1" eb="3">
      <t>サトイチ</t>
    </rPh>
    <phoneticPr fontId="10"/>
  </si>
  <si>
    <t>南房総市</t>
    <rPh sb="0" eb="1">
      <t>ナン</t>
    </rPh>
    <rPh sb="1" eb="3">
      <t>ボウソウ</t>
    </rPh>
    <rPh sb="3" eb="4">
      <t>シ</t>
    </rPh>
    <phoneticPr fontId="10"/>
  </si>
  <si>
    <t>匝瑳市</t>
    <rPh sb="0" eb="1">
      <t>ソウ</t>
    </rPh>
    <rPh sb="1" eb="2">
      <t>サ</t>
    </rPh>
    <rPh sb="2" eb="3">
      <t>シ</t>
    </rPh>
    <phoneticPr fontId="10"/>
  </si>
  <si>
    <t>香取市</t>
    <rPh sb="0" eb="3">
      <t>カトリシ</t>
    </rPh>
    <phoneticPr fontId="10"/>
  </si>
  <si>
    <t>山武市</t>
    <rPh sb="0" eb="1">
      <t>ヤマ</t>
    </rPh>
    <rPh sb="1" eb="2">
      <t>ブ</t>
    </rPh>
    <rPh sb="2" eb="3">
      <t>シ</t>
    </rPh>
    <phoneticPr fontId="10"/>
  </si>
  <si>
    <t>いすみ市</t>
    <rPh sb="3" eb="4">
      <t>シ</t>
    </rPh>
    <phoneticPr fontId="10"/>
  </si>
  <si>
    <t>酒々井町</t>
    <rPh sb="0" eb="1">
      <t>サケ</t>
    </rPh>
    <rPh sb="2" eb="3">
      <t>イ</t>
    </rPh>
    <rPh sb="3" eb="4">
      <t>マチ</t>
    </rPh>
    <phoneticPr fontId="10"/>
  </si>
  <si>
    <t>栄町</t>
    <rPh sb="0" eb="2">
      <t>サカエマチ</t>
    </rPh>
    <phoneticPr fontId="10"/>
  </si>
  <si>
    <t>神崎町</t>
    <rPh sb="0" eb="2">
      <t>カンザキ</t>
    </rPh>
    <rPh sb="2" eb="3">
      <t>チョウ</t>
    </rPh>
    <phoneticPr fontId="10"/>
  </si>
  <si>
    <t>多古町</t>
    <rPh sb="0" eb="2">
      <t>タコ</t>
    </rPh>
    <rPh sb="2" eb="3">
      <t>チョウ</t>
    </rPh>
    <phoneticPr fontId="10"/>
  </si>
  <si>
    <t>東庄町</t>
    <rPh sb="0" eb="1">
      <t>ヒガシ</t>
    </rPh>
    <rPh sb="1" eb="2">
      <t>ショウ</t>
    </rPh>
    <rPh sb="2" eb="3">
      <t>チョウ</t>
    </rPh>
    <phoneticPr fontId="10"/>
  </si>
  <si>
    <t>大網白里町</t>
    <rPh sb="0" eb="4">
      <t>オオアミシラサト</t>
    </rPh>
    <rPh sb="4" eb="5">
      <t>チョウ</t>
    </rPh>
    <phoneticPr fontId="10"/>
  </si>
  <si>
    <t>九十九里町</t>
    <rPh sb="0" eb="4">
      <t>クジュウクリ</t>
    </rPh>
    <rPh sb="4" eb="5">
      <t>チョウ</t>
    </rPh>
    <phoneticPr fontId="10"/>
  </si>
  <si>
    <t>芝山町</t>
    <rPh sb="0" eb="1">
      <t>シバ</t>
    </rPh>
    <rPh sb="1" eb="3">
      <t>ヤマチョウ</t>
    </rPh>
    <phoneticPr fontId="10"/>
  </si>
  <si>
    <t>横芝光町</t>
    <rPh sb="0" eb="2">
      <t>ヨコシバ</t>
    </rPh>
    <rPh sb="2" eb="3">
      <t>ミツ</t>
    </rPh>
    <rPh sb="3" eb="4">
      <t>チョウ</t>
    </rPh>
    <phoneticPr fontId="10"/>
  </si>
  <si>
    <t>一宮町</t>
    <rPh sb="0" eb="2">
      <t>イチミヤ</t>
    </rPh>
    <rPh sb="2" eb="3">
      <t>チョウ</t>
    </rPh>
    <phoneticPr fontId="10"/>
  </si>
  <si>
    <t>睦沢町</t>
    <rPh sb="0" eb="2">
      <t>ムツザワ</t>
    </rPh>
    <rPh sb="2" eb="3">
      <t>チョウ</t>
    </rPh>
    <phoneticPr fontId="10"/>
  </si>
  <si>
    <t>長生村</t>
    <rPh sb="0" eb="1">
      <t>ナガ</t>
    </rPh>
    <rPh sb="1" eb="2">
      <t>イ</t>
    </rPh>
    <rPh sb="2" eb="3">
      <t>ムラ</t>
    </rPh>
    <phoneticPr fontId="10"/>
  </si>
  <si>
    <t>白子町</t>
    <rPh sb="0" eb="2">
      <t>シラコ</t>
    </rPh>
    <rPh sb="2" eb="3">
      <t>チョウ</t>
    </rPh>
    <phoneticPr fontId="10"/>
  </si>
  <si>
    <t>長柄町</t>
    <rPh sb="0" eb="1">
      <t>ナガ</t>
    </rPh>
    <rPh sb="1" eb="2">
      <t>ガラ</t>
    </rPh>
    <rPh sb="2" eb="3">
      <t>チョウ</t>
    </rPh>
    <phoneticPr fontId="10"/>
  </si>
  <si>
    <t>長南町</t>
    <rPh sb="0" eb="2">
      <t>チョウナン</t>
    </rPh>
    <rPh sb="2" eb="3">
      <t>チョウ</t>
    </rPh>
    <phoneticPr fontId="10"/>
  </si>
  <si>
    <t>大多喜町</t>
    <rPh sb="0" eb="3">
      <t>オオタキ</t>
    </rPh>
    <rPh sb="3" eb="4">
      <t>チョウ</t>
    </rPh>
    <phoneticPr fontId="10"/>
  </si>
  <si>
    <t>御宿町</t>
    <rPh sb="0" eb="1">
      <t>ミ</t>
    </rPh>
    <rPh sb="1" eb="2">
      <t>ヤド</t>
    </rPh>
    <rPh sb="2" eb="3">
      <t>チョウ</t>
    </rPh>
    <phoneticPr fontId="10"/>
  </si>
  <si>
    <t>鋸南町</t>
    <rPh sb="0" eb="1">
      <t>ノコギリ</t>
    </rPh>
    <rPh sb="1" eb="2">
      <t>ミナミ</t>
    </rPh>
    <rPh sb="2" eb="3">
      <t>マチ</t>
    </rPh>
    <phoneticPr fontId="10"/>
  </si>
  <si>
    <t>平成20年</t>
    <rPh sb="0" eb="2">
      <t>ヘイセイ</t>
    </rPh>
    <rPh sb="4" eb="5">
      <t>ネン</t>
    </rPh>
    <phoneticPr fontId="5"/>
  </si>
  <si>
    <t>（年）</t>
    <rPh sb="1" eb="2">
      <t>ネン</t>
    </rPh>
    <phoneticPr fontId="5"/>
  </si>
  <si>
    <t>最大値</t>
    <rPh sb="0" eb="3">
      <t>サイダイチ</t>
    </rPh>
    <phoneticPr fontId="5"/>
  </si>
  <si>
    <t>最小値</t>
    <rPh sb="0" eb="3">
      <t>サイショウチ</t>
    </rPh>
    <phoneticPr fontId="5"/>
  </si>
  <si>
    <t>中央値</t>
    <rPh sb="0" eb="2">
      <t>チュウオウ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</si>
  <si>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</si>
  <si>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H20～23
の変化</t>
    <rPh sb="8" eb="10">
      <t>ヘンカ</t>
    </rPh>
    <phoneticPr fontId="5"/>
  </si>
  <si>
    <t>平成23年</t>
    <rPh sb="0" eb="2">
      <t>ヘイセイ</t>
    </rPh>
    <rPh sb="4" eb="5">
      <t>ネン</t>
    </rPh>
    <phoneticPr fontId="5"/>
  </si>
  <si>
    <t>☆</t>
    <phoneticPr fontId="5"/>
  </si>
  <si>
    <t>☆</t>
    <phoneticPr fontId="5"/>
  </si>
  <si>
    <t>☆</t>
    <phoneticPr fontId="5"/>
  </si>
  <si>
    <t>表2-①　平成20年と23年の平均余命・平均自立期間・平均要介護期間の比較（65歳男性）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5"/>
  </si>
  <si>
    <t>☆：平成20年と23年で統計的な有意差あり</t>
    <phoneticPr fontId="5"/>
  </si>
  <si>
    <t>表2-②　平成20年と23年の平均余命・平均自立期間・平均要介護期間の比較（65歳女性）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5"/>
  </si>
  <si>
    <t>表2-③　平成20年と23年の平均余命・平均自立期間・平均要介護期間の比較（75歳男性）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5"/>
  </si>
  <si>
    <t>表2-④　平成20年と23年の平均余命・平均自立期間・平均要介護期間の比較（75歳女性）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5"/>
  </si>
  <si>
    <t>表1-①　市町村別の平均余命・平均自立期間・平均要介護期間</t>
    <rPh sb="0" eb="1">
      <t>ヒョウ</t>
    </rPh>
    <rPh sb="5" eb="8">
      <t>シチョウソン</t>
    </rPh>
    <rPh sb="8" eb="9">
      <t>ベツ</t>
    </rPh>
    <rPh sb="10" eb="12">
      <t>ヘイキン</t>
    </rPh>
    <rPh sb="12" eb="14">
      <t>ヨミョウ</t>
    </rPh>
    <rPh sb="15" eb="17">
      <t>ヘイキン</t>
    </rPh>
    <rPh sb="17" eb="19">
      <t>ジリツ</t>
    </rPh>
    <rPh sb="19" eb="21">
      <t>キカン</t>
    </rPh>
    <rPh sb="22" eb="24">
      <t>ヘイキン</t>
    </rPh>
    <rPh sb="24" eb="27">
      <t>ヨウカイゴ</t>
    </rPh>
    <rPh sb="27" eb="29">
      <t>キカン</t>
    </rPh>
    <phoneticPr fontId="6"/>
  </si>
  <si>
    <t>平成23年・男</t>
    <rPh sb="0" eb="2">
      <t>ヘイセイ</t>
    </rPh>
    <rPh sb="4" eb="5">
      <t>ネン</t>
    </rPh>
    <rPh sb="6" eb="7">
      <t>オトコ</t>
    </rPh>
    <phoneticPr fontId="6"/>
  </si>
  <si>
    <t>#：平均余命に対する割合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9"/>
  </si>
  <si>
    <t>男</t>
    <rPh sb="0" eb="1">
      <t>オトコ</t>
    </rPh>
    <phoneticPr fontId="6"/>
  </si>
  <si>
    <t>市町村名</t>
    <rPh sb="0" eb="3">
      <t>シチョウソン</t>
    </rPh>
    <rPh sb="3" eb="4">
      <t>メイ</t>
    </rPh>
    <phoneticPr fontId="6"/>
  </si>
  <si>
    <t>年齢
（歳）</t>
    <rPh sb="0" eb="2">
      <t>ネンレイ</t>
    </rPh>
    <rPh sb="4" eb="5">
      <t>サイ</t>
    </rPh>
    <phoneticPr fontId="9"/>
  </si>
  <si>
    <t>（％）#</t>
  </si>
  <si>
    <t>千葉県</t>
    <rPh sb="0" eb="3">
      <t>チバケン</t>
    </rPh>
    <phoneticPr fontId="6"/>
  </si>
  <si>
    <t>千葉市</t>
    <rPh sb="0" eb="3">
      <t>チバシ</t>
    </rPh>
    <phoneticPr fontId="6"/>
  </si>
  <si>
    <t>銚子市</t>
    <rPh sb="0" eb="3">
      <t>チョウシシ</t>
    </rPh>
    <phoneticPr fontId="6"/>
  </si>
  <si>
    <t>市川市</t>
    <rPh sb="0" eb="3">
      <t>イチカワシ</t>
    </rPh>
    <phoneticPr fontId="6"/>
  </si>
  <si>
    <t>船橋市</t>
    <rPh sb="0" eb="3">
      <t>フナバシシ</t>
    </rPh>
    <phoneticPr fontId="6"/>
  </si>
  <si>
    <t>館山市</t>
    <rPh sb="0" eb="3">
      <t>タテヤマシ</t>
    </rPh>
    <phoneticPr fontId="6"/>
  </si>
  <si>
    <t>木更津市</t>
    <rPh sb="0" eb="4">
      <t>キサラヅシ</t>
    </rPh>
    <phoneticPr fontId="6"/>
  </si>
  <si>
    <t>松戸市</t>
    <rPh sb="0" eb="3">
      <t>マツドシ</t>
    </rPh>
    <phoneticPr fontId="6"/>
  </si>
  <si>
    <t>野田市</t>
    <rPh sb="0" eb="3">
      <t>ノダシ</t>
    </rPh>
    <phoneticPr fontId="6"/>
  </si>
  <si>
    <t>茂原市</t>
    <rPh sb="0" eb="3">
      <t>モバラシ</t>
    </rPh>
    <phoneticPr fontId="6"/>
  </si>
  <si>
    <t>成田市</t>
    <rPh sb="0" eb="3">
      <t>ナリタシ</t>
    </rPh>
    <phoneticPr fontId="6"/>
  </si>
  <si>
    <t>佐倉市</t>
    <rPh sb="0" eb="3">
      <t>サクラシ</t>
    </rPh>
    <phoneticPr fontId="6"/>
  </si>
  <si>
    <t>東金市</t>
    <rPh sb="0" eb="3">
      <t>トウガネシ</t>
    </rPh>
    <phoneticPr fontId="6"/>
  </si>
  <si>
    <t>旭市</t>
    <rPh sb="0" eb="2">
      <t>アサヒシ</t>
    </rPh>
    <phoneticPr fontId="6"/>
  </si>
  <si>
    <t>習志野市</t>
    <rPh sb="0" eb="4">
      <t>ナラシノシ</t>
    </rPh>
    <phoneticPr fontId="6"/>
  </si>
  <si>
    <t>柏市</t>
    <rPh sb="0" eb="2">
      <t>カシワシ</t>
    </rPh>
    <phoneticPr fontId="6"/>
  </si>
  <si>
    <t>勝浦市</t>
    <rPh sb="0" eb="3">
      <t>カツウラシ</t>
    </rPh>
    <phoneticPr fontId="6"/>
  </si>
  <si>
    <t>市原市</t>
    <rPh sb="0" eb="3">
      <t>イチハラシ</t>
    </rPh>
    <phoneticPr fontId="6"/>
  </si>
  <si>
    <t>流山市</t>
    <rPh sb="0" eb="3">
      <t>ナガレヤマシ</t>
    </rPh>
    <phoneticPr fontId="6"/>
  </si>
  <si>
    <t>八千代市</t>
    <rPh sb="0" eb="4">
      <t>ヤチヨシ</t>
    </rPh>
    <phoneticPr fontId="6"/>
  </si>
  <si>
    <t>我孫子市</t>
    <rPh sb="0" eb="4">
      <t>アビコシ</t>
    </rPh>
    <phoneticPr fontId="6"/>
  </si>
  <si>
    <t>鴨川市</t>
    <rPh sb="0" eb="3">
      <t>カモガワシ</t>
    </rPh>
    <phoneticPr fontId="6"/>
  </si>
  <si>
    <t>鎌ヶ谷市</t>
    <rPh sb="0" eb="4">
      <t>カマガヤシ</t>
    </rPh>
    <phoneticPr fontId="6"/>
  </si>
  <si>
    <t>君津市</t>
    <rPh sb="0" eb="3">
      <t>キミツシ</t>
    </rPh>
    <phoneticPr fontId="6"/>
  </si>
  <si>
    <t>富津市</t>
    <rPh sb="0" eb="3">
      <t>フッツシ</t>
    </rPh>
    <phoneticPr fontId="6"/>
  </si>
  <si>
    <t>浦安市</t>
    <rPh sb="0" eb="3">
      <t>ウラヤスシ</t>
    </rPh>
    <phoneticPr fontId="6"/>
  </si>
  <si>
    <t>四街道市</t>
    <rPh sb="0" eb="4">
      <t>ヨツカイドウシ</t>
    </rPh>
    <phoneticPr fontId="6"/>
  </si>
  <si>
    <t>袖ヶ浦市</t>
    <rPh sb="0" eb="4">
      <t>ソデガウラシ</t>
    </rPh>
    <phoneticPr fontId="6"/>
  </si>
  <si>
    <t>八街市</t>
    <rPh sb="0" eb="3">
      <t>ヤチマタシ</t>
    </rPh>
    <phoneticPr fontId="6"/>
  </si>
  <si>
    <t>印西市</t>
    <rPh sb="0" eb="3">
      <t>インザイシ</t>
    </rPh>
    <phoneticPr fontId="6"/>
  </si>
  <si>
    <t>白井市</t>
    <rPh sb="0" eb="3">
      <t>シロイシ</t>
    </rPh>
    <phoneticPr fontId="6"/>
  </si>
  <si>
    <t>富里市</t>
    <rPh sb="0" eb="3">
      <t>トミサトシ</t>
    </rPh>
    <phoneticPr fontId="6"/>
  </si>
  <si>
    <t>南房総市</t>
    <rPh sb="0" eb="1">
      <t>ミナミ</t>
    </rPh>
    <rPh sb="1" eb="3">
      <t>ボウソウ</t>
    </rPh>
    <rPh sb="3" eb="4">
      <t>シ</t>
    </rPh>
    <phoneticPr fontId="6"/>
  </si>
  <si>
    <t>匝瑳市</t>
    <rPh sb="0" eb="3">
      <t>ソウサシ</t>
    </rPh>
    <phoneticPr fontId="6"/>
  </si>
  <si>
    <t>香取市</t>
    <rPh sb="0" eb="3">
      <t>カトリシ</t>
    </rPh>
    <phoneticPr fontId="6"/>
  </si>
  <si>
    <t>山武市</t>
    <rPh sb="0" eb="3">
      <t>サンムシ</t>
    </rPh>
    <phoneticPr fontId="6"/>
  </si>
  <si>
    <t>いすみ市</t>
    <rPh sb="3" eb="4">
      <t>シ</t>
    </rPh>
    <phoneticPr fontId="6"/>
  </si>
  <si>
    <t>酒々井町</t>
    <rPh sb="0" eb="3">
      <t>シスイ</t>
    </rPh>
    <rPh sb="3" eb="4">
      <t>マチ</t>
    </rPh>
    <phoneticPr fontId="6"/>
  </si>
  <si>
    <t>栄町</t>
    <rPh sb="0" eb="2">
      <t>サカエマチ</t>
    </rPh>
    <phoneticPr fontId="6"/>
  </si>
  <si>
    <t>神崎町</t>
    <rPh sb="0" eb="2">
      <t>コウザキ</t>
    </rPh>
    <rPh sb="2" eb="3">
      <t>マチ</t>
    </rPh>
    <phoneticPr fontId="6"/>
  </si>
  <si>
    <t>多古町</t>
    <rPh sb="0" eb="2">
      <t>タコ</t>
    </rPh>
    <rPh sb="2" eb="3">
      <t>マチ</t>
    </rPh>
    <phoneticPr fontId="6"/>
  </si>
  <si>
    <t>東庄町</t>
    <rPh sb="0" eb="2">
      <t>トウノショウ</t>
    </rPh>
    <rPh sb="2" eb="3">
      <t>マチ</t>
    </rPh>
    <phoneticPr fontId="6"/>
  </si>
  <si>
    <t>大網白里町</t>
    <rPh sb="0" eb="4">
      <t>オオアミシラサト</t>
    </rPh>
    <rPh sb="4" eb="5">
      <t>マチ</t>
    </rPh>
    <phoneticPr fontId="6"/>
  </si>
  <si>
    <t>九十九里町</t>
    <rPh sb="0" eb="4">
      <t>クジュウクリ</t>
    </rPh>
    <rPh sb="4" eb="5">
      <t>マチ</t>
    </rPh>
    <phoneticPr fontId="6"/>
  </si>
  <si>
    <t>芝山町</t>
    <rPh sb="0" eb="2">
      <t>シバヤマ</t>
    </rPh>
    <rPh sb="2" eb="3">
      <t>マチ</t>
    </rPh>
    <phoneticPr fontId="6"/>
  </si>
  <si>
    <t>横芝光町</t>
    <rPh sb="0" eb="2">
      <t>ヨコシバ</t>
    </rPh>
    <rPh sb="2" eb="3">
      <t>ヒカリ</t>
    </rPh>
    <rPh sb="3" eb="4">
      <t>マチ</t>
    </rPh>
    <phoneticPr fontId="6"/>
  </si>
  <si>
    <t>一宮町</t>
    <rPh sb="0" eb="2">
      <t>イチノミヤ</t>
    </rPh>
    <rPh sb="2" eb="3">
      <t>マチ</t>
    </rPh>
    <phoneticPr fontId="6"/>
  </si>
  <si>
    <t>睦沢町</t>
    <rPh sb="0" eb="1">
      <t>ムツ</t>
    </rPh>
    <rPh sb="1" eb="3">
      <t>サワマチ</t>
    </rPh>
    <phoneticPr fontId="6"/>
  </si>
  <si>
    <t>長生村</t>
    <rPh sb="0" eb="2">
      <t>チョウセイ</t>
    </rPh>
    <rPh sb="2" eb="3">
      <t>ムラ</t>
    </rPh>
    <phoneticPr fontId="6"/>
  </si>
  <si>
    <t>白子町</t>
    <rPh sb="0" eb="2">
      <t>シラコ</t>
    </rPh>
    <rPh sb="2" eb="3">
      <t>マチ</t>
    </rPh>
    <phoneticPr fontId="6"/>
  </si>
  <si>
    <t>長柄町</t>
    <rPh sb="0" eb="2">
      <t>ナガラ</t>
    </rPh>
    <rPh sb="2" eb="3">
      <t>マチ</t>
    </rPh>
    <phoneticPr fontId="6"/>
  </si>
  <si>
    <t>長南町</t>
    <rPh sb="0" eb="2">
      <t>チョウナン</t>
    </rPh>
    <rPh sb="2" eb="3">
      <t>マチ</t>
    </rPh>
    <phoneticPr fontId="6"/>
  </si>
  <si>
    <t>大多喜町</t>
    <rPh sb="0" eb="3">
      <t>オオタキ</t>
    </rPh>
    <rPh sb="3" eb="4">
      <t>マチ</t>
    </rPh>
    <phoneticPr fontId="6"/>
  </si>
  <si>
    <t>御宿町</t>
    <rPh sb="0" eb="2">
      <t>オンジュク</t>
    </rPh>
    <rPh sb="2" eb="3">
      <t>マチ</t>
    </rPh>
    <phoneticPr fontId="6"/>
  </si>
  <si>
    <t>鋸南町</t>
    <rPh sb="0" eb="3">
      <t>キョナンマチ</t>
    </rPh>
    <phoneticPr fontId="6"/>
  </si>
  <si>
    <t>表1-②　市町村別の平均余命・平均自立期間・平均要介護期間</t>
    <rPh sb="0" eb="1">
      <t>ヒョウ</t>
    </rPh>
    <rPh sb="5" eb="8">
      <t>シチョウソン</t>
    </rPh>
    <rPh sb="8" eb="9">
      <t>ベツ</t>
    </rPh>
    <rPh sb="10" eb="12">
      <t>ヘイキン</t>
    </rPh>
    <rPh sb="12" eb="14">
      <t>ヨミョウ</t>
    </rPh>
    <rPh sb="15" eb="17">
      <t>ヘイキン</t>
    </rPh>
    <rPh sb="17" eb="19">
      <t>ジリツ</t>
    </rPh>
    <rPh sb="19" eb="21">
      <t>キカン</t>
    </rPh>
    <rPh sb="22" eb="24">
      <t>ヘイキン</t>
    </rPh>
    <rPh sb="24" eb="27">
      <t>ヨウカイゴ</t>
    </rPh>
    <rPh sb="27" eb="29">
      <t>キカン</t>
    </rPh>
    <phoneticPr fontId="6"/>
  </si>
  <si>
    <t>平成23年・女</t>
    <rPh sb="0" eb="2">
      <t>ヘイセイ</t>
    </rPh>
    <rPh sb="4" eb="5">
      <t>ネン</t>
    </rPh>
    <rPh sb="6" eb="7">
      <t>オンナ</t>
    </rPh>
    <phoneticPr fontId="6"/>
  </si>
  <si>
    <t>女</t>
    <rPh sb="0" eb="1">
      <t>オンナ</t>
    </rPh>
    <phoneticPr fontId="6"/>
  </si>
  <si>
    <t>栄町</t>
    <rPh sb="0" eb="1">
      <t>サカエ</t>
    </rPh>
    <rPh sb="1" eb="2">
      <t>マチ</t>
    </rPh>
    <phoneticPr fontId="6"/>
  </si>
  <si>
    <t>大多喜町</t>
    <rPh sb="0" eb="4">
      <t>オオタキマチ</t>
    </rPh>
    <phoneticPr fontId="6"/>
  </si>
  <si>
    <t>御宿町</t>
    <rPh sb="0" eb="3">
      <t>オンジュクマチ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</si>
</sst>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);[Red]\(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7" fillId="0" borderId="0"/>
    <xf numFmtId="0" fontId="4" fillId="0" borderId="0">
      <alignment vertical="center"/>
    </xf>
    <xf numFmtId="0" fontId="12" fillId="0" borderId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</cellStyleXfs>
  <cellXfs count="153">
    <xf numFmtId="0" fontId="0" fillId="0" borderId="0" xfId="0"/>
    <xf numFmtId="0" fontId="8" fillId="0" borderId="5" xfId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16" fillId="0" borderId="6" xfId="1" applyFont="1" applyFill="1" applyBorder="1" applyAlignment="1">
      <alignment horizontal="center" vertical="center"/>
    </xf>
    <xf numFmtId="176" fontId="17" fillId="0" borderId="10" xfId="0" applyNumberFormat="1" applyFont="1" applyFill="1" applyBorder="1" applyAlignment="1">
      <alignment vertical="center"/>
    </xf>
    <xf numFmtId="176" fontId="17" fillId="0" borderId="11" xfId="0" applyNumberFormat="1" applyFont="1" applyFill="1" applyBorder="1" applyAlignment="1">
      <alignment vertical="center"/>
    </xf>
    <xf numFmtId="176" fontId="17" fillId="0" borderId="12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15" fillId="0" borderId="10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vertical="center"/>
    </xf>
    <xf numFmtId="176" fontId="15" fillId="0" borderId="12" xfId="0" applyNumberFormat="1" applyFont="1" applyFill="1" applyBorder="1" applyAlignment="1">
      <alignment vertical="center"/>
    </xf>
    <xf numFmtId="176" fontId="17" fillId="0" borderId="10" xfId="2" applyNumberFormat="1" applyFont="1" applyFill="1" applyBorder="1">
      <alignment vertical="center"/>
    </xf>
    <xf numFmtId="176" fontId="17" fillId="0" borderId="11" xfId="2" applyNumberFormat="1" applyFont="1" applyFill="1" applyBorder="1">
      <alignment vertical="center"/>
    </xf>
    <xf numFmtId="176" fontId="17" fillId="0" borderId="12" xfId="2" applyNumberFormat="1" applyFont="1" applyFill="1" applyBorder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176" fontId="15" fillId="0" borderId="10" xfId="2" applyNumberFormat="1" applyFont="1" applyFill="1" applyBorder="1">
      <alignment vertical="center"/>
    </xf>
    <xf numFmtId="176" fontId="15" fillId="0" borderId="11" xfId="2" applyNumberFormat="1" applyFont="1" applyFill="1" applyBorder="1">
      <alignment vertical="center"/>
    </xf>
    <xf numFmtId="176" fontId="15" fillId="0" borderId="12" xfId="2" applyNumberFormat="1" applyFont="1" applyFill="1" applyBorder="1">
      <alignment vertical="center"/>
    </xf>
    <xf numFmtId="0" fontId="15" fillId="0" borderId="0" xfId="0" applyFont="1" applyFill="1"/>
    <xf numFmtId="176" fontId="4" fillId="0" borderId="10" xfId="2" applyNumberFormat="1" applyFill="1" applyBorder="1">
      <alignment vertical="center"/>
    </xf>
    <xf numFmtId="176" fontId="4" fillId="0" borderId="11" xfId="2" applyNumberFormat="1" applyFill="1" applyBorder="1">
      <alignment vertical="center"/>
    </xf>
    <xf numFmtId="176" fontId="4" fillId="0" borderId="12" xfId="2" applyNumberFormat="1" applyFill="1" applyBorder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176" fontId="17" fillId="0" borderId="13" xfId="2" applyNumberFormat="1" applyFont="1" applyFill="1" applyBorder="1">
      <alignment vertical="center"/>
    </xf>
    <xf numFmtId="176" fontId="17" fillId="0" borderId="14" xfId="2" applyNumberFormat="1" applyFont="1" applyFill="1" applyBorder="1" applyAlignment="1">
      <alignment horizontal="center" vertical="center"/>
    </xf>
    <xf numFmtId="176" fontId="17" fillId="0" borderId="15" xfId="2" applyNumberFormat="1" applyFont="1" applyFill="1" applyBorder="1">
      <alignment vertical="center"/>
    </xf>
    <xf numFmtId="176" fontId="17" fillId="0" borderId="16" xfId="2" applyNumberFormat="1" applyFont="1" applyFill="1" applyBorder="1" applyAlignment="1">
      <alignment horizontal="center" vertical="center"/>
    </xf>
    <xf numFmtId="176" fontId="17" fillId="0" borderId="17" xfId="2" applyNumberFormat="1" applyFont="1" applyFill="1" applyBorder="1">
      <alignment vertical="center"/>
    </xf>
    <xf numFmtId="176" fontId="17" fillId="0" borderId="18" xfId="2" applyNumberFormat="1" applyFont="1" applyFill="1" applyBorder="1" applyAlignment="1">
      <alignment horizontal="center" vertical="center"/>
    </xf>
    <xf numFmtId="176" fontId="4" fillId="0" borderId="13" xfId="2" applyNumberFormat="1" applyFill="1" applyBorder="1">
      <alignment vertical="center"/>
    </xf>
    <xf numFmtId="176" fontId="3" fillId="0" borderId="14" xfId="2" applyNumberFormat="1" applyFont="1" applyFill="1" applyBorder="1" applyAlignment="1">
      <alignment horizontal="center" vertical="center"/>
    </xf>
    <xf numFmtId="176" fontId="4" fillId="0" borderId="15" xfId="2" applyNumberFormat="1" applyFill="1" applyBorder="1">
      <alignment vertical="center"/>
    </xf>
    <xf numFmtId="176" fontId="4" fillId="0" borderId="16" xfId="2" applyNumberFormat="1" applyFill="1" applyBorder="1" applyAlignment="1">
      <alignment horizontal="center" vertical="center"/>
    </xf>
    <xf numFmtId="176" fontId="3" fillId="0" borderId="16" xfId="2" applyNumberFormat="1" applyFont="1" applyFill="1" applyBorder="1" applyAlignment="1">
      <alignment horizontal="center" vertical="center"/>
    </xf>
    <xf numFmtId="176" fontId="4" fillId="0" borderId="17" xfId="2" applyNumberFormat="1" applyFill="1" applyBorder="1">
      <alignment vertical="center"/>
    </xf>
    <xf numFmtId="176" fontId="4" fillId="0" borderId="18" xfId="2" applyNumberFormat="1" applyFill="1" applyBorder="1" applyAlignment="1">
      <alignment horizontal="center" vertical="center"/>
    </xf>
    <xf numFmtId="176" fontId="15" fillId="0" borderId="13" xfId="2" applyNumberFormat="1" applyFont="1" applyFill="1" applyBorder="1">
      <alignment vertical="center"/>
    </xf>
    <xf numFmtId="176" fontId="15" fillId="0" borderId="14" xfId="2" applyNumberFormat="1" applyFont="1" applyFill="1" applyBorder="1" applyAlignment="1">
      <alignment horizontal="center" vertical="center"/>
    </xf>
    <xf numFmtId="176" fontId="15" fillId="0" borderId="15" xfId="2" applyNumberFormat="1" applyFont="1" applyFill="1" applyBorder="1">
      <alignment vertical="center"/>
    </xf>
    <xf numFmtId="176" fontId="15" fillId="0" borderId="16" xfId="2" applyNumberFormat="1" applyFont="1" applyFill="1" applyBorder="1" applyAlignment="1">
      <alignment horizontal="center" vertical="center"/>
    </xf>
    <xf numFmtId="176" fontId="15" fillId="0" borderId="17" xfId="2" applyNumberFormat="1" applyFont="1" applyFill="1" applyBorder="1">
      <alignment vertical="center"/>
    </xf>
    <xf numFmtId="176" fontId="15" fillId="0" borderId="18" xfId="2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vertical="center"/>
    </xf>
    <xf numFmtId="176" fontId="15" fillId="0" borderId="14" xfId="0" applyNumberFormat="1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vertical="center"/>
    </xf>
    <xf numFmtId="176" fontId="15" fillId="0" borderId="16" xfId="0" applyNumberFormat="1" applyFont="1" applyFill="1" applyBorder="1" applyAlignment="1">
      <alignment horizontal="center" vertical="center"/>
    </xf>
    <xf numFmtId="176" fontId="15" fillId="0" borderId="17" xfId="0" applyNumberFormat="1" applyFont="1" applyFill="1" applyBorder="1" applyAlignment="1">
      <alignment vertical="center"/>
    </xf>
    <xf numFmtId="176" fontId="15" fillId="0" borderId="18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horizontal="center" vertical="center"/>
    </xf>
    <xf numFmtId="0" fontId="22" fillId="0" borderId="0" xfId="13" applyFont="1">
      <alignment vertical="center"/>
    </xf>
    <xf numFmtId="0" fontId="23" fillId="0" borderId="0" xfId="13" applyFont="1">
      <alignment vertical="center"/>
    </xf>
    <xf numFmtId="0" fontId="18" fillId="0" borderId="0" xfId="13" applyFont="1">
      <alignment vertical="center"/>
    </xf>
    <xf numFmtId="0" fontId="13" fillId="0" borderId="0" xfId="1" applyFont="1"/>
    <xf numFmtId="0" fontId="13" fillId="0" borderId="0" xfId="1" applyFont="1" applyBorder="1" applyAlignment="1">
      <alignment vertical="center"/>
    </xf>
    <xf numFmtId="0" fontId="18" fillId="0" borderId="20" xfId="13" applyFont="1" applyBorder="1">
      <alignment vertical="center"/>
    </xf>
    <xf numFmtId="0" fontId="18" fillId="0" borderId="0" xfId="13" applyFont="1" applyFill="1">
      <alignment vertical="center"/>
    </xf>
    <xf numFmtId="178" fontId="8" fillId="0" borderId="1" xfId="13" applyNumberFormat="1" applyFont="1" applyFill="1" applyBorder="1" applyAlignment="1">
      <alignment horizontal="center" vertical="center"/>
    </xf>
    <xf numFmtId="176" fontId="8" fillId="2" borderId="1" xfId="13" applyNumberFormat="1" applyFont="1" applyFill="1" applyBorder="1" applyAlignment="1">
      <alignment vertical="center"/>
    </xf>
    <xf numFmtId="176" fontId="8" fillId="0" borderId="1" xfId="13" applyNumberFormat="1" applyFont="1" applyFill="1" applyBorder="1" applyAlignment="1">
      <alignment vertical="center"/>
    </xf>
    <xf numFmtId="177" fontId="8" fillId="0" borderId="1" xfId="13" applyNumberFormat="1" applyFont="1" applyFill="1" applyBorder="1" applyAlignment="1">
      <alignment vertical="center"/>
    </xf>
    <xf numFmtId="178" fontId="8" fillId="0" borderId="9" xfId="13" applyNumberFormat="1" applyFont="1" applyFill="1" applyBorder="1" applyAlignment="1">
      <alignment horizontal="center" vertical="center"/>
    </xf>
    <xf numFmtId="176" fontId="8" fillId="2" borderId="9" xfId="13" applyNumberFormat="1" applyFont="1" applyFill="1" applyBorder="1" applyAlignment="1">
      <alignment vertical="center"/>
    </xf>
    <xf numFmtId="176" fontId="8" fillId="0" borderId="9" xfId="13" applyNumberFormat="1" applyFont="1" applyFill="1" applyBorder="1" applyAlignment="1">
      <alignment vertical="center"/>
    </xf>
    <xf numFmtId="177" fontId="8" fillId="0" borderId="9" xfId="13" applyNumberFormat="1" applyFont="1" applyFill="1" applyBorder="1" applyAlignment="1">
      <alignment vertical="center"/>
    </xf>
    <xf numFmtId="178" fontId="8" fillId="0" borderId="5" xfId="13" applyNumberFormat="1" applyFont="1" applyFill="1" applyBorder="1" applyAlignment="1">
      <alignment horizontal="center" vertical="center"/>
    </xf>
    <xf numFmtId="176" fontId="8" fillId="2" borderId="5" xfId="13" applyNumberFormat="1" applyFont="1" applyFill="1" applyBorder="1" applyAlignment="1">
      <alignment vertical="center"/>
    </xf>
    <xf numFmtId="176" fontId="8" fillId="0" borderId="5" xfId="13" applyNumberFormat="1" applyFont="1" applyFill="1" applyBorder="1" applyAlignment="1">
      <alignment vertical="center"/>
    </xf>
    <xf numFmtId="177" fontId="8" fillId="0" borderId="5" xfId="13" applyNumberFormat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horizontal="center" vertical="center"/>
    </xf>
    <xf numFmtId="176" fontId="8" fillId="2" borderId="9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177" fontId="8" fillId="0" borderId="9" xfId="1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vertical="center"/>
    </xf>
    <xf numFmtId="0" fontId="18" fillId="0" borderId="23" xfId="13" applyFont="1" applyFill="1" applyBorder="1">
      <alignment vertical="center"/>
    </xf>
    <xf numFmtId="0" fontId="18" fillId="0" borderId="0" xfId="13" applyFont="1" applyFill="1" applyBorder="1">
      <alignment vertical="center"/>
    </xf>
    <xf numFmtId="0" fontId="8" fillId="0" borderId="0" xfId="1" applyFont="1"/>
    <xf numFmtId="0" fontId="8" fillId="0" borderId="0" xfId="1" applyFont="1" applyBorder="1" applyAlignment="1">
      <alignment vertical="center"/>
    </xf>
    <xf numFmtId="0" fontId="21" fillId="0" borderId="0" xfId="0" applyFont="1" applyFill="1"/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7" fillId="0" borderId="0" xfId="0" applyFont="1" applyFill="1"/>
    <xf numFmtId="176" fontId="17" fillId="0" borderId="13" xfId="0" applyNumberFormat="1" applyFont="1" applyFill="1" applyBorder="1" applyAlignment="1">
      <alignment vertical="center"/>
    </xf>
    <xf numFmtId="176" fontId="17" fillId="0" borderId="15" xfId="0" applyNumberFormat="1" applyFont="1" applyFill="1" applyBorder="1" applyAlignment="1">
      <alignment vertical="center"/>
    </xf>
    <xf numFmtId="176" fontId="17" fillId="0" borderId="17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176" fontId="2" fillId="0" borderId="14" xfId="2" applyNumberFormat="1" applyFont="1" applyFill="1" applyBorder="1" applyAlignment="1">
      <alignment horizontal="center" vertical="center"/>
    </xf>
    <xf numFmtId="176" fontId="2" fillId="0" borderId="16" xfId="2" applyNumberFormat="1" applyFont="1" applyFill="1" applyBorder="1" applyAlignment="1">
      <alignment horizontal="center" vertical="center"/>
    </xf>
    <xf numFmtId="176" fontId="4" fillId="0" borderId="14" xfId="2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7" fillId="2" borderId="10" xfId="0" applyNumberFormat="1" applyFont="1" applyFill="1" applyBorder="1" applyAlignment="1">
      <alignment vertical="center"/>
    </xf>
    <xf numFmtId="176" fontId="17" fillId="2" borderId="11" xfId="0" applyNumberFormat="1" applyFont="1" applyFill="1" applyBorder="1" applyAlignment="1">
      <alignment vertical="center"/>
    </xf>
    <xf numFmtId="176" fontId="17" fillId="2" borderId="12" xfId="0" applyNumberFormat="1" applyFont="1" applyFill="1" applyBorder="1" applyAlignment="1">
      <alignment vertical="center"/>
    </xf>
    <xf numFmtId="176" fontId="17" fillId="2" borderId="10" xfId="2" applyNumberFormat="1" applyFont="1" applyFill="1" applyBorder="1">
      <alignment vertical="center"/>
    </xf>
    <xf numFmtId="176" fontId="17" fillId="2" borderId="11" xfId="2" applyNumberFormat="1" applyFont="1" applyFill="1" applyBorder="1">
      <alignment vertical="center"/>
    </xf>
    <xf numFmtId="176" fontId="17" fillId="2" borderId="12" xfId="2" applyNumberFormat="1" applyFont="1" applyFill="1" applyBorder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4" fillId="2" borderId="10" xfId="2" applyNumberFormat="1" applyFill="1" applyBorder="1">
      <alignment vertical="center"/>
    </xf>
    <xf numFmtId="176" fontId="4" fillId="2" borderId="11" xfId="2" applyNumberFormat="1" applyFill="1" applyBorder="1">
      <alignment vertical="center"/>
    </xf>
    <xf numFmtId="176" fontId="4" fillId="2" borderId="12" xfId="2" applyNumberFormat="1" applyFill="1" applyBorder="1">
      <alignment vertical="center"/>
    </xf>
    <xf numFmtId="176" fontId="15" fillId="2" borderId="10" xfId="0" applyNumberFormat="1" applyFont="1" applyFill="1" applyBorder="1" applyAlignment="1">
      <alignment vertical="center"/>
    </xf>
    <xf numFmtId="176" fontId="15" fillId="2" borderId="11" xfId="0" applyNumberFormat="1" applyFont="1" applyFill="1" applyBorder="1" applyAlignment="1">
      <alignment vertical="center"/>
    </xf>
    <xf numFmtId="176" fontId="15" fillId="2" borderId="12" xfId="0" applyNumberFormat="1" applyFont="1" applyFill="1" applyBorder="1" applyAlignment="1">
      <alignment vertical="center"/>
    </xf>
    <xf numFmtId="176" fontId="15" fillId="2" borderId="10" xfId="2" applyNumberFormat="1" applyFont="1" applyFill="1" applyBorder="1">
      <alignment vertical="center"/>
    </xf>
    <xf numFmtId="176" fontId="15" fillId="2" borderId="11" xfId="2" applyNumberFormat="1" applyFont="1" applyFill="1" applyBorder="1">
      <alignment vertical="center"/>
    </xf>
    <xf numFmtId="176" fontId="15" fillId="2" borderId="12" xfId="2" applyNumberFormat="1" applyFont="1" applyFill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8" fillId="0" borderId="21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18" fillId="0" borderId="1" xfId="13" applyFont="1" applyFill="1" applyBorder="1" applyAlignment="1">
      <alignment horizontal="center" vertical="center"/>
    </xf>
    <xf numFmtId="0" fontId="18" fillId="0" borderId="5" xfId="13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8" fillId="0" borderId="9" xfId="13" applyFont="1" applyFill="1" applyBorder="1" applyAlignment="1">
      <alignment horizontal="center" vertical="center"/>
    </xf>
    <xf numFmtId="0" fontId="0" fillId="0" borderId="19" xfId="0" applyFill="1" applyBorder="1" applyAlignment="1">
      <alignment horizontal="right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</cellXfs>
  <cellStyles count="14">
    <cellStyle name="桁区切り 2" xfId="4"/>
    <cellStyle name="桁区切り 2 2" xfId="5"/>
    <cellStyle name="標準" xfId="0" builtinId="0"/>
    <cellStyle name="標準 10" xfId="13"/>
    <cellStyle name="標準 2" xfId="2"/>
    <cellStyle name="標準 2 2" xfId="3"/>
    <cellStyle name="標準 2 2 2" xfId="1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colors>
    <mruColors>
      <color rgb="FFFFFFCC"/>
      <color rgb="FFFFFF66"/>
      <color rgb="FFFEB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view="pageBreakPreview" zoomScale="80" zoomScaleNormal="100" zoomScaleSheetLayoutView="80" workbookViewId="0">
      <selection activeCell="J7" sqref="J7"/>
    </sheetView>
  </sheetViews>
  <sheetFormatPr defaultRowHeight="12" x14ac:dyDescent="0.15"/>
  <cols>
    <col min="1" max="1" width="9" style="64"/>
    <col min="2" max="2" width="6.25" style="64" customWidth="1"/>
    <col min="3" max="16384" width="9" style="64"/>
  </cols>
  <sheetData>
    <row r="1" spans="1:13" ht="14.25" x14ac:dyDescent="0.15">
      <c r="A1" s="62" t="s">
        <v>76</v>
      </c>
      <c r="B1" s="63"/>
      <c r="C1" s="63"/>
      <c r="D1" s="63"/>
      <c r="E1" s="63"/>
      <c r="F1" s="63"/>
      <c r="G1" s="63"/>
      <c r="I1" s="62" t="s">
        <v>77</v>
      </c>
      <c r="J1" s="63"/>
      <c r="K1" s="63"/>
      <c r="L1" s="63"/>
      <c r="M1" s="63"/>
    </row>
    <row r="2" spans="1:13" ht="13.5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5" x14ac:dyDescent="0.15">
      <c r="A3" s="63"/>
      <c r="B3" s="65"/>
      <c r="C3" s="65"/>
      <c r="D3" s="65"/>
      <c r="E3" s="65"/>
      <c r="F3" s="65"/>
      <c r="G3" s="66"/>
      <c r="H3" s="66"/>
      <c r="I3" s="66"/>
      <c r="J3" s="135" t="s">
        <v>78</v>
      </c>
      <c r="K3" s="135"/>
      <c r="L3" s="135"/>
      <c r="M3" s="135"/>
    </row>
    <row r="4" spans="1:13" x14ac:dyDescent="0.15">
      <c r="A4" s="67"/>
      <c r="B4" s="136" t="s">
        <v>79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7"/>
    </row>
    <row r="5" spans="1:13" s="68" customFormat="1" ht="15" customHeight="1" x14ac:dyDescent="0.15">
      <c r="A5" s="138" t="s">
        <v>80</v>
      </c>
      <c r="B5" s="140" t="s">
        <v>81</v>
      </c>
      <c r="C5" s="142" t="s">
        <v>0</v>
      </c>
      <c r="D5" s="143"/>
      <c r="E5" s="144"/>
      <c r="F5" s="142" t="s">
        <v>1</v>
      </c>
      <c r="G5" s="143"/>
      <c r="H5" s="143"/>
      <c r="I5" s="144"/>
      <c r="J5" s="142" t="s">
        <v>2</v>
      </c>
      <c r="K5" s="143"/>
      <c r="L5" s="143"/>
      <c r="M5" s="144"/>
    </row>
    <row r="6" spans="1:13" s="68" customFormat="1" x14ac:dyDescent="0.15">
      <c r="A6" s="139"/>
      <c r="B6" s="141"/>
      <c r="C6" s="49" t="s">
        <v>3</v>
      </c>
      <c r="D6" s="145" t="s">
        <v>4</v>
      </c>
      <c r="E6" s="146"/>
      <c r="F6" s="1" t="s">
        <v>3</v>
      </c>
      <c r="G6" s="145" t="s">
        <v>4</v>
      </c>
      <c r="H6" s="146"/>
      <c r="I6" s="49" t="s">
        <v>82</v>
      </c>
      <c r="J6" s="1" t="s">
        <v>3</v>
      </c>
      <c r="K6" s="145" t="s">
        <v>4</v>
      </c>
      <c r="L6" s="146"/>
      <c r="M6" s="49" t="s">
        <v>82</v>
      </c>
    </row>
    <row r="7" spans="1:13" s="68" customFormat="1" x14ac:dyDescent="0.15">
      <c r="A7" s="138" t="s">
        <v>83</v>
      </c>
      <c r="B7" s="69">
        <v>65</v>
      </c>
      <c r="C7" s="70">
        <v>18.652401199749136</v>
      </c>
      <c r="D7" s="71">
        <v>18.61586740431876</v>
      </c>
      <c r="E7" s="71">
        <v>18.688934995179512</v>
      </c>
      <c r="F7" s="70">
        <v>17.164616210192843</v>
      </c>
      <c r="G7" s="71">
        <v>17.129852639380687</v>
      </c>
      <c r="H7" s="71">
        <v>17.199379781005</v>
      </c>
      <c r="I7" s="72">
        <v>92.023627555382504</v>
      </c>
      <c r="J7" s="70">
        <v>1.48778498955629</v>
      </c>
      <c r="K7" s="71">
        <v>1.4716245944872912</v>
      </c>
      <c r="L7" s="71">
        <v>1.5039453846252888</v>
      </c>
      <c r="M7" s="72">
        <v>7.9763724446174784</v>
      </c>
    </row>
    <row r="8" spans="1:13" s="68" customFormat="1" x14ac:dyDescent="0.15">
      <c r="A8" s="147"/>
      <c r="B8" s="73">
        <v>70</v>
      </c>
      <c r="C8" s="74">
        <v>14.792209010772877</v>
      </c>
      <c r="D8" s="75">
        <v>14.758145272667644</v>
      </c>
      <c r="E8" s="75">
        <v>14.826272748878111</v>
      </c>
      <c r="F8" s="74">
        <v>13.286159381626799</v>
      </c>
      <c r="G8" s="75">
        <v>13.253436183586619</v>
      </c>
      <c r="H8" s="75">
        <v>13.31888257966698</v>
      </c>
      <c r="I8" s="76">
        <v>89.818629333527866</v>
      </c>
      <c r="J8" s="74">
        <v>1.5060496291460765</v>
      </c>
      <c r="K8" s="75">
        <v>1.4890779314500184</v>
      </c>
      <c r="L8" s="75">
        <v>1.5230213268421346</v>
      </c>
      <c r="M8" s="76">
        <v>10.181370666472127</v>
      </c>
    </row>
    <row r="9" spans="1:13" s="68" customFormat="1" x14ac:dyDescent="0.15">
      <c r="A9" s="147"/>
      <c r="B9" s="73">
        <v>75</v>
      </c>
      <c r="C9" s="74">
        <v>11.242794122271677</v>
      </c>
      <c r="D9" s="75">
        <v>11.211761867152394</v>
      </c>
      <c r="E9" s="75">
        <v>11.273826377390961</v>
      </c>
      <c r="F9" s="74">
        <v>9.7269489251385135</v>
      </c>
      <c r="G9" s="75">
        <v>9.6963110370774057</v>
      </c>
      <c r="H9" s="75">
        <v>9.7575868131996213</v>
      </c>
      <c r="I9" s="76">
        <v>86.517184423662854</v>
      </c>
      <c r="J9" s="74">
        <v>1.5158451971331655</v>
      </c>
      <c r="K9" s="75">
        <v>1.4975745134641136</v>
      </c>
      <c r="L9" s="75">
        <v>1.5341158808022173</v>
      </c>
      <c r="M9" s="76">
        <v>13.48281557633717</v>
      </c>
    </row>
    <row r="10" spans="1:13" s="68" customFormat="1" x14ac:dyDescent="0.15">
      <c r="A10" s="147"/>
      <c r="B10" s="73">
        <v>80</v>
      </c>
      <c r="C10" s="74">
        <v>8.15264420564848</v>
      </c>
      <c r="D10" s="75">
        <v>8.1263205141584987</v>
      </c>
      <c r="E10" s="75">
        <v>8.1789678971384614</v>
      </c>
      <c r="F10" s="74">
        <v>6.6449380347906386</v>
      </c>
      <c r="G10" s="75">
        <v>6.6164067560922426</v>
      </c>
      <c r="H10" s="75">
        <v>6.6734693134890346</v>
      </c>
      <c r="I10" s="76">
        <v>81.506537844332243</v>
      </c>
      <c r="J10" s="74">
        <v>1.5077061708578412</v>
      </c>
      <c r="K10" s="75">
        <v>1.4871825218899106</v>
      </c>
      <c r="L10" s="75">
        <v>1.5282298198257718</v>
      </c>
      <c r="M10" s="76">
        <v>18.493462155667746</v>
      </c>
    </row>
    <row r="11" spans="1:13" s="68" customFormat="1" x14ac:dyDescent="0.15">
      <c r="A11" s="139"/>
      <c r="B11" s="77">
        <v>85</v>
      </c>
      <c r="C11" s="78">
        <v>5.6761475940108328</v>
      </c>
      <c r="D11" s="79">
        <v>5.619464842639772</v>
      </c>
      <c r="E11" s="79">
        <v>5.7328303453818936</v>
      </c>
      <c r="F11" s="78">
        <v>4.2069633957165387</v>
      </c>
      <c r="G11" s="79">
        <v>4.1583786949048545</v>
      </c>
      <c r="H11" s="79">
        <v>4.2555480965282229</v>
      </c>
      <c r="I11" s="80">
        <v>74.116525795691103</v>
      </c>
      <c r="J11" s="78">
        <v>1.4691841982942935</v>
      </c>
      <c r="K11" s="79">
        <v>1.4407100540051183</v>
      </c>
      <c r="L11" s="79">
        <v>1.4976583425834686</v>
      </c>
      <c r="M11" s="80">
        <v>25.883474204308886</v>
      </c>
    </row>
    <row r="12" spans="1:13" s="68" customFormat="1" x14ac:dyDescent="0.15">
      <c r="A12" s="138" t="s">
        <v>84</v>
      </c>
      <c r="B12" s="81">
        <v>65</v>
      </c>
      <c r="C12" s="82">
        <v>18.591344780956788</v>
      </c>
      <c r="D12" s="83">
        <v>18.497185762153659</v>
      </c>
      <c r="E12" s="83">
        <v>18.685503799759918</v>
      </c>
      <c r="F12" s="82">
        <v>17.067183898305657</v>
      </c>
      <c r="G12" s="83">
        <v>16.976911025465629</v>
      </c>
      <c r="H12" s="83">
        <v>17.157456771145686</v>
      </c>
      <c r="I12" s="84">
        <v>91.801771735133769</v>
      </c>
      <c r="J12" s="82">
        <v>1.5241608826511297</v>
      </c>
      <c r="K12" s="83">
        <v>1.480268128339953</v>
      </c>
      <c r="L12" s="83">
        <v>1.5680536369623064</v>
      </c>
      <c r="M12" s="84">
        <v>8.1982282648662164</v>
      </c>
    </row>
    <row r="13" spans="1:13" s="68" customFormat="1" x14ac:dyDescent="0.15">
      <c r="A13" s="147"/>
      <c r="B13" s="81">
        <v>70</v>
      </c>
      <c r="C13" s="82">
        <v>14.780065024477199</v>
      </c>
      <c r="D13" s="83">
        <v>14.692514773734118</v>
      </c>
      <c r="E13" s="83">
        <v>14.867615275220281</v>
      </c>
      <c r="F13" s="82">
        <v>13.241496789009574</v>
      </c>
      <c r="G13" s="83">
        <v>13.156487853411106</v>
      </c>
      <c r="H13" s="83">
        <v>13.326505724608042</v>
      </c>
      <c r="I13" s="84">
        <v>89.59024718145956</v>
      </c>
      <c r="J13" s="82">
        <v>1.5385682354676267</v>
      </c>
      <c r="K13" s="83">
        <v>1.4923276263119927</v>
      </c>
      <c r="L13" s="83">
        <v>1.5848088446232607</v>
      </c>
      <c r="M13" s="84">
        <v>10.409752818540451</v>
      </c>
    </row>
    <row r="14" spans="1:13" s="68" customFormat="1" x14ac:dyDescent="0.15">
      <c r="A14" s="147"/>
      <c r="B14" s="81">
        <v>75</v>
      </c>
      <c r="C14" s="82">
        <v>11.20744783044791</v>
      </c>
      <c r="D14" s="83">
        <v>11.126845428551558</v>
      </c>
      <c r="E14" s="83">
        <v>11.288050232344261</v>
      </c>
      <c r="F14" s="82">
        <v>9.6625681693878338</v>
      </c>
      <c r="G14" s="83">
        <v>9.5818911160447602</v>
      </c>
      <c r="H14" s="83">
        <v>9.7432452227309074</v>
      </c>
      <c r="I14" s="84">
        <v>86.215598016320769</v>
      </c>
      <c r="J14" s="82">
        <v>1.5448796610600761</v>
      </c>
      <c r="K14" s="83">
        <v>1.4949412458878313</v>
      </c>
      <c r="L14" s="83">
        <v>1.594818076232321</v>
      </c>
      <c r="M14" s="84">
        <v>13.784401983679226</v>
      </c>
    </row>
    <row r="15" spans="1:13" s="68" customFormat="1" x14ac:dyDescent="0.15">
      <c r="A15" s="147"/>
      <c r="B15" s="81">
        <v>80</v>
      </c>
      <c r="C15" s="82">
        <v>8.0690384336527678</v>
      </c>
      <c r="D15" s="83">
        <v>7.9989829866198807</v>
      </c>
      <c r="E15" s="83">
        <v>8.139093880685655</v>
      </c>
      <c r="F15" s="82">
        <v>6.5505219297457442</v>
      </c>
      <c r="G15" s="83">
        <v>6.4736067670007111</v>
      </c>
      <c r="H15" s="83">
        <v>6.6274370924907773</v>
      </c>
      <c r="I15" s="84">
        <v>81.180948431551741</v>
      </c>
      <c r="J15" s="82">
        <v>1.5185165039070252</v>
      </c>
      <c r="K15" s="83">
        <v>1.4622068739048513</v>
      </c>
      <c r="L15" s="83">
        <v>1.5748261339091991</v>
      </c>
      <c r="M15" s="84">
        <v>18.819051568448273</v>
      </c>
    </row>
    <row r="16" spans="1:13" s="68" customFormat="1" x14ac:dyDescent="0.15">
      <c r="A16" s="139"/>
      <c r="B16" s="81">
        <v>85</v>
      </c>
      <c r="C16" s="82">
        <v>5.5471606155399336</v>
      </c>
      <c r="D16" s="83">
        <v>5.3949413665571377</v>
      </c>
      <c r="E16" s="83">
        <v>5.6993798645227294</v>
      </c>
      <c r="F16" s="82">
        <v>4.0836578710471612</v>
      </c>
      <c r="G16" s="83">
        <v>3.9531013321068467</v>
      </c>
      <c r="H16" s="83">
        <v>4.2142144099874752</v>
      </c>
      <c r="I16" s="84">
        <v>73.617083659108687</v>
      </c>
      <c r="J16" s="82">
        <v>1.4635027444927728</v>
      </c>
      <c r="K16" s="83">
        <v>1.3853969011376501</v>
      </c>
      <c r="L16" s="83">
        <v>1.5416085878478956</v>
      </c>
      <c r="M16" s="84">
        <v>26.38291634089132</v>
      </c>
    </row>
    <row r="17" spans="1:13" s="68" customFormat="1" x14ac:dyDescent="0.15">
      <c r="A17" s="138" t="s">
        <v>85</v>
      </c>
      <c r="B17" s="85">
        <v>65</v>
      </c>
      <c r="C17" s="86">
        <v>17.3783837188437</v>
      </c>
      <c r="D17" s="87">
        <v>17.074364670682854</v>
      </c>
      <c r="E17" s="87">
        <v>17.682402767004547</v>
      </c>
      <c r="F17" s="86">
        <v>16.129640385961704</v>
      </c>
      <c r="G17" s="87">
        <v>15.844614976985453</v>
      </c>
      <c r="H17" s="87">
        <v>16.414665794937953</v>
      </c>
      <c r="I17" s="88">
        <v>92.814387384438049</v>
      </c>
      <c r="J17" s="86">
        <v>1.2487433328819961</v>
      </c>
      <c r="K17" s="87">
        <v>1.1435739343034785</v>
      </c>
      <c r="L17" s="87">
        <v>1.3539127314605137</v>
      </c>
      <c r="M17" s="88">
        <v>7.1856126155619453</v>
      </c>
    </row>
    <row r="18" spans="1:13" s="68" customFormat="1" x14ac:dyDescent="0.15">
      <c r="A18" s="147"/>
      <c r="B18" s="81">
        <v>70</v>
      </c>
      <c r="C18" s="82">
        <v>13.782370114051645</v>
      </c>
      <c r="D18" s="83">
        <v>13.511850328270121</v>
      </c>
      <c r="E18" s="83">
        <v>14.052889899833168</v>
      </c>
      <c r="F18" s="82">
        <v>12.497149289147954</v>
      </c>
      <c r="G18" s="83">
        <v>12.242286345308861</v>
      </c>
      <c r="H18" s="83">
        <v>12.752012232987047</v>
      </c>
      <c r="I18" s="84">
        <v>90.674892531050517</v>
      </c>
      <c r="J18" s="82">
        <v>1.2852208249036914</v>
      </c>
      <c r="K18" s="83">
        <v>1.1743730243112807</v>
      </c>
      <c r="L18" s="83">
        <v>1.3960686254961021</v>
      </c>
      <c r="M18" s="84">
        <v>9.3251074689494846</v>
      </c>
    </row>
    <row r="19" spans="1:13" s="68" customFormat="1" x14ac:dyDescent="0.15">
      <c r="A19" s="147"/>
      <c r="B19" s="81">
        <v>75</v>
      </c>
      <c r="C19" s="82">
        <v>10.457951801589202</v>
      </c>
      <c r="D19" s="83">
        <v>10.223192980120189</v>
      </c>
      <c r="E19" s="83">
        <v>10.692710623058215</v>
      </c>
      <c r="F19" s="82">
        <v>9.1688155742102566</v>
      </c>
      <c r="G19" s="83">
        <v>8.9431410371395277</v>
      </c>
      <c r="H19" s="83">
        <v>9.3944901112809855</v>
      </c>
      <c r="I19" s="84">
        <v>87.673148128460042</v>
      </c>
      <c r="J19" s="82">
        <v>1.2891362273789442</v>
      </c>
      <c r="K19" s="83">
        <v>1.170722999925095</v>
      </c>
      <c r="L19" s="83">
        <v>1.4075494548327934</v>
      </c>
      <c r="M19" s="84">
        <v>12.326851871539947</v>
      </c>
    </row>
    <row r="20" spans="1:13" s="68" customFormat="1" x14ac:dyDescent="0.15">
      <c r="A20" s="147"/>
      <c r="B20" s="81">
        <v>80</v>
      </c>
      <c r="C20" s="82">
        <v>7.7169355627728793</v>
      </c>
      <c r="D20" s="83">
        <v>7.5262176853957801</v>
      </c>
      <c r="E20" s="83">
        <v>7.9076534401499785</v>
      </c>
      <c r="F20" s="82">
        <v>6.4168917930483698</v>
      </c>
      <c r="G20" s="83">
        <v>6.2168558411808634</v>
      </c>
      <c r="H20" s="83">
        <v>6.6169277449158761</v>
      </c>
      <c r="I20" s="84">
        <v>83.153367562170331</v>
      </c>
      <c r="J20" s="82">
        <v>1.3000437697245095</v>
      </c>
      <c r="K20" s="83">
        <v>1.165871437226883</v>
      </c>
      <c r="L20" s="83">
        <v>1.434216102222136</v>
      </c>
      <c r="M20" s="84">
        <v>16.846632437829669</v>
      </c>
    </row>
    <row r="21" spans="1:13" s="68" customFormat="1" x14ac:dyDescent="0.15">
      <c r="A21" s="139"/>
      <c r="B21" s="89">
        <v>85</v>
      </c>
      <c r="C21" s="90">
        <v>5.4673132155198836</v>
      </c>
      <c r="D21" s="91">
        <v>5.0760797351817697</v>
      </c>
      <c r="E21" s="91">
        <v>5.8585466958579975</v>
      </c>
      <c r="F21" s="90">
        <v>4.1800829093452219</v>
      </c>
      <c r="G21" s="91">
        <v>3.8388742617385483</v>
      </c>
      <c r="H21" s="91">
        <v>4.521291556951895</v>
      </c>
      <c r="I21" s="92">
        <v>76.455888744024335</v>
      </c>
      <c r="J21" s="90">
        <v>1.2872303061746619</v>
      </c>
      <c r="K21" s="91">
        <v>1.0989893684554752</v>
      </c>
      <c r="L21" s="91">
        <v>1.4754712438938486</v>
      </c>
      <c r="M21" s="92">
        <v>23.544111255975665</v>
      </c>
    </row>
    <row r="22" spans="1:13" s="68" customFormat="1" x14ac:dyDescent="0.15">
      <c r="A22" s="138" t="s">
        <v>86</v>
      </c>
      <c r="B22" s="81">
        <v>65</v>
      </c>
      <c r="C22" s="82">
        <v>18.530508450480255</v>
      </c>
      <c r="D22" s="83">
        <v>18.379003961927253</v>
      </c>
      <c r="E22" s="83">
        <v>18.682012939033257</v>
      </c>
      <c r="F22" s="82">
        <v>16.869759129776654</v>
      </c>
      <c r="G22" s="83">
        <v>16.727104222007995</v>
      </c>
      <c r="H22" s="83">
        <v>17.012414037545312</v>
      </c>
      <c r="I22" s="84">
        <v>91.037756329559542</v>
      </c>
      <c r="J22" s="82">
        <v>1.6607493207036006</v>
      </c>
      <c r="K22" s="83">
        <v>1.5902345909831428</v>
      </c>
      <c r="L22" s="83">
        <v>1.7312640504240584</v>
      </c>
      <c r="M22" s="84">
        <v>8.962243670440456</v>
      </c>
    </row>
    <row r="23" spans="1:13" s="68" customFormat="1" x14ac:dyDescent="0.15">
      <c r="A23" s="147"/>
      <c r="B23" s="81">
        <v>70</v>
      </c>
      <c r="C23" s="82">
        <v>14.768755543649458</v>
      </c>
      <c r="D23" s="83">
        <v>14.626357398292459</v>
      </c>
      <c r="E23" s="83">
        <v>14.911153689006458</v>
      </c>
      <c r="F23" s="82">
        <v>13.069420753224104</v>
      </c>
      <c r="G23" s="83">
        <v>12.933977722786679</v>
      </c>
      <c r="H23" s="83">
        <v>13.20486378366153</v>
      </c>
      <c r="I23" s="84">
        <v>88.493717121913733</v>
      </c>
      <c r="J23" s="82">
        <v>1.699334790425354</v>
      </c>
      <c r="K23" s="83">
        <v>1.6247000294633318</v>
      </c>
      <c r="L23" s="83">
        <v>1.7739695513873761</v>
      </c>
      <c r="M23" s="84">
        <v>11.506282878086267</v>
      </c>
    </row>
    <row r="24" spans="1:13" s="68" customFormat="1" x14ac:dyDescent="0.15">
      <c r="A24" s="147"/>
      <c r="B24" s="81">
        <v>75</v>
      </c>
      <c r="C24" s="82">
        <v>11.26210493379744</v>
      </c>
      <c r="D24" s="83">
        <v>11.131531858716203</v>
      </c>
      <c r="E24" s="83">
        <v>11.392678008878677</v>
      </c>
      <c r="F24" s="82">
        <v>9.5384961214129316</v>
      </c>
      <c r="G24" s="83">
        <v>9.4106304804759908</v>
      </c>
      <c r="H24" s="83">
        <v>9.6663617623498723</v>
      </c>
      <c r="I24" s="84">
        <v>84.695500330386906</v>
      </c>
      <c r="J24" s="82">
        <v>1.7236088123845066</v>
      </c>
      <c r="K24" s="83">
        <v>1.6429765619007397</v>
      </c>
      <c r="L24" s="83">
        <v>1.8042410628682735</v>
      </c>
      <c r="M24" s="84">
        <v>15.304499669613069</v>
      </c>
    </row>
    <row r="25" spans="1:13" s="68" customFormat="1" x14ac:dyDescent="0.15">
      <c r="A25" s="147"/>
      <c r="B25" s="81">
        <v>80</v>
      </c>
      <c r="C25" s="82">
        <v>8.1788518587227106</v>
      </c>
      <c r="D25" s="83">
        <v>8.0655468180929368</v>
      </c>
      <c r="E25" s="83">
        <v>8.2921568993524843</v>
      </c>
      <c r="F25" s="82">
        <v>6.4609730587684551</v>
      </c>
      <c r="G25" s="83">
        <v>6.3392795055661866</v>
      </c>
      <c r="H25" s="83">
        <v>6.5826666119707236</v>
      </c>
      <c r="I25" s="84">
        <v>78.996088575413609</v>
      </c>
      <c r="J25" s="82">
        <v>1.7178787999542544</v>
      </c>
      <c r="K25" s="83">
        <v>1.6272619433071664</v>
      </c>
      <c r="L25" s="83">
        <v>1.8084956566013424</v>
      </c>
      <c r="M25" s="84">
        <v>21.003911424586374</v>
      </c>
    </row>
    <row r="26" spans="1:13" s="68" customFormat="1" x14ac:dyDescent="0.15">
      <c r="A26" s="139"/>
      <c r="B26" s="81">
        <v>85</v>
      </c>
      <c r="C26" s="82">
        <v>5.8514970059039273</v>
      </c>
      <c r="D26" s="83">
        <v>5.6052150437071884</v>
      </c>
      <c r="E26" s="83">
        <v>6.0977789681006662</v>
      </c>
      <c r="F26" s="82">
        <v>4.1782294892372178</v>
      </c>
      <c r="G26" s="83">
        <v>3.9720692209321964</v>
      </c>
      <c r="H26" s="83">
        <v>4.3843897575422393</v>
      </c>
      <c r="I26" s="84">
        <v>71.404454022988489</v>
      </c>
      <c r="J26" s="82">
        <v>1.6732675166667088</v>
      </c>
      <c r="K26" s="83">
        <v>1.5446735954612232</v>
      </c>
      <c r="L26" s="83">
        <v>1.8018614378721944</v>
      </c>
      <c r="M26" s="84">
        <v>28.595545977011501</v>
      </c>
    </row>
    <row r="27" spans="1:13" s="68" customFormat="1" x14ac:dyDescent="0.15">
      <c r="A27" s="138" t="s">
        <v>87</v>
      </c>
      <c r="B27" s="85">
        <v>65</v>
      </c>
      <c r="C27" s="86">
        <v>18.835478670515634</v>
      </c>
      <c r="D27" s="87">
        <v>18.714588736441161</v>
      </c>
      <c r="E27" s="87">
        <v>18.956368604590107</v>
      </c>
      <c r="F27" s="86">
        <v>17.275076696368348</v>
      </c>
      <c r="G27" s="87">
        <v>17.158849303646356</v>
      </c>
      <c r="H27" s="87">
        <v>17.39130408909034</v>
      </c>
      <c r="I27" s="88">
        <v>91.715623470775483</v>
      </c>
      <c r="J27" s="86">
        <v>1.5604019741472896</v>
      </c>
      <c r="K27" s="87">
        <v>1.5024310371110992</v>
      </c>
      <c r="L27" s="87">
        <v>1.6183729111834801</v>
      </c>
      <c r="M27" s="88">
        <v>8.2843765292245291</v>
      </c>
    </row>
    <row r="28" spans="1:13" s="68" customFormat="1" x14ac:dyDescent="0.15">
      <c r="A28" s="147"/>
      <c r="B28" s="81">
        <v>70</v>
      </c>
      <c r="C28" s="82">
        <v>14.916818618255764</v>
      </c>
      <c r="D28" s="83">
        <v>14.804022404821911</v>
      </c>
      <c r="E28" s="83">
        <v>15.029614831689617</v>
      </c>
      <c r="F28" s="82">
        <v>13.338787533785348</v>
      </c>
      <c r="G28" s="83">
        <v>13.228929601725604</v>
      </c>
      <c r="H28" s="83">
        <v>13.448645465845093</v>
      </c>
      <c r="I28" s="84">
        <v>89.421128426545579</v>
      </c>
      <c r="J28" s="82">
        <v>1.5780310844704146</v>
      </c>
      <c r="K28" s="83">
        <v>1.5172327756315269</v>
      </c>
      <c r="L28" s="83">
        <v>1.6388293933093023</v>
      </c>
      <c r="M28" s="84">
        <v>10.578871573454416</v>
      </c>
    </row>
    <row r="29" spans="1:13" s="68" customFormat="1" x14ac:dyDescent="0.15">
      <c r="A29" s="147"/>
      <c r="B29" s="81">
        <v>75</v>
      </c>
      <c r="C29" s="82">
        <v>11.378281345053855</v>
      </c>
      <c r="D29" s="83">
        <v>11.274739631305987</v>
      </c>
      <c r="E29" s="83">
        <v>11.481823058801723</v>
      </c>
      <c r="F29" s="82">
        <v>9.7857858482479294</v>
      </c>
      <c r="G29" s="83">
        <v>9.6814932760949457</v>
      </c>
      <c r="H29" s="83">
        <v>9.8900784204009131</v>
      </c>
      <c r="I29" s="84">
        <v>86.004076990957998</v>
      </c>
      <c r="J29" s="82">
        <v>1.5924954968059273</v>
      </c>
      <c r="K29" s="83">
        <v>1.5266432029869135</v>
      </c>
      <c r="L29" s="83">
        <v>1.6583477906249411</v>
      </c>
      <c r="M29" s="84">
        <v>13.995923009042011</v>
      </c>
    </row>
    <row r="30" spans="1:13" s="68" customFormat="1" x14ac:dyDescent="0.15">
      <c r="A30" s="147"/>
      <c r="B30" s="81">
        <v>80</v>
      </c>
      <c r="C30" s="82">
        <v>8.2820811098766818</v>
      </c>
      <c r="D30" s="83">
        <v>8.1917405555180434</v>
      </c>
      <c r="E30" s="83">
        <v>8.3724216642353202</v>
      </c>
      <c r="F30" s="82">
        <v>6.6860327991642645</v>
      </c>
      <c r="G30" s="83">
        <v>6.5854289349686219</v>
      </c>
      <c r="H30" s="83">
        <v>6.7866366633599071</v>
      </c>
      <c r="I30" s="84">
        <v>80.728897851422005</v>
      </c>
      <c r="J30" s="82">
        <v>1.5960483107124175</v>
      </c>
      <c r="K30" s="83">
        <v>1.5210563325276751</v>
      </c>
      <c r="L30" s="83">
        <v>1.6710402888971598</v>
      </c>
      <c r="M30" s="84">
        <v>19.271102148577995</v>
      </c>
    </row>
    <row r="31" spans="1:13" s="68" customFormat="1" x14ac:dyDescent="0.15">
      <c r="A31" s="139"/>
      <c r="B31" s="89">
        <v>85</v>
      </c>
      <c r="C31" s="90">
        <v>5.8064458425841918</v>
      </c>
      <c r="D31" s="91">
        <v>5.5961806349752754</v>
      </c>
      <c r="E31" s="91">
        <v>6.0167110501931083</v>
      </c>
      <c r="F31" s="90">
        <v>4.2581851946583873</v>
      </c>
      <c r="G31" s="91">
        <v>4.0794398045924591</v>
      </c>
      <c r="H31" s="91">
        <v>4.4369305847243155</v>
      </c>
      <c r="I31" s="92">
        <v>73.335484564913429</v>
      </c>
      <c r="J31" s="90">
        <v>1.5482606479258054</v>
      </c>
      <c r="K31" s="91">
        <v>1.4418839645136736</v>
      </c>
      <c r="L31" s="91">
        <v>1.6546373313379372</v>
      </c>
      <c r="M31" s="92">
        <v>26.664515435086589</v>
      </c>
    </row>
    <row r="32" spans="1:13" s="68" customFormat="1" x14ac:dyDescent="0.15">
      <c r="A32" s="138" t="s">
        <v>88</v>
      </c>
      <c r="B32" s="81">
        <v>65</v>
      </c>
      <c r="C32" s="82">
        <v>18.830953900991037</v>
      </c>
      <c r="D32" s="83">
        <v>18.475138964037349</v>
      </c>
      <c r="E32" s="83">
        <v>19.186768837944726</v>
      </c>
      <c r="F32" s="82">
        <v>17.479253199748523</v>
      </c>
      <c r="G32" s="83">
        <v>17.143872654380615</v>
      </c>
      <c r="H32" s="83">
        <v>17.814633745116431</v>
      </c>
      <c r="I32" s="84">
        <v>92.821921245469269</v>
      </c>
      <c r="J32" s="82">
        <v>1.3517007012425151</v>
      </c>
      <c r="K32" s="83">
        <v>1.2211640373463057</v>
      </c>
      <c r="L32" s="83">
        <v>1.4822373651387244</v>
      </c>
      <c r="M32" s="84">
        <v>7.1780787545307394</v>
      </c>
    </row>
    <row r="33" spans="1:13" s="68" customFormat="1" x14ac:dyDescent="0.15">
      <c r="A33" s="147"/>
      <c r="B33" s="81">
        <v>70</v>
      </c>
      <c r="C33" s="82">
        <v>14.936021258298661</v>
      </c>
      <c r="D33" s="83">
        <v>14.610099798939977</v>
      </c>
      <c r="E33" s="83">
        <v>15.261942717657345</v>
      </c>
      <c r="F33" s="82">
        <v>13.583256609077898</v>
      </c>
      <c r="G33" s="83">
        <v>13.274925686393448</v>
      </c>
      <c r="H33" s="83">
        <v>13.891587531762347</v>
      </c>
      <c r="I33" s="84">
        <v>90.942938378122975</v>
      </c>
      <c r="J33" s="82">
        <v>1.3527646492207646</v>
      </c>
      <c r="K33" s="83">
        <v>1.21771528842449</v>
      </c>
      <c r="L33" s="83">
        <v>1.4878140100170392</v>
      </c>
      <c r="M33" s="84">
        <v>9.0570616218770432</v>
      </c>
    </row>
    <row r="34" spans="1:13" s="68" customFormat="1" x14ac:dyDescent="0.15">
      <c r="A34" s="147"/>
      <c r="B34" s="81">
        <v>75</v>
      </c>
      <c r="C34" s="82">
        <v>11.475283237818397</v>
      </c>
      <c r="D34" s="83">
        <v>11.193909315691812</v>
      </c>
      <c r="E34" s="83">
        <v>11.756657159944982</v>
      </c>
      <c r="F34" s="82">
        <v>10.111317763670412</v>
      </c>
      <c r="G34" s="83">
        <v>9.8394220880305596</v>
      </c>
      <c r="H34" s="83">
        <v>10.383213439310264</v>
      </c>
      <c r="I34" s="84">
        <v>88.113884024641351</v>
      </c>
      <c r="J34" s="82">
        <v>1.3639654741479863</v>
      </c>
      <c r="K34" s="83">
        <v>1.2208064008367234</v>
      </c>
      <c r="L34" s="83">
        <v>1.5071245474592492</v>
      </c>
      <c r="M34" s="84">
        <v>11.886115975358653</v>
      </c>
    </row>
    <row r="35" spans="1:13" s="68" customFormat="1" x14ac:dyDescent="0.15">
      <c r="A35" s="147"/>
      <c r="B35" s="81">
        <v>80</v>
      </c>
      <c r="C35" s="82">
        <v>8.32672575402154</v>
      </c>
      <c r="D35" s="83">
        <v>8.0955125153355318</v>
      </c>
      <c r="E35" s="83">
        <v>8.5579389927075482</v>
      </c>
      <c r="F35" s="82">
        <v>6.9937958133206211</v>
      </c>
      <c r="G35" s="83">
        <v>6.754591968019751</v>
      </c>
      <c r="H35" s="83">
        <v>7.2329996586214911</v>
      </c>
      <c r="I35" s="84">
        <v>83.992147933331935</v>
      </c>
      <c r="J35" s="82">
        <v>1.3329299407009196</v>
      </c>
      <c r="K35" s="83">
        <v>1.1771656325826709</v>
      </c>
      <c r="L35" s="83">
        <v>1.4886942488191683</v>
      </c>
      <c r="M35" s="84">
        <v>16.007852066668072</v>
      </c>
    </row>
    <row r="36" spans="1:13" s="68" customFormat="1" x14ac:dyDescent="0.15">
      <c r="A36" s="139"/>
      <c r="B36" s="81">
        <v>85</v>
      </c>
      <c r="C36" s="82">
        <v>5.9895194989712257</v>
      </c>
      <c r="D36" s="83">
        <v>5.5209968602530282</v>
      </c>
      <c r="E36" s="83">
        <v>6.4580421376894233</v>
      </c>
      <c r="F36" s="82">
        <v>4.595334580434324</v>
      </c>
      <c r="G36" s="83">
        <v>4.1905743820825423</v>
      </c>
      <c r="H36" s="83">
        <v>5.0000947787861056</v>
      </c>
      <c r="I36" s="84">
        <v>76.72292545710269</v>
      </c>
      <c r="J36" s="82">
        <v>1.3941849185369029</v>
      </c>
      <c r="K36" s="83">
        <v>1.178523192672652</v>
      </c>
      <c r="L36" s="83">
        <v>1.6098466444011537</v>
      </c>
      <c r="M36" s="84">
        <v>23.277074542897331</v>
      </c>
    </row>
    <row r="37" spans="1:13" s="68" customFormat="1" x14ac:dyDescent="0.15">
      <c r="A37" s="138" t="s">
        <v>89</v>
      </c>
      <c r="B37" s="69">
        <v>65</v>
      </c>
      <c r="C37" s="70">
        <v>18.51841285081596</v>
      </c>
      <c r="D37" s="71">
        <v>18.274842206122383</v>
      </c>
      <c r="E37" s="71">
        <v>18.761983495509536</v>
      </c>
      <c r="F37" s="70">
        <v>16.929603409964102</v>
      </c>
      <c r="G37" s="71">
        <v>16.698010418045367</v>
      </c>
      <c r="H37" s="71">
        <v>17.161196401882837</v>
      </c>
      <c r="I37" s="72">
        <v>91.42038006360869</v>
      </c>
      <c r="J37" s="70">
        <v>1.5888094408518536</v>
      </c>
      <c r="K37" s="71">
        <v>1.4788716449243422</v>
      </c>
      <c r="L37" s="71">
        <v>1.698747236779365</v>
      </c>
      <c r="M37" s="72">
        <v>8.5796199363912944</v>
      </c>
    </row>
    <row r="38" spans="1:13" s="68" customFormat="1" x14ac:dyDescent="0.15">
      <c r="A38" s="147"/>
      <c r="B38" s="73">
        <v>70</v>
      </c>
      <c r="C38" s="74">
        <v>14.654830270170621</v>
      </c>
      <c r="D38" s="75">
        <v>14.426762996240694</v>
      </c>
      <c r="E38" s="75">
        <v>14.882897544100548</v>
      </c>
      <c r="F38" s="74">
        <v>13.072771653607342</v>
      </c>
      <c r="G38" s="75">
        <v>12.85387526270015</v>
      </c>
      <c r="H38" s="75">
        <v>13.291668044514534</v>
      </c>
      <c r="I38" s="76">
        <v>89.20452446465039</v>
      </c>
      <c r="J38" s="74">
        <v>1.5820586165632757</v>
      </c>
      <c r="K38" s="75">
        <v>1.4671027981911535</v>
      </c>
      <c r="L38" s="75">
        <v>1.6970144349353979</v>
      </c>
      <c r="M38" s="76">
        <v>10.795475535349592</v>
      </c>
    </row>
    <row r="39" spans="1:13" s="68" customFormat="1" x14ac:dyDescent="0.15">
      <c r="A39" s="147"/>
      <c r="B39" s="73">
        <v>75</v>
      </c>
      <c r="C39" s="74">
        <v>11.17033679374013</v>
      </c>
      <c r="D39" s="75">
        <v>10.963784750942928</v>
      </c>
      <c r="E39" s="75">
        <v>11.376888836537333</v>
      </c>
      <c r="F39" s="74">
        <v>9.5927993257506916</v>
      </c>
      <c r="G39" s="75">
        <v>9.3885044547606675</v>
      </c>
      <c r="H39" s="75">
        <v>9.7970941967407157</v>
      </c>
      <c r="I39" s="76">
        <v>85.877440428891163</v>
      </c>
      <c r="J39" s="74">
        <v>1.5775374679894394</v>
      </c>
      <c r="K39" s="75">
        <v>1.4539224101325083</v>
      </c>
      <c r="L39" s="75">
        <v>1.7011525258463704</v>
      </c>
      <c r="M39" s="76">
        <v>14.122559571108843</v>
      </c>
    </row>
    <row r="40" spans="1:13" s="68" customFormat="1" x14ac:dyDescent="0.15">
      <c r="A40" s="147"/>
      <c r="B40" s="73">
        <v>80</v>
      </c>
      <c r="C40" s="74">
        <v>8.1314951611250059</v>
      </c>
      <c r="D40" s="75">
        <v>7.961109652562179</v>
      </c>
      <c r="E40" s="75">
        <v>8.3018806696878329</v>
      </c>
      <c r="F40" s="74">
        <v>6.5911828751094124</v>
      </c>
      <c r="G40" s="75">
        <v>6.4038541317721345</v>
      </c>
      <c r="H40" s="75">
        <v>6.7785116184466903</v>
      </c>
      <c r="I40" s="76">
        <v>81.057453082189511</v>
      </c>
      <c r="J40" s="74">
        <v>1.5403122860155929</v>
      </c>
      <c r="K40" s="75">
        <v>1.4024759342682307</v>
      </c>
      <c r="L40" s="75">
        <v>1.6781486377629551</v>
      </c>
      <c r="M40" s="76">
        <v>18.942546917810475</v>
      </c>
    </row>
    <row r="41" spans="1:13" s="68" customFormat="1" x14ac:dyDescent="0.15">
      <c r="A41" s="139"/>
      <c r="B41" s="77">
        <v>85</v>
      </c>
      <c r="C41" s="78">
        <v>5.4864263319053688</v>
      </c>
      <c r="D41" s="79">
        <v>5.1277460946484767</v>
      </c>
      <c r="E41" s="79">
        <v>5.8451065691622608</v>
      </c>
      <c r="F41" s="78">
        <v>4.0110760355074024</v>
      </c>
      <c r="G41" s="79">
        <v>3.7033660371668997</v>
      </c>
      <c r="H41" s="79">
        <v>4.3187860338479052</v>
      </c>
      <c r="I41" s="80">
        <v>73.109083998479662</v>
      </c>
      <c r="J41" s="78">
        <v>1.4753502963979657</v>
      </c>
      <c r="K41" s="79">
        <v>1.287666863844013</v>
      </c>
      <c r="L41" s="79">
        <v>1.6630337289519184</v>
      </c>
      <c r="M41" s="80">
        <v>26.890916001520331</v>
      </c>
    </row>
    <row r="42" spans="1:13" s="68" customFormat="1" x14ac:dyDescent="0.15">
      <c r="A42" s="138" t="s">
        <v>90</v>
      </c>
      <c r="B42" s="81">
        <v>65</v>
      </c>
      <c r="C42" s="82">
        <v>18.70970602718738</v>
      </c>
      <c r="D42" s="83">
        <v>18.574255325101628</v>
      </c>
      <c r="E42" s="83">
        <v>18.845156729273132</v>
      </c>
      <c r="F42" s="82">
        <v>16.944029998424988</v>
      </c>
      <c r="G42" s="83">
        <v>16.815072957622466</v>
      </c>
      <c r="H42" s="83">
        <v>17.07298703922751</v>
      </c>
      <c r="I42" s="84">
        <v>90.562780483046296</v>
      </c>
      <c r="J42" s="82">
        <v>1.765676028762394</v>
      </c>
      <c r="K42" s="83">
        <v>1.698038333869017</v>
      </c>
      <c r="L42" s="83">
        <v>1.8333137236557711</v>
      </c>
      <c r="M42" s="84">
        <v>9.4372195169537214</v>
      </c>
    </row>
    <row r="43" spans="1:13" s="68" customFormat="1" x14ac:dyDescent="0.15">
      <c r="A43" s="147"/>
      <c r="B43" s="81">
        <v>70</v>
      </c>
      <c r="C43" s="82">
        <v>14.899039314226078</v>
      </c>
      <c r="D43" s="83">
        <v>14.772606385062128</v>
      </c>
      <c r="E43" s="83">
        <v>15.025472243390029</v>
      </c>
      <c r="F43" s="82">
        <v>13.110241745526384</v>
      </c>
      <c r="G43" s="83">
        <v>12.988137492496648</v>
      </c>
      <c r="H43" s="83">
        <v>13.23234599855612</v>
      </c>
      <c r="I43" s="84">
        <v>87.993873088235347</v>
      </c>
      <c r="J43" s="82">
        <v>1.7887975686996951</v>
      </c>
      <c r="K43" s="83">
        <v>1.7175301569381962</v>
      </c>
      <c r="L43" s="83">
        <v>1.860064980461194</v>
      </c>
      <c r="M43" s="84">
        <v>12.006126911764667</v>
      </c>
    </row>
    <row r="44" spans="1:13" s="68" customFormat="1" x14ac:dyDescent="0.15">
      <c r="A44" s="147"/>
      <c r="B44" s="81">
        <v>75</v>
      </c>
      <c r="C44" s="82">
        <v>11.437085759823717</v>
      </c>
      <c r="D44" s="83">
        <v>11.321446391018533</v>
      </c>
      <c r="E44" s="83">
        <v>11.5527251286289</v>
      </c>
      <c r="F44" s="82">
        <v>9.6181701656336891</v>
      </c>
      <c r="G44" s="83">
        <v>9.502083822647533</v>
      </c>
      <c r="H44" s="83">
        <v>9.7342565086198451</v>
      </c>
      <c r="I44" s="84">
        <v>84.096336843258385</v>
      </c>
      <c r="J44" s="82">
        <v>1.818915594190027</v>
      </c>
      <c r="K44" s="83">
        <v>1.7414585821827508</v>
      </c>
      <c r="L44" s="83">
        <v>1.8963726061973032</v>
      </c>
      <c r="M44" s="84">
        <v>15.90366315674162</v>
      </c>
    </row>
    <row r="45" spans="1:13" s="68" customFormat="1" x14ac:dyDescent="0.15">
      <c r="A45" s="147"/>
      <c r="B45" s="81">
        <v>80</v>
      </c>
      <c r="C45" s="82">
        <v>8.3547297853573461</v>
      </c>
      <c r="D45" s="83">
        <v>8.2544207733522068</v>
      </c>
      <c r="E45" s="83">
        <v>8.4550387973624854</v>
      </c>
      <c r="F45" s="82">
        <v>6.5326318911691068</v>
      </c>
      <c r="G45" s="83">
        <v>6.4200606353381788</v>
      </c>
      <c r="H45" s="83">
        <v>6.6452031470000348</v>
      </c>
      <c r="I45" s="84">
        <v>78.190821953551605</v>
      </c>
      <c r="J45" s="82">
        <v>1.8220978941882395</v>
      </c>
      <c r="K45" s="83">
        <v>1.7342145207036335</v>
      </c>
      <c r="L45" s="83">
        <v>1.9099812676728456</v>
      </c>
      <c r="M45" s="84">
        <v>21.809178046448395</v>
      </c>
    </row>
    <row r="46" spans="1:13" s="68" customFormat="1" x14ac:dyDescent="0.15">
      <c r="A46" s="139"/>
      <c r="B46" s="81">
        <v>85</v>
      </c>
      <c r="C46" s="82">
        <v>5.8214686691549371</v>
      </c>
      <c r="D46" s="83">
        <v>5.5885184654719122</v>
      </c>
      <c r="E46" s="83">
        <v>6.054418872837962</v>
      </c>
      <c r="F46" s="82">
        <v>4.0624719595142</v>
      </c>
      <c r="G46" s="83">
        <v>3.8696197824388099</v>
      </c>
      <c r="H46" s="83">
        <v>4.2553241365895902</v>
      </c>
      <c r="I46" s="84">
        <v>69.784313725490193</v>
      </c>
      <c r="J46" s="82">
        <v>1.7589967096407366</v>
      </c>
      <c r="K46" s="83">
        <v>1.6336183582486186</v>
      </c>
      <c r="L46" s="83">
        <v>1.8843750610328547</v>
      </c>
      <c r="M46" s="84">
        <v>30.2156862745098</v>
      </c>
    </row>
    <row r="47" spans="1:13" s="68" customFormat="1" x14ac:dyDescent="0.15">
      <c r="A47" s="138" t="s">
        <v>91</v>
      </c>
      <c r="B47" s="85">
        <v>65</v>
      </c>
      <c r="C47" s="86">
        <v>18.506201387305371</v>
      </c>
      <c r="D47" s="87">
        <v>18.286634684060378</v>
      </c>
      <c r="E47" s="87">
        <v>18.725768090550364</v>
      </c>
      <c r="F47" s="86">
        <v>16.945922097265747</v>
      </c>
      <c r="G47" s="87">
        <v>16.738338853847111</v>
      </c>
      <c r="H47" s="87">
        <v>17.153505340684383</v>
      </c>
      <c r="I47" s="88">
        <v>91.568884087093522</v>
      </c>
      <c r="J47" s="86">
        <v>1.5602792900396243</v>
      </c>
      <c r="K47" s="87">
        <v>1.4567201125975164</v>
      </c>
      <c r="L47" s="87">
        <v>1.6638384674817321</v>
      </c>
      <c r="M47" s="88">
        <v>8.4311159129064883</v>
      </c>
    </row>
    <row r="48" spans="1:13" s="68" customFormat="1" x14ac:dyDescent="0.15">
      <c r="A48" s="147"/>
      <c r="B48" s="81">
        <v>70</v>
      </c>
      <c r="C48" s="82">
        <v>14.532619684007715</v>
      </c>
      <c r="D48" s="83">
        <v>14.324015228903008</v>
      </c>
      <c r="E48" s="83">
        <v>14.741224139112422</v>
      </c>
      <c r="F48" s="82">
        <v>12.938692363703606</v>
      </c>
      <c r="G48" s="83">
        <v>12.739875776083137</v>
      </c>
      <c r="H48" s="83">
        <v>13.137508951324074</v>
      </c>
      <c r="I48" s="84">
        <v>89.032071608822662</v>
      </c>
      <c r="J48" s="82">
        <v>1.593927320304108</v>
      </c>
      <c r="K48" s="83">
        <v>1.4851616686243307</v>
      </c>
      <c r="L48" s="83">
        <v>1.7026929719838853</v>
      </c>
      <c r="M48" s="84">
        <v>10.967928391177335</v>
      </c>
    </row>
    <row r="49" spans="1:13" s="68" customFormat="1" x14ac:dyDescent="0.15">
      <c r="A49" s="147"/>
      <c r="B49" s="81">
        <v>75</v>
      </c>
      <c r="C49" s="82">
        <v>10.923985727017595</v>
      </c>
      <c r="D49" s="83">
        <v>10.730969836006544</v>
      </c>
      <c r="E49" s="83">
        <v>11.117001618028645</v>
      </c>
      <c r="F49" s="82">
        <v>9.3170062601130059</v>
      </c>
      <c r="G49" s="83">
        <v>9.1284316220070725</v>
      </c>
      <c r="H49" s="83">
        <v>9.5055808982189394</v>
      </c>
      <c r="I49" s="84">
        <v>85.289440071949656</v>
      </c>
      <c r="J49" s="82">
        <v>1.6069794669045898</v>
      </c>
      <c r="K49" s="83">
        <v>1.4898596310660654</v>
      </c>
      <c r="L49" s="83">
        <v>1.7240993027431142</v>
      </c>
      <c r="M49" s="84">
        <v>14.710559928050348</v>
      </c>
    </row>
    <row r="50" spans="1:13" s="68" customFormat="1" x14ac:dyDescent="0.15">
      <c r="A50" s="147"/>
      <c r="B50" s="81">
        <v>80</v>
      </c>
      <c r="C50" s="82">
        <v>7.7634891567771902</v>
      </c>
      <c r="D50" s="83">
        <v>7.5965515725537207</v>
      </c>
      <c r="E50" s="83">
        <v>7.9304267410006597</v>
      </c>
      <c r="F50" s="82">
        <v>6.1784889164950592</v>
      </c>
      <c r="G50" s="83">
        <v>6.0010811392629497</v>
      </c>
      <c r="H50" s="83">
        <v>6.3558966937271686</v>
      </c>
      <c r="I50" s="84">
        <v>79.583918927760806</v>
      </c>
      <c r="J50" s="82">
        <v>1.585000240282131</v>
      </c>
      <c r="K50" s="83">
        <v>1.4544811020970712</v>
      </c>
      <c r="L50" s="83">
        <v>1.7155193784671909</v>
      </c>
      <c r="M50" s="84">
        <v>20.416081072239205</v>
      </c>
    </row>
    <row r="51" spans="1:13" s="68" customFormat="1" x14ac:dyDescent="0.15">
      <c r="A51" s="139"/>
      <c r="B51" s="89">
        <v>85</v>
      </c>
      <c r="C51" s="90">
        <v>5.4006172159247736</v>
      </c>
      <c r="D51" s="91">
        <v>5.0636353412717616</v>
      </c>
      <c r="E51" s="91">
        <v>5.7375990905777856</v>
      </c>
      <c r="F51" s="90">
        <v>3.8334569790884614</v>
      </c>
      <c r="G51" s="91">
        <v>3.5481388103627642</v>
      </c>
      <c r="H51" s="91">
        <v>4.1187751478141585</v>
      </c>
      <c r="I51" s="92">
        <v>70.981830887491256</v>
      </c>
      <c r="J51" s="90">
        <v>1.5671602368363118</v>
      </c>
      <c r="K51" s="91">
        <v>1.3834379662487073</v>
      </c>
      <c r="L51" s="91">
        <v>1.7508825074239163</v>
      </c>
      <c r="M51" s="92">
        <v>29.018169112508733</v>
      </c>
    </row>
    <row r="52" spans="1:13" s="68" customFormat="1" x14ac:dyDescent="0.15">
      <c r="A52" s="138" t="s">
        <v>92</v>
      </c>
      <c r="B52" s="73">
        <v>65</v>
      </c>
      <c r="C52" s="74">
        <v>18.388645448352857</v>
      </c>
      <c r="D52" s="75">
        <v>18.114663854995953</v>
      </c>
      <c r="E52" s="75">
        <v>18.662627041709761</v>
      </c>
      <c r="F52" s="74">
        <v>17.033208983036285</v>
      </c>
      <c r="G52" s="75">
        <v>16.773203448023946</v>
      </c>
      <c r="H52" s="75">
        <v>17.293214518048625</v>
      </c>
      <c r="I52" s="76">
        <v>92.628948830823305</v>
      </c>
      <c r="J52" s="74">
        <v>1.3554364653165705</v>
      </c>
      <c r="K52" s="75">
        <v>1.2432117509516647</v>
      </c>
      <c r="L52" s="75">
        <v>1.4676611796814762</v>
      </c>
      <c r="M52" s="76">
        <v>7.3710511691766953</v>
      </c>
    </row>
    <row r="53" spans="1:13" s="68" customFormat="1" x14ac:dyDescent="0.15">
      <c r="A53" s="147"/>
      <c r="B53" s="73">
        <v>70</v>
      </c>
      <c r="C53" s="74">
        <v>14.523318718326381</v>
      </c>
      <c r="D53" s="75">
        <v>14.269796292969257</v>
      </c>
      <c r="E53" s="75">
        <v>14.776841143683505</v>
      </c>
      <c r="F53" s="74">
        <v>13.159554926180761</v>
      </c>
      <c r="G53" s="75">
        <v>12.917333278059527</v>
      </c>
      <c r="H53" s="75">
        <v>13.401776574301994</v>
      </c>
      <c r="I53" s="76">
        <v>90.609833615888746</v>
      </c>
      <c r="J53" s="74">
        <v>1.3637637921456187</v>
      </c>
      <c r="K53" s="75">
        <v>1.2463361148685039</v>
      </c>
      <c r="L53" s="75">
        <v>1.4811914694227335</v>
      </c>
      <c r="M53" s="76">
        <v>9.3901663841112377</v>
      </c>
    </row>
    <row r="54" spans="1:13" s="68" customFormat="1" x14ac:dyDescent="0.15">
      <c r="A54" s="147"/>
      <c r="B54" s="73">
        <v>75</v>
      </c>
      <c r="C54" s="74">
        <v>10.993100194111783</v>
      </c>
      <c r="D54" s="75">
        <v>10.766613038348295</v>
      </c>
      <c r="E54" s="75">
        <v>11.219587349875271</v>
      </c>
      <c r="F54" s="74">
        <v>9.6157607915045631</v>
      </c>
      <c r="G54" s="75">
        <v>9.3939635240408599</v>
      </c>
      <c r="H54" s="75">
        <v>9.8375580589682663</v>
      </c>
      <c r="I54" s="76">
        <v>87.470873745470257</v>
      </c>
      <c r="J54" s="74">
        <v>1.3773394026072192</v>
      </c>
      <c r="K54" s="75">
        <v>1.2512061289812857</v>
      </c>
      <c r="L54" s="75">
        <v>1.5034726762331527</v>
      </c>
      <c r="M54" s="76">
        <v>12.529126254529741</v>
      </c>
    </row>
    <row r="55" spans="1:13" s="68" customFormat="1" x14ac:dyDescent="0.15">
      <c r="A55" s="147"/>
      <c r="B55" s="73">
        <v>80</v>
      </c>
      <c r="C55" s="74">
        <v>7.7604836619783795</v>
      </c>
      <c r="D55" s="75">
        <v>7.5702807102793246</v>
      </c>
      <c r="E55" s="75">
        <v>7.9506866136774343</v>
      </c>
      <c r="F55" s="74">
        <v>6.37582492783599</v>
      </c>
      <c r="G55" s="75">
        <v>6.1733006366893237</v>
      </c>
      <c r="H55" s="75">
        <v>6.5783492189826562</v>
      </c>
      <c r="I55" s="76">
        <v>82.157571686847689</v>
      </c>
      <c r="J55" s="74">
        <v>1.3846587341423895</v>
      </c>
      <c r="K55" s="75">
        <v>1.2445760822822183</v>
      </c>
      <c r="L55" s="75">
        <v>1.5247413860025607</v>
      </c>
      <c r="M55" s="76">
        <v>17.842428313152308</v>
      </c>
    </row>
    <row r="56" spans="1:13" s="68" customFormat="1" x14ac:dyDescent="0.15">
      <c r="A56" s="139"/>
      <c r="B56" s="73">
        <v>85</v>
      </c>
      <c r="C56" s="74">
        <v>5.3681339786268714</v>
      </c>
      <c r="D56" s="75">
        <v>4.9890966789269191</v>
      </c>
      <c r="E56" s="75">
        <v>5.7471712783268236</v>
      </c>
      <c r="F56" s="74">
        <v>4.0841343648201738</v>
      </c>
      <c r="G56" s="75">
        <v>3.7518933130362555</v>
      </c>
      <c r="H56" s="75">
        <v>4.4163754166040921</v>
      </c>
      <c r="I56" s="76">
        <v>76.081081081081081</v>
      </c>
      <c r="J56" s="74">
        <v>1.2839996138066976</v>
      </c>
      <c r="K56" s="75">
        <v>1.0957361906058636</v>
      </c>
      <c r="L56" s="75">
        <v>1.4722630370075316</v>
      </c>
      <c r="M56" s="76">
        <v>23.918918918918919</v>
      </c>
    </row>
    <row r="57" spans="1:13" s="68" customFormat="1" x14ac:dyDescent="0.15">
      <c r="A57" s="138" t="s">
        <v>93</v>
      </c>
      <c r="B57" s="69">
        <v>65</v>
      </c>
      <c r="C57" s="70">
        <v>18.399358233413579</v>
      </c>
      <c r="D57" s="71">
        <v>18.116395998865869</v>
      </c>
      <c r="E57" s="71">
        <v>18.68232046796129</v>
      </c>
      <c r="F57" s="70">
        <v>17.307055445167624</v>
      </c>
      <c r="G57" s="71">
        <v>17.036301699079679</v>
      </c>
      <c r="H57" s="71">
        <v>17.577809191255568</v>
      </c>
      <c r="I57" s="72">
        <v>94.063364741372808</v>
      </c>
      <c r="J57" s="70">
        <v>1.0923027882459551</v>
      </c>
      <c r="K57" s="71">
        <v>0.99114415391000599</v>
      </c>
      <c r="L57" s="71">
        <v>1.1934614225819042</v>
      </c>
      <c r="M57" s="72">
        <v>5.936635258627188</v>
      </c>
    </row>
    <row r="58" spans="1:13" s="68" customFormat="1" x14ac:dyDescent="0.15">
      <c r="A58" s="147"/>
      <c r="B58" s="73">
        <v>70</v>
      </c>
      <c r="C58" s="74">
        <v>14.729018009108549</v>
      </c>
      <c r="D58" s="75">
        <v>14.467830494122595</v>
      </c>
      <c r="E58" s="75">
        <v>14.990205524094502</v>
      </c>
      <c r="F58" s="74">
        <v>13.597588593210403</v>
      </c>
      <c r="G58" s="75">
        <v>13.345922435171909</v>
      </c>
      <c r="H58" s="75">
        <v>13.849254751248898</v>
      </c>
      <c r="I58" s="76">
        <v>92.318364909334349</v>
      </c>
      <c r="J58" s="74">
        <v>1.1314294158981444</v>
      </c>
      <c r="K58" s="75">
        <v>1.0237640374916133</v>
      </c>
      <c r="L58" s="75">
        <v>1.2390947943046755</v>
      </c>
      <c r="M58" s="76">
        <v>7.6816350906656439</v>
      </c>
    </row>
    <row r="59" spans="1:13" s="68" customFormat="1" x14ac:dyDescent="0.15">
      <c r="A59" s="147"/>
      <c r="B59" s="73">
        <v>75</v>
      </c>
      <c r="C59" s="74">
        <v>11.057720152371578</v>
      </c>
      <c r="D59" s="75">
        <v>10.822024666631306</v>
      </c>
      <c r="E59" s="75">
        <v>11.293415638111851</v>
      </c>
      <c r="F59" s="74">
        <v>9.9297063435849999</v>
      </c>
      <c r="G59" s="75">
        <v>9.698715327200599</v>
      </c>
      <c r="H59" s="75">
        <v>10.160697359969401</v>
      </c>
      <c r="I59" s="76">
        <v>89.798857330055952</v>
      </c>
      <c r="J59" s="74">
        <v>1.1280138087865783</v>
      </c>
      <c r="K59" s="75">
        <v>1.0137178305909083</v>
      </c>
      <c r="L59" s="75">
        <v>1.2423097869822484</v>
      </c>
      <c r="M59" s="76">
        <v>10.201142669944041</v>
      </c>
    </row>
    <row r="60" spans="1:13" s="68" customFormat="1" x14ac:dyDescent="0.15">
      <c r="A60" s="147"/>
      <c r="B60" s="73">
        <v>80</v>
      </c>
      <c r="C60" s="74">
        <v>8.0497869987226398</v>
      </c>
      <c r="D60" s="75">
        <v>7.8572674103532716</v>
      </c>
      <c r="E60" s="75">
        <v>8.242306587092008</v>
      </c>
      <c r="F60" s="74">
        <v>6.9247032862697404</v>
      </c>
      <c r="G60" s="75">
        <v>6.7208226918278617</v>
      </c>
      <c r="H60" s="75">
        <v>7.1285838807116191</v>
      </c>
      <c r="I60" s="76">
        <v>86.023434997330611</v>
      </c>
      <c r="J60" s="74">
        <v>1.1250837124528994</v>
      </c>
      <c r="K60" s="75">
        <v>0.99690881531906061</v>
      </c>
      <c r="L60" s="75">
        <v>1.2532586095867382</v>
      </c>
      <c r="M60" s="76">
        <v>13.976565002669394</v>
      </c>
    </row>
    <row r="61" spans="1:13" s="68" customFormat="1" x14ac:dyDescent="0.15">
      <c r="A61" s="139"/>
      <c r="B61" s="77">
        <v>85</v>
      </c>
      <c r="C61" s="78">
        <v>5.5586234514414858</v>
      </c>
      <c r="D61" s="79">
        <v>5.1707371709777137</v>
      </c>
      <c r="E61" s="79">
        <v>5.946509731905258</v>
      </c>
      <c r="F61" s="78">
        <v>4.5062182285583532</v>
      </c>
      <c r="G61" s="79">
        <v>4.1577970775685946</v>
      </c>
      <c r="H61" s="79">
        <v>4.8546393795481118</v>
      </c>
      <c r="I61" s="80">
        <v>81.067161104243922</v>
      </c>
      <c r="J61" s="78">
        <v>1.0524052228831324</v>
      </c>
      <c r="K61" s="79">
        <v>0.88533449632123951</v>
      </c>
      <c r="L61" s="79">
        <v>1.2194759494450254</v>
      </c>
      <c r="M61" s="80">
        <v>18.932838895756074</v>
      </c>
    </row>
    <row r="62" spans="1:13" s="68" customFormat="1" x14ac:dyDescent="0.15">
      <c r="A62" s="138" t="s">
        <v>94</v>
      </c>
      <c r="B62" s="81">
        <v>65</v>
      </c>
      <c r="C62" s="82">
        <v>19.126791482267166</v>
      </c>
      <c r="D62" s="83">
        <v>18.916762695826332</v>
      </c>
      <c r="E62" s="83">
        <v>19.336820268707999</v>
      </c>
      <c r="F62" s="82">
        <v>17.634862008075313</v>
      </c>
      <c r="G62" s="83">
        <v>17.43291977553805</v>
      </c>
      <c r="H62" s="83">
        <v>17.836804240612576</v>
      </c>
      <c r="I62" s="84">
        <v>92.199792236062962</v>
      </c>
      <c r="J62" s="82">
        <v>1.4919294741918547</v>
      </c>
      <c r="K62" s="83">
        <v>1.3929056424177033</v>
      </c>
      <c r="L62" s="83">
        <v>1.5909533059660061</v>
      </c>
      <c r="M62" s="84">
        <v>7.8002077639370544</v>
      </c>
    </row>
    <row r="63" spans="1:13" s="68" customFormat="1" x14ac:dyDescent="0.15">
      <c r="A63" s="147"/>
      <c r="B63" s="81">
        <v>70</v>
      </c>
      <c r="C63" s="82">
        <v>15.155151770788372</v>
      </c>
      <c r="D63" s="83">
        <v>14.955775726486745</v>
      </c>
      <c r="E63" s="83">
        <v>15.354527815089998</v>
      </c>
      <c r="F63" s="82">
        <v>13.648380199615831</v>
      </c>
      <c r="G63" s="83">
        <v>13.4548388826367</v>
      </c>
      <c r="H63" s="83">
        <v>13.841921516594962</v>
      </c>
      <c r="I63" s="84">
        <v>90.057693951459797</v>
      </c>
      <c r="J63" s="82">
        <v>1.5067715711725411</v>
      </c>
      <c r="K63" s="83">
        <v>1.4030088472165887</v>
      </c>
      <c r="L63" s="83">
        <v>1.6105342951284936</v>
      </c>
      <c r="M63" s="84">
        <v>9.9423060485402104</v>
      </c>
    </row>
    <row r="64" spans="1:13" s="68" customFormat="1" x14ac:dyDescent="0.15">
      <c r="A64" s="147"/>
      <c r="B64" s="81">
        <v>75</v>
      </c>
      <c r="C64" s="82">
        <v>11.449566325451947</v>
      </c>
      <c r="D64" s="83">
        <v>11.263567463033443</v>
      </c>
      <c r="E64" s="83">
        <v>11.635565187870451</v>
      </c>
      <c r="F64" s="82">
        <v>9.9478893602939316</v>
      </c>
      <c r="G64" s="83">
        <v>9.7630329026002851</v>
      </c>
      <c r="H64" s="83">
        <v>10.132745817987578</v>
      </c>
      <c r="I64" s="84">
        <v>86.884420575652328</v>
      </c>
      <c r="J64" s="82">
        <v>1.5016769651580169</v>
      </c>
      <c r="K64" s="83">
        <v>1.3906439313534704</v>
      </c>
      <c r="L64" s="83">
        <v>1.6127099989625633</v>
      </c>
      <c r="M64" s="84">
        <v>13.115579424347684</v>
      </c>
    </row>
    <row r="65" spans="1:13" s="68" customFormat="1" x14ac:dyDescent="0.15">
      <c r="A65" s="147"/>
      <c r="B65" s="81">
        <v>80</v>
      </c>
      <c r="C65" s="82">
        <v>8.2723394726075856</v>
      </c>
      <c r="D65" s="83">
        <v>8.1128820279518639</v>
      </c>
      <c r="E65" s="83">
        <v>8.4317969172633074</v>
      </c>
      <c r="F65" s="82">
        <v>6.7609517900674296</v>
      </c>
      <c r="G65" s="83">
        <v>6.5874405004946848</v>
      </c>
      <c r="H65" s="83">
        <v>6.9344630796401745</v>
      </c>
      <c r="I65" s="84">
        <v>81.729622103337832</v>
      </c>
      <c r="J65" s="82">
        <v>1.5113876825401558</v>
      </c>
      <c r="K65" s="83">
        <v>1.3867120541375451</v>
      </c>
      <c r="L65" s="83">
        <v>1.6360633109427665</v>
      </c>
      <c r="M65" s="84">
        <v>18.270377896662165</v>
      </c>
    </row>
    <row r="66" spans="1:13" s="68" customFormat="1" x14ac:dyDescent="0.15">
      <c r="A66" s="139"/>
      <c r="B66" s="81">
        <v>85</v>
      </c>
      <c r="C66" s="82">
        <v>5.7116617747122209</v>
      </c>
      <c r="D66" s="83">
        <v>5.3681257285804298</v>
      </c>
      <c r="E66" s="83">
        <v>6.055197820844012</v>
      </c>
      <c r="F66" s="82">
        <v>4.253175438395207</v>
      </c>
      <c r="G66" s="83">
        <v>3.9587294560355737</v>
      </c>
      <c r="H66" s="83">
        <v>4.5476214207548402</v>
      </c>
      <c r="I66" s="84">
        <v>74.464763603925078</v>
      </c>
      <c r="J66" s="82">
        <v>1.4584863363170146</v>
      </c>
      <c r="K66" s="83">
        <v>1.2883297347189788</v>
      </c>
      <c r="L66" s="83">
        <v>1.6286429379150504</v>
      </c>
      <c r="M66" s="84">
        <v>25.535236396074936</v>
      </c>
    </row>
    <row r="67" spans="1:13" s="68" customFormat="1" x14ac:dyDescent="0.15">
      <c r="A67" s="138" t="s">
        <v>95</v>
      </c>
      <c r="B67" s="69">
        <v>65</v>
      </c>
      <c r="C67" s="70">
        <v>18.251050752273606</v>
      </c>
      <c r="D67" s="71">
        <v>17.882870734756143</v>
      </c>
      <c r="E67" s="71">
        <v>18.61923076979107</v>
      </c>
      <c r="F67" s="70">
        <v>16.86904301374393</v>
      </c>
      <c r="G67" s="71">
        <v>16.522205751607757</v>
      </c>
      <c r="H67" s="71">
        <v>17.215880275880103</v>
      </c>
      <c r="I67" s="72">
        <v>92.427790830851137</v>
      </c>
      <c r="J67" s="70">
        <v>1.3820077385296765</v>
      </c>
      <c r="K67" s="71">
        <v>1.2321634318431196</v>
      </c>
      <c r="L67" s="71">
        <v>1.5318520452162334</v>
      </c>
      <c r="M67" s="72">
        <v>7.5722091691488735</v>
      </c>
    </row>
    <row r="68" spans="1:13" s="68" customFormat="1" x14ac:dyDescent="0.15">
      <c r="A68" s="147"/>
      <c r="B68" s="73">
        <v>70</v>
      </c>
      <c r="C68" s="74">
        <v>14.37203753421395</v>
      </c>
      <c r="D68" s="75">
        <v>14.028184106723355</v>
      </c>
      <c r="E68" s="75">
        <v>14.715890961704545</v>
      </c>
      <c r="F68" s="74">
        <v>12.962466997399243</v>
      </c>
      <c r="G68" s="75">
        <v>12.636667237042511</v>
      </c>
      <c r="H68" s="75">
        <v>13.288266757755975</v>
      </c>
      <c r="I68" s="76">
        <v>90.192270696071489</v>
      </c>
      <c r="J68" s="74">
        <v>1.4095705368147127</v>
      </c>
      <c r="K68" s="75">
        <v>1.252180538269978</v>
      </c>
      <c r="L68" s="75">
        <v>1.5669605353594473</v>
      </c>
      <c r="M68" s="76">
        <v>9.8077293039285554</v>
      </c>
    </row>
    <row r="69" spans="1:13" s="68" customFormat="1" x14ac:dyDescent="0.15">
      <c r="A69" s="147"/>
      <c r="B69" s="73">
        <v>75</v>
      </c>
      <c r="C69" s="74">
        <v>10.945884750123588</v>
      </c>
      <c r="D69" s="75">
        <v>10.640646577000744</v>
      </c>
      <c r="E69" s="75">
        <v>11.251122923246431</v>
      </c>
      <c r="F69" s="74">
        <v>9.5153432532409816</v>
      </c>
      <c r="G69" s="75">
        <v>9.2188197363033915</v>
      </c>
      <c r="H69" s="75">
        <v>9.8118667701785718</v>
      </c>
      <c r="I69" s="76">
        <v>86.930782394118893</v>
      </c>
      <c r="J69" s="74">
        <v>1.4305414968826078</v>
      </c>
      <c r="K69" s="75">
        <v>1.2607354428984534</v>
      </c>
      <c r="L69" s="75">
        <v>1.6003475508667622</v>
      </c>
      <c r="M69" s="76">
        <v>13.069217605881114</v>
      </c>
    </row>
    <row r="70" spans="1:13" s="68" customFormat="1" x14ac:dyDescent="0.15">
      <c r="A70" s="147"/>
      <c r="B70" s="73">
        <v>80</v>
      </c>
      <c r="C70" s="74">
        <v>7.8954488030117478</v>
      </c>
      <c r="D70" s="75">
        <v>7.6492878490478677</v>
      </c>
      <c r="E70" s="75">
        <v>8.1416097569756278</v>
      </c>
      <c r="F70" s="74">
        <v>6.4628901432262573</v>
      </c>
      <c r="G70" s="75">
        <v>6.1995671379132684</v>
      </c>
      <c r="H70" s="75">
        <v>6.7262131485392462</v>
      </c>
      <c r="I70" s="76">
        <v>81.85589324271173</v>
      </c>
      <c r="J70" s="74">
        <v>1.4325586597854896</v>
      </c>
      <c r="K70" s="75">
        <v>1.2436626638806951</v>
      </c>
      <c r="L70" s="75">
        <v>1.621454655690284</v>
      </c>
      <c r="M70" s="76">
        <v>18.144106757288263</v>
      </c>
    </row>
    <row r="71" spans="1:13" s="68" customFormat="1" x14ac:dyDescent="0.15">
      <c r="A71" s="139"/>
      <c r="B71" s="77">
        <v>85</v>
      </c>
      <c r="C71" s="78">
        <v>5.3323911510685891</v>
      </c>
      <c r="D71" s="79">
        <v>4.8399658509818595</v>
      </c>
      <c r="E71" s="79">
        <v>5.8248164511553187</v>
      </c>
      <c r="F71" s="78">
        <v>3.8470281148152181</v>
      </c>
      <c r="G71" s="79">
        <v>3.425865610044629</v>
      </c>
      <c r="H71" s="79">
        <v>4.2681906195858073</v>
      </c>
      <c r="I71" s="80">
        <v>72.144522144522156</v>
      </c>
      <c r="J71" s="78">
        <v>1.4853630362533714</v>
      </c>
      <c r="K71" s="79">
        <v>1.2208170183577394</v>
      </c>
      <c r="L71" s="79">
        <v>1.7499090541490034</v>
      </c>
      <c r="M71" s="80">
        <v>27.855477855477851</v>
      </c>
    </row>
    <row r="72" spans="1:13" s="68" customFormat="1" x14ac:dyDescent="0.15">
      <c r="A72" s="138" t="s">
        <v>96</v>
      </c>
      <c r="B72" s="73">
        <v>65</v>
      </c>
      <c r="C72" s="74">
        <v>17.588708109306129</v>
      </c>
      <c r="D72" s="75">
        <v>17.254941100297625</v>
      </c>
      <c r="E72" s="75">
        <v>17.922475118314633</v>
      </c>
      <c r="F72" s="74">
        <v>16.200549283410442</v>
      </c>
      <c r="G72" s="75">
        <v>15.888888644163218</v>
      </c>
      <c r="H72" s="75">
        <v>16.512209922657668</v>
      </c>
      <c r="I72" s="76">
        <v>92.107670345832759</v>
      </c>
      <c r="J72" s="74">
        <v>1.3881588258956845</v>
      </c>
      <c r="K72" s="75">
        <v>1.266407802112631</v>
      </c>
      <c r="L72" s="75">
        <v>1.509909849678738</v>
      </c>
      <c r="M72" s="76">
        <v>7.8923296541672334</v>
      </c>
    </row>
    <row r="73" spans="1:13" s="68" customFormat="1" x14ac:dyDescent="0.15">
      <c r="A73" s="147"/>
      <c r="B73" s="73">
        <v>70</v>
      </c>
      <c r="C73" s="74">
        <v>13.878891760097037</v>
      </c>
      <c r="D73" s="75">
        <v>13.576714469677013</v>
      </c>
      <c r="E73" s="75">
        <v>14.181069050517062</v>
      </c>
      <c r="F73" s="74">
        <v>12.497286798484613</v>
      </c>
      <c r="G73" s="75">
        <v>12.214472817719768</v>
      </c>
      <c r="H73" s="75">
        <v>12.780100779249457</v>
      </c>
      <c r="I73" s="76">
        <v>90.045278935133339</v>
      </c>
      <c r="J73" s="74">
        <v>1.3816049616124251</v>
      </c>
      <c r="K73" s="75">
        <v>1.2555585520580008</v>
      </c>
      <c r="L73" s="75">
        <v>1.5076513711668493</v>
      </c>
      <c r="M73" s="76">
        <v>9.9547210648666749</v>
      </c>
    </row>
    <row r="74" spans="1:13" s="68" customFormat="1" x14ac:dyDescent="0.15">
      <c r="A74" s="147"/>
      <c r="B74" s="73">
        <v>75</v>
      </c>
      <c r="C74" s="74">
        <v>10.475003012229216</v>
      </c>
      <c r="D74" s="75">
        <v>10.214487905914908</v>
      </c>
      <c r="E74" s="75">
        <v>10.735518118543524</v>
      </c>
      <c r="F74" s="74">
        <v>9.0995698083434196</v>
      </c>
      <c r="G74" s="75">
        <v>8.8512913964985618</v>
      </c>
      <c r="H74" s="75">
        <v>9.3478482201882773</v>
      </c>
      <c r="I74" s="76">
        <v>86.869376531156846</v>
      </c>
      <c r="J74" s="74">
        <v>1.3754332038857979</v>
      </c>
      <c r="K74" s="75">
        <v>1.2428811769145722</v>
      </c>
      <c r="L74" s="75">
        <v>1.5079852308570236</v>
      </c>
      <c r="M74" s="76">
        <v>13.130623468843167</v>
      </c>
    </row>
    <row r="75" spans="1:13" s="68" customFormat="1" x14ac:dyDescent="0.15">
      <c r="A75" s="147"/>
      <c r="B75" s="73">
        <v>80</v>
      </c>
      <c r="C75" s="74">
        <v>7.6304696320515983</v>
      </c>
      <c r="D75" s="75">
        <v>7.4186198005028112</v>
      </c>
      <c r="E75" s="75">
        <v>7.8423194636003855</v>
      </c>
      <c r="F75" s="74">
        <v>6.2902621638167799</v>
      </c>
      <c r="G75" s="75">
        <v>6.0724629430281878</v>
      </c>
      <c r="H75" s="75">
        <v>6.5080613846053721</v>
      </c>
      <c r="I75" s="76">
        <v>82.436107698989986</v>
      </c>
      <c r="J75" s="74">
        <v>1.3402074682348186</v>
      </c>
      <c r="K75" s="75">
        <v>1.1938401898046467</v>
      </c>
      <c r="L75" s="75">
        <v>1.4865747466649906</v>
      </c>
      <c r="M75" s="76">
        <v>17.563892301010025</v>
      </c>
    </row>
    <row r="76" spans="1:13" s="68" customFormat="1" x14ac:dyDescent="0.15">
      <c r="A76" s="139"/>
      <c r="B76" s="73">
        <v>85</v>
      </c>
      <c r="C76" s="74">
        <v>5.3210172724855989</v>
      </c>
      <c r="D76" s="75">
        <v>4.9277132820629737</v>
      </c>
      <c r="E76" s="75">
        <v>5.7143212629082241</v>
      </c>
      <c r="F76" s="74">
        <v>3.9571510862678378</v>
      </c>
      <c r="G76" s="75">
        <v>3.6168926208820098</v>
      </c>
      <c r="H76" s="75">
        <v>4.2974095516536659</v>
      </c>
      <c r="I76" s="76">
        <v>74.368318756073876</v>
      </c>
      <c r="J76" s="74">
        <v>1.3638661862177617</v>
      </c>
      <c r="K76" s="75">
        <v>1.162903305676015</v>
      </c>
      <c r="L76" s="75">
        <v>1.5648290667595084</v>
      </c>
      <c r="M76" s="76">
        <v>25.631681243926142</v>
      </c>
    </row>
    <row r="77" spans="1:13" s="68" customFormat="1" x14ac:dyDescent="0.15">
      <c r="A77" s="138" t="s">
        <v>97</v>
      </c>
      <c r="B77" s="85">
        <v>65</v>
      </c>
      <c r="C77" s="86">
        <v>18.930290043501792</v>
      </c>
      <c r="D77" s="87">
        <v>18.693149180679679</v>
      </c>
      <c r="E77" s="87">
        <v>19.167430906323904</v>
      </c>
      <c r="F77" s="86">
        <v>17.409466017072145</v>
      </c>
      <c r="G77" s="87">
        <v>17.180909974390495</v>
      </c>
      <c r="H77" s="87">
        <v>17.638022059753794</v>
      </c>
      <c r="I77" s="88">
        <v>91.966187401593984</v>
      </c>
      <c r="J77" s="86">
        <v>1.5208240264296491</v>
      </c>
      <c r="K77" s="87">
        <v>1.4091596705790068</v>
      </c>
      <c r="L77" s="87">
        <v>1.6324883822802914</v>
      </c>
      <c r="M77" s="88">
        <v>8.033812598406028</v>
      </c>
    </row>
    <row r="78" spans="1:13" s="68" customFormat="1" x14ac:dyDescent="0.15">
      <c r="A78" s="147"/>
      <c r="B78" s="81">
        <v>70</v>
      </c>
      <c r="C78" s="82">
        <v>15.067619426865276</v>
      </c>
      <c r="D78" s="83">
        <v>14.848746010335219</v>
      </c>
      <c r="E78" s="83">
        <v>15.286492843395333</v>
      </c>
      <c r="F78" s="82">
        <v>13.531568788304337</v>
      </c>
      <c r="G78" s="83">
        <v>13.317595684688454</v>
      </c>
      <c r="H78" s="83">
        <v>13.745541891920221</v>
      </c>
      <c r="I78" s="84">
        <v>89.805618292812795</v>
      </c>
      <c r="J78" s="82">
        <v>1.5360506385609376</v>
      </c>
      <c r="K78" s="83">
        <v>1.4188079095453925</v>
      </c>
      <c r="L78" s="83">
        <v>1.6532933675764827</v>
      </c>
      <c r="M78" s="84">
        <v>10.194381707187192</v>
      </c>
    </row>
    <row r="79" spans="1:13" s="68" customFormat="1" x14ac:dyDescent="0.15">
      <c r="A79" s="147"/>
      <c r="B79" s="81">
        <v>75</v>
      </c>
      <c r="C79" s="82">
        <v>11.379651420641489</v>
      </c>
      <c r="D79" s="83">
        <v>11.178244391432859</v>
      </c>
      <c r="E79" s="83">
        <v>11.581058449850119</v>
      </c>
      <c r="F79" s="82">
        <v>9.841873194361872</v>
      </c>
      <c r="G79" s="83">
        <v>9.6389562888469911</v>
      </c>
      <c r="H79" s="83">
        <v>10.044790099876753</v>
      </c>
      <c r="I79" s="84">
        <v>86.486596386509262</v>
      </c>
      <c r="J79" s="82">
        <v>1.5377782262796142</v>
      </c>
      <c r="K79" s="83">
        <v>1.4121351269331668</v>
      </c>
      <c r="L79" s="83">
        <v>1.6634213256260617</v>
      </c>
      <c r="M79" s="84">
        <v>13.513403613490713</v>
      </c>
    </row>
    <row r="80" spans="1:13" s="68" customFormat="1" x14ac:dyDescent="0.15">
      <c r="A80" s="147"/>
      <c r="B80" s="81">
        <v>80</v>
      </c>
      <c r="C80" s="82">
        <v>8.2776823629418441</v>
      </c>
      <c r="D80" s="83">
        <v>8.1027637688428378</v>
      </c>
      <c r="E80" s="83">
        <v>8.4526009570408505</v>
      </c>
      <c r="F80" s="82">
        <v>6.7517462959740495</v>
      </c>
      <c r="G80" s="83">
        <v>6.5574706177944133</v>
      </c>
      <c r="H80" s="83">
        <v>6.9460219741536857</v>
      </c>
      <c r="I80" s="84">
        <v>81.565660530787937</v>
      </c>
      <c r="J80" s="82">
        <v>1.5259360669677942</v>
      </c>
      <c r="K80" s="83">
        <v>1.3833115290062907</v>
      </c>
      <c r="L80" s="83">
        <v>1.6685606049292976</v>
      </c>
      <c r="M80" s="84">
        <v>18.434339469212063</v>
      </c>
    </row>
    <row r="81" spans="1:13" s="68" customFormat="1" x14ac:dyDescent="0.15">
      <c r="A81" s="139"/>
      <c r="B81" s="89">
        <v>85</v>
      </c>
      <c r="C81" s="90">
        <v>5.8737068254483455</v>
      </c>
      <c r="D81" s="91">
        <v>5.4565653570639263</v>
      </c>
      <c r="E81" s="91">
        <v>6.2908482938327648</v>
      </c>
      <c r="F81" s="90">
        <v>4.3660745516833881</v>
      </c>
      <c r="G81" s="91">
        <v>4.0099387391346983</v>
      </c>
      <c r="H81" s="91">
        <v>4.7222103642320779</v>
      </c>
      <c r="I81" s="92">
        <v>74.332524271844662</v>
      </c>
      <c r="J81" s="90">
        <v>1.5076322737649579</v>
      </c>
      <c r="K81" s="91">
        <v>1.3023224500853208</v>
      </c>
      <c r="L81" s="91">
        <v>1.712942097444595</v>
      </c>
      <c r="M81" s="92">
        <v>25.667475728155342</v>
      </c>
    </row>
    <row r="82" spans="1:13" s="68" customFormat="1" x14ac:dyDescent="0.15">
      <c r="A82" s="138" t="s">
        <v>98</v>
      </c>
      <c r="B82" s="85">
        <v>65</v>
      </c>
      <c r="C82" s="86">
        <v>19.171180381516248</v>
      </c>
      <c r="D82" s="87">
        <v>19.022541848200568</v>
      </c>
      <c r="E82" s="87">
        <v>19.319818914831927</v>
      </c>
      <c r="F82" s="86">
        <v>17.572212294011436</v>
      </c>
      <c r="G82" s="87">
        <v>17.429630230973348</v>
      </c>
      <c r="H82" s="87">
        <v>17.714794357049524</v>
      </c>
      <c r="I82" s="88">
        <v>91.659521971602516</v>
      </c>
      <c r="J82" s="86">
        <v>1.5989680875048118</v>
      </c>
      <c r="K82" s="87">
        <v>1.5263206595848986</v>
      </c>
      <c r="L82" s="87">
        <v>1.671615515424725</v>
      </c>
      <c r="M82" s="88">
        <v>8.3404780283974862</v>
      </c>
    </row>
    <row r="83" spans="1:13" s="68" customFormat="1" x14ac:dyDescent="0.15">
      <c r="A83" s="147"/>
      <c r="B83" s="81">
        <v>70</v>
      </c>
      <c r="C83" s="82">
        <v>15.209981080029566</v>
      </c>
      <c r="D83" s="83">
        <v>15.070058831256341</v>
      </c>
      <c r="E83" s="83">
        <v>15.349903328802791</v>
      </c>
      <c r="F83" s="82">
        <v>13.585137848365303</v>
      </c>
      <c r="G83" s="83">
        <v>13.449340952567825</v>
      </c>
      <c r="H83" s="83">
        <v>13.720934744162781</v>
      </c>
      <c r="I83" s="84">
        <v>89.317256720341007</v>
      </c>
      <c r="J83" s="82">
        <v>1.6248432316642625</v>
      </c>
      <c r="K83" s="83">
        <v>1.5486798704303255</v>
      </c>
      <c r="L83" s="83">
        <v>1.7010065928981994</v>
      </c>
      <c r="M83" s="84">
        <v>10.68274327965899</v>
      </c>
    </row>
    <row r="84" spans="1:13" s="68" customFormat="1" x14ac:dyDescent="0.15">
      <c r="A84" s="147"/>
      <c r="B84" s="81">
        <v>75</v>
      </c>
      <c r="C84" s="82">
        <v>11.609750294239404</v>
      </c>
      <c r="D84" s="83">
        <v>11.481406826140505</v>
      </c>
      <c r="E84" s="83">
        <v>11.738093762338304</v>
      </c>
      <c r="F84" s="82">
        <v>9.9545237604159489</v>
      </c>
      <c r="G84" s="83">
        <v>9.8258165752534001</v>
      </c>
      <c r="H84" s="83">
        <v>10.083230945578498</v>
      </c>
      <c r="I84" s="84">
        <v>85.7427895357512</v>
      </c>
      <c r="J84" s="82">
        <v>1.6552265338234544</v>
      </c>
      <c r="K84" s="83">
        <v>1.573004300626335</v>
      </c>
      <c r="L84" s="83">
        <v>1.7374487670205738</v>
      </c>
      <c r="M84" s="84">
        <v>14.257210464248784</v>
      </c>
    </row>
    <row r="85" spans="1:13" s="68" customFormat="1" x14ac:dyDescent="0.15">
      <c r="A85" s="147"/>
      <c r="B85" s="81">
        <v>80</v>
      </c>
      <c r="C85" s="82">
        <v>8.3596045955160001</v>
      </c>
      <c r="D85" s="83">
        <v>8.2486681507462407</v>
      </c>
      <c r="E85" s="83">
        <v>8.4705410402857595</v>
      </c>
      <c r="F85" s="82">
        <v>6.7049615460803089</v>
      </c>
      <c r="G85" s="83">
        <v>6.5825359847340312</v>
      </c>
      <c r="H85" s="83">
        <v>6.8273871074265866</v>
      </c>
      <c r="I85" s="84">
        <v>80.206682857665029</v>
      </c>
      <c r="J85" s="82">
        <v>1.6546430494356916</v>
      </c>
      <c r="K85" s="83">
        <v>1.5627479835847615</v>
      </c>
      <c r="L85" s="83">
        <v>1.7465381152866217</v>
      </c>
      <c r="M85" s="84">
        <v>19.793317142334985</v>
      </c>
    </row>
    <row r="86" spans="1:13" s="68" customFormat="1" x14ac:dyDescent="0.15">
      <c r="A86" s="139"/>
      <c r="B86" s="89">
        <v>85</v>
      </c>
      <c r="C86" s="90">
        <v>5.8235700829643369</v>
      </c>
      <c r="D86" s="91">
        <v>5.5717703628273885</v>
      </c>
      <c r="E86" s="91">
        <v>6.0753698031012853</v>
      </c>
      <c r="F86" s="90">
        <v>4.1780463514528066</v>
      </c>
      <c r="G86" s="91">
        <v>3.9668424587566191</v>
      </c>
      <c r="H86" s="91">
        <v>4.389250244148994</v>
      </c>
      <c r="I86" s="92">
        <v>71.74372922333032</v>
      </c>
      <c r="J86" s="90">
        <v>1.645523731511531</v>
      </c>
      <c r="K86" s="91">
        <v>1.5150067290484213</v>
      </c>
      <c r="L86" s="91">
        <v>1.7760407339746407</v>
      </c>
      <c r="M86" s="92">
        <v>28.256270776669695</v>
      </c>
    </row>
    <row r="87" spans="1:13" s="68" customFormat="1" x14ac:dyDescent="0.15">
      <c r="A87" s="138" t="s">
        <v>99</v>
      </c>
      <c r="B87" s="69">
        <v>65</v>
      </c>
      <c r="C87" s="70">
        <v>18.380611838845329</v>
      </c>
      <c r="D87" s="71">
        <v>17.842310364803645</v>
      </c>
      <c r="E87" s="71">
        <v>18.918913312887014</v>
      </c>
      <c r="F87" s="70">
        <v>16.795339350195064</v>
      </c>
      <c r="G87" s="71">
        <v>16.294389759492155</v>
      </c>
      <c r="H87" s="71">
        <v>17.296288940897973</v>
      </c>
      <c r="I87" s="72">
        <v>91.375300765016036</v>
      </c>
      <c r="J87" s="70">
        <v>1.5852724886502625</v>
      </c>
      <c r="K87" s="71">
        <v>1.3789941043619152</v>
      </c>
      <c r="L87" s="71">
        <v>1.7915508729386098</v>
      </c>
      <c r="M87" s="72">
        <v>8.6246992349839502</v>
      </c>
    </row>
    <row r="88" spans="1:13" s="68" customFormat="1" x14ac:dyDescent="0.15">
      <c r="A88" s="147"/>
      <c r="B88" s="73">
        <v>70</v>
      </c>
      <c r="C88" s="74">
        <v>14.53724182413198</v>
      </c>
      <c r="D88" s="75">
        <v>14.050271310425714</v>
      </c>
      <c r="E88" s="75">
        <v>15.024212337838247</v>
      </c>
      <c r="F88" s="74">
        <v>12.931202870754616</v>
      </c>
      <c r="G88" s="75">
        <v>12.475209323124631</v>
      </c>
      <c r="H88" s="75">
        <v>13.387196418384601</v>
      </c>
      <c r="I88" s="76">
        <v>88.952244361022309</v>
      </c>
      <c r="J88" s="74">
        <v>1.6060389533773638</v>
      </c>
      <c r="K88" s="75">
        <v>1.3923615229997781</v>
      </c>
      <c r="L88" s="75">
        <v>1.8197163837549495</v>
      </c>
      <c r="M88" s="76">
        <v>11.047755638977689</v>
      </c>
    </row>
    <row r="89" spans="1:13" s="68" customFormat="1" x14ac:dyDescent="0.15">
      <c r="A89" s="147"/>
      <c r="B89" s="73">
        <v>75</v>
      </c>
      <c r="C89" s="74">
        <v>11.374786714130234</v>
      </c>
      <c r="D89" s="75">
        <v>10.968687094953044</v>
      </c>
      <c r="E89" s="75">
        <v>11.780886333307425</v>
      </c>
      <c r="F89" s="74">
        <v>9.7559743289303213</v>
      </c>
      <c r="G89" s="75">
        <v>9.362690845498653</v>
      </c>
      <c r="H89" s="75">
        <v>10.14925781236199</v>
      </c>
      <c r="I89" s="76">
        <v>85.768415479923178</v>
      </c>
      <c r="J89" s="74">
        <v>1.6188123851999152</v>
      </c>
      <c r="K89" s="75">
        <v>1.3916207026943774</v>
      </c>
      <c r="L89" s="75">
        <v>1.846004067705453</v>
      </c>
      <c r="M89" s="76">
        <v>14.231584520076836</v>
      </c>
    </row>
    <row r="90" spans="1:13" s="68" customFormat="1" x14ac:dyDescent="0.15">
      <c r="A90" s="147"/>
      <c r="B90" s="73">
        <v>80</v>
      </c>
      <c r="C90" s="74">
        <v>8.4805702632134334</v>
      </c>
      <c r="D90" s="75">
        <v>8.1699855707564222</v>
      </c>
      <c r="E90" s="75">
        <v>8.7911549556704447</v>
      </c>
      <c r="F90" s="74">
        <v>6.8759202077405996</v>
      </c>
      <c r="G90" s="75">
        <v>6.5364304014723595</v>
      </c>
      <c r="H90" s="75">
        <v>7.2154100140088397</v>
      </c>
      <c r="I90" s="76">
        <v>81.078512344465807</v>
      </c>
      <c r="J90" s="74">
        <v>1.6046500554728318</v>
      </c>
      <c r="K90" s="75">
        <v>1.3547683863211117</v>
      </c>
      <c r="L90" s="75">
        <v>1.8545317246245518</v>
      </c>
      <c r="M90" s="76">
        <v>18.921487655534175</v>
      </c>
    </row>
    <row r="91" spans="1:13" s="68" customFormat="1" x14ac:dyDescent="0.15">
      <c r="A91" s="139"/>
      <c r="B91" s="77">
        <v>85</v>
      </c>
      <c r="C91" s="78">
        <v>5.7046178742360656</v>
      </c>
      <c r="D91" s="79">
        <v>5.0422525376593317</v>
      </c>
      <c r="E91" s="79">
        <v>6.3669832108127995</v>
      </c>
      <c r="F91" s="78">
        <v>4.121555343232103</v>
      </c>
      <c r="G91" s="79">
        <v>3.5639464549805489</v>
      </c>
      <c r="H91" s="79">
        <v>4.6791642314836572</v>
      </c>
      <c r="I91" s="80">
        <v>72.249455337690634</v>
      </c>
      <c r="J91" s="78">
        <v>1.5830625310039625</v>
      </c>
      <c r="K91" s="79">
        <v>1.242917616256288</v>
      </c>
      <c r="L91" s="79">
        <v>1.923207445751637</v>
      </c>
      <c r="M91" s="80">
        <v>27.750544662309366</v>
      </c>
    </row>
    <row r="92" spans="1:13" s="68" customFormat="1" x14ac:dyDescent="0.15">
      <c r="A92" s="138" t="s">
        <v>100</v>
      </c>
      <c r="B92" s="81">
        <v>65</v>
      </c>
      <c r="C92" s="82">
        <v>18.306916153701327</v>
      </c>
      <c r="D92" s="83">
        <v>18.135823746966846</v>
      </c>
      <c r="E92" s="83">
        <v>18.478008560435807</v>
      </c>
      <c r="F92" s="82">
        <v>16.977064829562259</v>
      </c>
      <c r="G92" s="83">
        <v>16.813595752906966</v>
      </c>
      <c r="H92" s="83">
        <v>17.140533906217552</v>
      </c>
      <c r="I92" s="84">
        <v>92.735798247100206</v>
      </c>
      <c r="J92" s="82">
        <v>1.3298513241390666</v>
      </c>
      <c r="K92" s="83">
        <v>1.2581999816443903</v>
      </c>
      <c r="L92" s="83">
        <v>1.4015026666337429</v>
      </c>
      <c r="M92" s="84">
        <v>7.2642017528997904</v>
      </c>
    </row>
    <row r="93" spans="1:13" s="68" customFormat="1" x14ac:dyDescent="0.15">
      <c r="A93" s="147"/>
      <c r="B93" s="81">
        <v>70</v>
      </c>
      <c r="C93" s="82">
        <v>14.561688670265221</v>
      </c>
      <c r="D93" s="83">
        <v>14.400460213707902</v>
      </c>
      <c r="E93" s="83">
        <v>14.722917126822541</v>
      </c>
      <c r="F93" s="82">
        <v>13.212436241295375</v>
      </c>
      <c r="G93" s="83">
        <v>13.05709791865471</v>
      </c>
      <c r="H93" s="83">
        <v>13.36777456393604</v>
      </c>
      <c r="I93" s="84">
        <v>90.734231039254382</v>
      </c>
      <c r="J93" s="82">
        <v>1.349252428969844</v>
      </c>
      <c r="K93" s="83">
        <v>1.2733487677142832</v>
      </c>
      <c r="L93" s="83">
        <v>1.4251560902254048</v>
      </c>
      <c r="M93" s="84">
        <v>9.2657689607456035</v>
      </c>
    </row>
    <row r="94" spans="1:13" s="68" customFormat="1" x14ac:dyDescent="0.15">
      <c r="A94" s="147"/>
      <c r="B94" s="81">
        <v>75</v>
      </c>
      <c r="C94" s="82">
        <v>11.084892557413511</v>
      </c>
      <c r="D94" s="83">
        <v>10.935329663584701</v>
      </c>
      <c r="E94" s="83">
        <v>11.23445545124232</v>
      </c>
      <c r="F94" s="82">
        <v>9.7382623480210615</v>
      </c>
      <c r="G94" s="83">
        <v>9.5909416530209946</v>
      </c>
      <c r="H94" s="83">
        <v>9.8855830430211284</v>
      </c>
      <c r="I94" s="84">
        <v>87.851662048886254</v>
      </c>
      <c r="J94" s="82">
        <v>1.3466302093924489</v>
      </c>
      <c r="K94" s="83">
        <v>1.2643694265386898</v>
      </c>
      <c r="L94" s="83">
        <v>1.4288909922462081</v>
      </c>
      <c r="M94" s="84">
        <v>12.148337951113747</v>
      </c>
    </row>
    <row r="95" spans="1:13" s="68" customFormat="1" x14ac:dyDescent="0.15">
      <c r="A95" s="147"/>
      <c r="B95" s="81">
        <v>80</v>
      </c>
      <c r="C95" s="82">
        <v>8.0634772831332793</v>
      </c>
      <c r="D95" s="83">
        <v>7.9358210390804116</v>
      </c>
      <c r="E95" s="83">
        <v>8.1911335271861461</v>
      </c>
      <c r="F95" s="82">
        <v>6.7200262291699078</v>
      </c>
      <c r="G95" s="83">
        <v>6.583302929590638</v>
      </c>
      <c r="H95" s="83">
        <v>6.8567495287491775</v>
      </c>
      <c r="I95" s="84">
        <v>83.339060720447179</v>
      </c>
      <c r="J95" s="82">
        <v>1.3434510539633713</v>
      </c>
      <c r="K95" s="83">
        <v>1.250322505757357</v>
      </c>
      <c r="L95" s="83">
        <v>1.4365796021693855</v>
      </c>
      <c r="M95" s="84">
        <v>16.660939279552821</v>
      </c>
    </row>
    <row r="96" spans="1:13" s="68" customFormat="1" x14ac:dyDescent="0.15">
      <c r="A96" s="139"/>
      <c r="B96" s="81">
        <v>85</v>
      </c>
      <c r="C96" s="82">
        <v>5.685794117280035</v>
      </c>
      <c r="D96" s="83">
        <v>5.4136561001019565</v>
      </c>
      <c r="E96" s="83">
        <v>5.9579321344581135</v>
      </c>
      <c r="F96" s="82">
        <v>4.3962494572513933</v>
      </c>
      <c r="G96" s="83">
        <v>4.1578637122547031</v>
      </c>
      <c r="H96" s="83">
        <v>4.6346352022480835</v>
      </c>
      <c r="I96" s="84">
        <v>77.319884726224785</v>
      </c>
      <c r="J96" s="82">
        <v>1.289544660028642</v>
      </c>
      <c r="K96" s="83">
        <v>1.1616304633810566</v>
      </c>
      <c r="L96" s="83">
        <v>1.4174588566762274</v>
      </c>
      <c r="M96" s="84">
        <v>22.680115273775218</v>
      </c>
    </row>
    <row r="97" spans="1:14" s="68" customFormat="1" x14ac:dyDescent="0.15">
      <c r="A97" s="138" t="s">
        <v>101</v>
      </c>
      <c r="B97" s="85">
        <v>65</v>
      </c>
      <c r="C97" s="86">
        <v>19.68034553245954</v>
      </c>
      <c r="D97" s="87">
        <v>19.45056774687259</v>
      </c>
      <c r="E97" s="87">
        <v>19.910123318046491</v>
      </c>
      <c r="F97" s="86">
        <v>17.947728397104207</v>
      </c>
      <c r="G97" s="87">
        <v>17.726573990355174</v>
      </c>
      <c r="H97" s="87">
        <v>18.16888280385324</v>
      </c>
      <c r="I97" s="88">
        <v>91.196205714489807</v>
      </c>
      <c r="J97" s="86">
        <v>1.7326171353553346</v>
      </c>
      <c r="K97" s="87">
        <v>1.6163651689485421</v>
      </c>
      <c r="L97" s="87">
        <v>1.848869101762127</v>
      </c>
      <c r="M97" s="88">
        <v>8.8037942855101985</v>
      </c>
      <c r="N97" s="93"/>
    </row>
    <row r="98" spans="1:14" s="68" customFormat="1" x14ac:dyDescent="0.15">
      <c r="A98" s="147"/>
      <c r="B98" s="81">
        <v>70</v>
      </c>
      <c r="C98" s="82">
        <v>15.617888704430761</v>
      </c>
      <c r="D98" s="83">
        <v>15.400456359476999</v>
      </c>
      <c r="E98" s="83">
        <v>15.835321049384524</v>
      </c>
      <c r="F98" s="82">
        <v>13.880734758168902</v>
      </c>
      <c r="G98" s="83">
        <v>13.669091959608902</v>
      </c>
      <c r="H98" s="83">
        <v>14.092377556728902</v>
      </c>
      <c r="I98" s="84">
        <v>88.877152481122295</v>
      </c>
      <c r="J98" s="82">
        <v>1.737153946261859</v>
      </c>
      <c r="K98" s="83">
        <v>1.616271676738902</v>
      </c>
      <c r="L98" s="83">
        <v>1.858036215784816</v>
      </c>
      <c r="M98" s="84">
        <v>11.122847518877709</v>
      </c>
      <c r="N98" s="93"/>
    </row>
    <row r="99" spans="1:14" s="68" customFormat="1" x14ac:dyDescent="0.15">
      <c r="A99" s="147"/>
      <c r="B99" s="81">
        <v>75</v>
      </c>
      <c r="C99" s="82">
        <v>11.919846746593608</v>
      </c>
      <c r="D99" s="83">
        <v>11.719159113337996</v>
      </c>
      <c r="E99" s="83">
        <v>12.12053437984922</v>
      </c>
      <c r="F99" s="82">
        <v>10.188173961299061</v>
      </c>
      <c r="G99" s="83">
        <v>9.9868942565003778</v>
      </c>
      <c r="H99" s="83">
        <v>10.389453666097744</v>
      </c>
      <c r="I99" s="84">
        <v>85.472356968100996</v>
      </c>
      <c r="J99" s="82">
        <v>1.7316727852945473</v>
      </c>
      <c r="K99" s="83">
        <v>1.6027225586293843</v>
      </c>
      <c r="L99" s="83">
        <v>1.8606230119597102</v>
      </c>
      <c r="M99" s="84">
        <v>14.527643031899013</v>
      </c>
      <c r="N99" s="93"/>
    </row>
    <row r="100" spans="1:14" s="68" customFormat="1" x14ac:dyDescent="0.15">
      <c r="A100" s="147"/>
      <c r="B100" s="81">
        <v>80</v>
      </c>
      <c r="C100" s="82">
        <v>8.6244349406346874</v>
      </c>
      <c r="D100" s="83">
        <v>8.4517132889207165</v>
      </c>
      <c r="E100" s="83">
        <v>8.7971565923486583</v>
      </c>
      <c r="F100" s="82">
        <v>6.9070987505926489</v>
      </c>
      <c r="G100" s="83">
        <v>6.7166623796504554</v>
      </c>
      <c r="H100" s="83">
        <v>7.0975351215348423</v>
      </c>
      <c r="I100" s="84">
        <v>80.087551220884308</v>
      </c>
      <c r="J100" s="82">
        <v>1.7173361900420381</v>
      </c>
      <c r="K100" s="83">
        <v>1.5745917237335296</v>
      </c>
      <c r="L100" s="83">
        <v>1.8600806563505465</v>
      </c>
      <c r="M100" s="84">
        <v>19.912448779115682</v>
      </c>
      <c r="N100" s="93"/>
    </row>
    <row r="101" spans="1:14" s="68" customFormat="1" x14ac:dyDescent="0.15">
      <c r="A101" s="139"/>
      <c r="B101" s="89">
        <v>85</v>
      </c>
      <c r="C101" s="90">
        <v>6.1113620540869009</v>
      </c>
      <c r="D101" s="91">
        <v>5.71001945032733</v>
      </c>
      <c r="E101" s="91">
        <v>6.5127046578464718</v>
      </c>
      <c r="F101" s="90">
        <v>4.4058539288176872</v>
      </c>
      <c r="G101" s="91">
        <v>4.0707027044898751</v>
      </c>
      <c r="H101" s="91">
        <v>4.7410051531454993</v>
      </c>
      <c r="I101" s="92">
        <v>72.092831185992736</v>
      </c>
      <c r="J101" s="90">
        <v>1.7055081252692135</v>
      </c>
      <c r="K101" s="91">
        <v>1.5026438943219158</v>
      </c>
      <c r="L101" s="91">
        <v>1.9083723562165111</v>
      </c>
      <c r="M101" s="92">
        <v>27.907168814007267</v>
      </c>
      <c r="N101" s="93"/>
    </row>
    <row r="102" spans="1:14" s="68" customFormat="1" x14ac:dyDescent="0.15">
      <c r="A102" s="138" t="s">
        <v>102</v>
      </c>
      <c r="B102" s="85">
        <v>65</v>
      </c>
      <c r="C102" s="86">
        <v>19.117286654974269</v>
      </c>
      <c r="D102" s="87">
        <v>18.906668024878122</v>
      </c>
      <c r="E102" s="87">
        <v>19.327905285070415</v>
      </c>
      <c r="F102" s="86">
        <v>17.72662296523681</v>
      </c>
      <c r="G102" s="87">
        <v>17.520495592616314</v>
      </c>
      <c r="H102" s="87">
        <v>17.932750337857307</v>
      </c>
      <c r="I102" s="88">
        <v>92.72562202557333</v>
      </c>
      <c r="J102" s="86">
        <v>1.3906636897374596</v>
      </c>
      <c r="K102" s="87">
        <v>1.2900318681332841</v>
      </c>
      <c r="L102" s="87">
        <v>1.4912955113416351</v>
      </c>
      <c r="M102" s="88">
        <v>7.2743779744266828</v>
      </c>
    </row>
    <row r="103" spans="1:14" s="68" customFormat="1" x14ac:dyDescent="0.15">
      <c r="A103" s="147"/>
      <c r="B103" s="81">
        <v>70</v>
      </c>
      <c r="C103" s="82">
        <v>15.208471621149167</v>
      </c>
      <c r="D103" s="83">
        <v>15.012463766510844</v>
      </c>
      <c r="E103" s="83">
        <v>15.40447947578749</v>
      </c>
      <c r="F103" s="82">
        <v>13.798215160309805</v>
      </c>
      <c r="G103" s="83">
        <v>13.603404415165627</v>
      </c>
      <c r="H103" s="83">
        <v>13.993025905453983</v>
      </c>
      <c r="I103" s="84">
        <v>90.72716512237669</v>
      </c>
      <c r="J103" s="82">
        <v>1.4102564608393615</v>
      </c>
      <c r="K103" s="83">
        <v>1.3044327141046967</v>
      </c>
      <c r="L103" s="83">
        <v>1.5160802075740263</v>
      </c>
      <c r="M103" s="84">
        <v>9.2728348776232981</v>
      </c>
    </row>
    <row r="104" spans="1:14" s="68" customFormat="1" x14ac:dyDescent="0.15">
      <c r="A104" s="147"/>
      <c r="B104" s="81">
        <v>75</v>
      </c>
      <c r="C104" s="82">
        <v>11.55390999475761</v>
      </c>
      <c r="D104" s="83">
        <v>11.373201563511509</v>
      </c>
      <c r="E104" s="83">
        <v>11.734618426003712</v>
      </c>
      <c r="F104" s="82">
        <v>10.132403148004405</v>
      </c>
      <c r="G104" s="83">
        <v>9.9467099932915684</v>
      </c>
      <c r="H104" s="83">
        <v>10.318096302717242</v>
      </c>
      <c r="I104" s="84">
        <v>87.69674640534511</v>
      </c>
      <c r="J104" s="82">
        <v>1.4215068467532068</v>
      </c>
      <c r="K104" s="83">
        <v>1.3072962988744947</v>
      </c>
      <c r="L104" s="83">
        <v>1.5357173946319189</v>
      </c>
      <c r="M104" s="84">
        <v>12.303253594654894</v>
      </c>
    </row>
    <row r="105" spans="1:14" s="68" customFormat="1" x14ac:dyDescent="0.15">
      <c r="A105" s="147"/>
      <c r="B105" s="81">
        <v>80</v>
      </c>
      <c r="C105" s="82">
        <v>8.3331490039935012</v>
      </c>
      <c r="D105" s="83">
        <v>8.1760210500847457</v>
      </c>
      <c r="E105" s="83">
        <v>8.4902769579022568</v>
      </c>
      <c r="F105" s="82">
        <v>6.9323499276215648</v>
      </c>
      <c r="G105" s="83">
        <v>6.7545480229290513</v>
      </c>
      <c r="H105" s="83">
        <v>7.1101518323140782</v>
      </c>
      <c r="I105" s="84">
        <v>83.190039255260757</v>
      </c>
      <c r="J105" s="82">
        <v>1.400799076371936</v>
      </c>
      <c r="K105" s="83">
        <v>1.2716757865823842</v>
      </c>
      <c r="L105" s="83">
        <v>1.5299223661614878</v>
      </c>
      <c r="M105" s="84">
        <v>16.809960744739232</v>
      </c>
    </row>
    <row r="106" spans="1:14" s="68" customFormat="1" x14ac:dyDescent="0.15">
      <c r="A106" s="139"/>
      <c r="B106" s="89">
        <v>85</v>
      </c>
      <c r="C106" s="90">
        <v>5.7440222277736455</v>
      </c>
      <c r="D106" s="91">
        <v>5.3666292496169135</v>
      </c>
      <c r="E106" s="91">
        <v>6.1214152059303775</v>
      </c>
      <c r="F106" s="90">
        <v>4.3825676216919582</v>
      </c>
      <c r="G106" s="91">
        <v>4.0546477408788206</v>
      </c>
      <c r="H106" s="91">
        <v>4.7104875025050958</v>
      </c>
      <c r="I106" s="92">
        <v>76.29788757608307</v>
      </c>
      <c r="J106" s="90">
        <v>1.3614546060816877</v>
      </c>
      <c r="K106" s="91">
        <v>1.1808398958517434</v>
      </c>
      <c r="L106" s="91">
        <v>1.5420693163116319</v>
      </c>
      <c r="M106" s="92">
        <v>23.702112423916937</v>
      </c>
    </row>
    <row r="107" spans="1:14" s="68" customFormat="1" x14ac:dyDescent="0.15">
      <c r="A107" s="138" t="s">
        <v>103</v>
      </c>
      <c r="B107" s="69">
        <v>65</v>
      </c>
      <c r="C107" s="70">
        <v>19.297279404850169</v>
      </c>
      <c r="D107" s="71">
        <v>19.064491733227065</v>
      </c>
      <c r="E107" s="71">
        <v>19.530067076473273</v>
      </c>
      <c r="F107" s="70">
        <v>17.86283846312957</v>
      </c>
      <c r="G107" s="71">
        <v>17.637586905467685</v>
      </c>
      <c r="H107" s="71">
        <v>18.088090020791455</v>
      </c>
      <c r="I107" s="72">
        <v>92.5666156786844</v>
      </c>
      <c r="J107" s="70">
        <v>1.434440941720599</v>
      </c>
      <c r="K107" s="71">
        <v>1.3257666911036587</v>
      </c>
      <c r="L107" s="71">
        <v>1.5431151923375392</v>
      </c>
      <c r="M107" s="72">
        <v>7.4333843213156117</v>
      </c>
    </row>
    <row r="108" spans="1:14" s="68" customFormat="1" x14ac:dyDescent="0.15">
      <c r="A108" s="147"/>
      <c r="B108" s="73">
        <v>70</v>
      </c>
      <c r="C108" s="74">
        <v>15.315323659725692</v>
      </c>
      <c r="D108" s="75">
        <v>15.0984632209551</v>
      </c>
      <c r="E108" s="75">
        <v>15.532184098496284</v>
      </c>
      <c r="F108" s="74">
        <v>13.857747917560058</v>
      </c>
      <c r="G108" s="75">
        <v>13.64529022055606</v>
      </c>
      <c r="H108" s="75">
        <v>14.070205614564056</v>
      </c>
      <c r="I108" s="76">
        <v>90.482892986463071</v>
      </c>
      <c r="J108" s="74">
        <v>1.4575757421656335</v>
      </c>
      <c r="K108" s="75">
        <v>1.3438203011513492</v>
      </c>
      <c r="L108" s="75">
        <v>1.5713311831799177</v>
      </c>
      <c r="M108" s="76">
        <v>9.517107013536922</v>
      </c>
    </row>
    <row r="109" spans="1:14" s="68" customFormat="1" x14ac:dyDescent="0.15">
      <c r="A109" s="147"/>
      <c r="B109" s="73">
        <v>75</v>
      </c>
      <c r="C109" s="74">
        <v>11.60363487200544</v>
      </c>
      <c r="D109" s="75">
        <v>11.405034339750971</v>
      </c>
      <c r="E109" s="75">
        <v>11.802235404259909</v>
      </c>
      <c r="F109" s="74">
        <v>10.129682845969548</v>
      </c>
      <c r="G109" s="75">
        <v>9.9292255058514698</v>
      </c>
      <c r="H109" s="75">
        <v>10.330140186087625</v>
      </c>
      <c r="I109" s="76">
        <v>87.297497359280911</v>
      </c>
      <c r="J109" s="74">
        <v>1.4739520260358927</v>
      </c>
      <c r="K109" s="75">
        <v>1.3520317501045804</v>
      </c>
      <c r="L109" s="75">
        <v>1.595872301967205</v>
      </c>
      <c r="M109" s="76">
        <v>12.702502640719093</v>
      </c>
    </row>
    <row r="110" spans="1:14" s="68" customFormat="1" x14ac:dyDescent="0.15">
      <c r="A110" s="147"/>
      <c r="B110" s="73">
        <v>80</v>
      </c>
      <c r="C110" s="74">
        <v>8.3616055499412738</v>
      </c>
      <c r="D110" s="75">
        <v>8.1954428556056094</v>
      </c>
      <c r="E110" s="75">
        <v>8.5277682442769382</v>
      </c>
      <c r="F110" s="74">
        <v>6.8928028782838018</v>
      </c>
      <c r="G110" s="75">
        <v>6.7069455549985015</v>
      </c>
      <c r="H110" s="75">
        <v>7.078660201569102</v>
      </c>
      <c r="I110" s="76">
        <v>82.433963634319156</v>
      </c>
      <c r="J110" s="74">
        <v>1.4688026716574711</v>
      </c>
      <c r="K110" s="75">
        <v>1.332587482135611</v>
      </c>
      <c r="L110" s="75">
        <v>1.6050178611793313</v>
      </c>
      <c r="M110" s="76">
        <v>17.566036365680834</v>
      </c>
    </row>
    <row r="111" spans="1:14" s="68" customFormat="1" x14ac:dyDescent="0.15">
      <c r="A111" s="139"/>
      <c r="B111" s="77">
        <v>85</v>
      </c>
      <c r="C111" s="78">
        <v>5.5653136791168789</v>
      </c>
      <c r="D111" s="79">
        <v>5.1989022588930602</v>
      </c>
      <c r="E111" s="79">
        <v>5.9317250993406976</v>
      </c>
      <c r="F111" s="78">
        <v>4.123195615695276</v>
      </c>
      <c r="G111" s="79">
        <v>3.8086141454031122</v>
      </c>
      <c r="H111" s="79">
        <v>4.4377770859874399</v>
      </c>
      <c r="I111" s="80">
        <v>74.087389380530965</v>
      </c>
      <c r="J111" s="78">
        <v>1.4421180634216029</v>
      </c>
      <c r="K111" s="79">
        <v>1.2569604810833805</v>
      </c>
      <c r="L111" s="79">
        <v>1.6272756457598252</v>
      </c>
      <c r="M111" s="80">
        <v>25.912610619469028</v>
      </c>
    </row>
    <row r="112" spans="1:14" s="68" customFormat="1" x14ac:dyDescent="0.15">
      <c r="A112" s="138" t="s">
        <v>104</v>
      </c>
      <c r="B112" s="69">
        <v>65</v>
      </c>
      <c r="C112" s="70">
        <v>18.616821901357</v>
      </c>
      <c r="D112" s="71">
        <v>18.205305207370149</v>
      </c>
      <c r="E112" s="71">
        <v>19.02833859534385</v>
      </c>
      <c r="F112" s="70">
        <v>17.198895977778392</v>
      </c>
      <c r="G112" s="71">
        <v>16.813414753449436</v>
      </c>
      <c r="H112" s="71">
        <v>17.584377202107348</v>
      </c>
      <c r="I112" s="72">
        <v>92.383630615947112</v>
      </c>
      <c r="J112" s="70">
        <v>1.4179259235786041</v>
      </c>
      <c r="K112" s="71">
        <v>1.2689083502139351</v>
      </c>
      <c r="L112" s="71">
        <v>1.5669434969432732</v>
      </c>
      <c r="M112" s="72">
        <v>7.616369384052871</v>
      </c>
    </row>
    <row r="113" spans="1:13" s="68" customFormat="1" x14ac:dyDescent="0.15">
      <c r="A113" s="147"/>
      <c r="B113" s="73">
        <v>70</v>
      </c>
      <c r="C113" s="74">
        <v>14.704024562227834</v>
      </c>
      <c r="D113" s="75">
        <v>14.32923401758449</v>
      </c>
      <c r="E113" s="75">
        <v>15.078815106871179</v>
      </c>
      <c r="F113" s="74">
        <v>13.270421732507835</v>
      </c>
      <c r="G113" s="75">
        <v>12.917850976697556</v>
      </c>
      <c r="H113" s="75">
        <v>13.622992488318113</v>
      </c>
      <c r="I113" s="76">
        <v>90.250269076653439</v>
      </c>
      <c r="J113" s="74">
        <v>1.4336028297199983</v>
      </c>
      <c r="K113" s="75">
        <v>1.279478267311722</v>
      </c>
      <c r="L113" s="75">
        <v>1.5877273921282746</v>
      </c>
      <c r="M113" s="76">
        <v>9.7497309233465437</v>
      </c>
    </row>
    <row r="114" spans="1:13" s="68" customFormat="1" x14ac:dyDescent="0.15">
      <c r="A114" s="147"/>
      <c r="B114" s="73">
        <v>75</v>
      </c>
      <c r="C114" s="74">
        <v>11.286987322250754</v>
      </c>
      <c r="D114" s="75">
        <v>10.968439166056257</v>
      </c>
      <c r="E114" s="75">
        <v>11.605535478445251</v>
      </c>
      <c r="F114" s="74">
        <v>9.8525506283538782</v>
      </c>
      <c r="G114" s="75">
        <v>9.5460142816435472</v>
      </c>
      <c r="H114" s="75">
        <v>10.159086975064209</v>
      </c>
      <c r="I114" s="76">
        <v>87.291235004144283</v>
      </c>
      <c r="J114" s="74">
        <v>1.4344366938968749</v>
      </c>
      <c r="K114" s="75">
        <v>1.2727276846895748</v>
      </c>
      <c r="L114" s="75">
        <v>1.596145703104175</v>
      </c>
      <c r="M114" s="76">
        <v>12.708764995855704</v>
      </c>
    </row>
    <row r="115" spans="1:13" s="68" customFormat="1" x14ac:dyDescent="0.15">
      <c r="A115" s="147"/>
      <c r="B115" s="73">
        <v>80</v>
      </c>
      <c r="C115" s="74">
        <v>8.279353222837214</v>
      </c>
      <c r="D115" s="75">
        <v>8.0308040804850833</v>
      </c>
      <c r="E115" s="75">
        <v>8.5279023651893446</v>
      </c>
      <c r="F115" s="74">
        <v>6.8699293995430457</v>
      </c>
      <c r="G115" s="75">
        <v>6.6085706329840201</v>
      </c>
      <c r="H115" s="75">
        <v>7.1312881661020713</v>
      </c>
      <c r="I115" s="76">
        <v>82.976643400036281</v>
      </c>
      <c r="J115" s="74">
        <v>1.4094238232941669</v>
      </c>
      <c r="K115" s="75">
        <v>1.2346850860722445</v>
      </c>
      <c r="L115" s="75">
        <v>1.5841625605160894</v>
      </c>
      <c r="M115" s="76">
        <v>17.023356599963709</v>
      </c>
    </row>
    <row r="116" spans="1:13" s="68" customFormat="1" x14ac:dyDescent="0.15">
      <c r="A116" s="139"/>
      <c r="B116" s="77">
        <v>85</v>
      </c>
      <c r="C116" s="78">
        <v>5.8925569860547204</v>
      </c>
      <c r="D116" s="79">
        <v>5.3914198131645419</v>
      </c>
      <c r="E116" s="79">
        <v>6.393694158944899</v>
      </c>
      <c r="F116" s="78">
        <v>4.5626755690204028</v>
      </c>
      <c r="G116" s="79">
        <v>4.1250238294740935</v>
      </c>
      <c r="H116" s="79">
        <v>5.0003273085667121</v>
      </c>
      <c r="I116" s="80">
        <v>77.431165787932059</v>
      </c>
      <c r="J116" s="78">
        <v>1.3298814170343181</v>
      </c>
      <c r="K116" s="79">
        <v>1.0980223495650354</v>
      </c>
      <c r="L116" s="79">
        <v>1.5617404845036007</v>
      </c>
      <c r="M116" s="80">
        <v>22.568834212067955</v>
      </c>
    </row>
    <row r="117" spans="1:13" s="68" customFormat="1" x14ac:dyDescent="0.15">
      <c r="A117" s="138" t="s">
        <v>105</v>
      </c>
      <c r="B117" s="69">
        <v>65</v>
      </c>
      <c r="C117" s="70">
        <v>18.412418207616735</v>
      </c>
      <c r="D117" s="71">
        <v>18.13884469854602</v>
      </c>
      <c r="E117" s="71">
        <v>18.68599171668745</v>
      </c>
      <c r="F117" s="70">
        <v>16.89421570684269</v>
      </c>
      <c r="G117" s="71">
        <v>16.631482897652347</v>
      </c>
      <c r="H117" s="71">
        <v>17.156948516033033</v>
      </c>
      <c r="I117" s="72">
        <v>91.754464385639452</v>
      </c>
      <c r="J117" s="70">
        <v>1.5182025007740454</v>
      </c>
      <c r="K117" s="71">
        <v>1.3853422098825869</v>
      </c>
      <c r="L117" s="71">
        <v>1.6510627916655038</v>
      </c>
      <c r="M117" s="72">
        <v>8.2455356143605556</v>
      </c>
    </row>
    <row r="118" spans="1:13" s="68" customFormat="1" x14ac:dyDescent="0.15">
      <c r="A118" s="147"/>
      <c r="B118" s="73">
        <v>70</v>
      </c>
      <c r="C118" s="74">
        <v>14.601896388285496</v>
      </c>
      <c r="D118" s="75">
        <v>14.342658279434387</v>
      </c>
      <c r="E118" s="75">
        <v>14.861134497136606</v>
      </c>
      <c r="F118" s="74">
        <v>13.059020489900835</v>
      </c>
      <c r="G118" s="75">
        <v>12.807059850581751</v>
      </c>
      <c r="H118" s="75">
        <v>13.310981129219918</v>
      </c>
      <c r="I118" s="76">
        <v>89.433729309143388</v>
      </c>
      <c r="J118" s="74">
        <v>1.5428758983846582</v>
      </c>
      <c r="K118" s="75">
        <v>1.40214783860213</v>
      </c>
      <c r="L118" s="75">
        <v>1.6836039581671864</v>
      </c>
      <c r="M118" s="76">
        <v>10.566270690856596</v>
      </c>
    </row>
    <row r="119" spans="1:13" s="68" customFormat="1" x14ac:dyDescent="0.15">
      <c r="A119" s="147"/>
      <c r="B119" s="73">
        <v>75</v>
      </c>
      <c r="C119" s="74">
        <v>10.989613856943599</v>
      </c>
      <c r="D119" s="75">
        <v>10.742658250629876</v>
      </c>
      <c r="E119" s="75">
        <v>11.236569463257322</v>
      </c>
      <c r="F119" s="74">
        <v>9.4454352155104448</v>
      </c>
      <c r="G119" s="75">
        <v>9.1994515042094864</v>
      </c>
      <c r="H119" s="75">
        <v>9.6914189268114033</v>
      </c>
      <c r="I119" s="76">
        <v>85.948745228591534</v>
      </c>
      <c r="J119" s="74">
        <v>1.5441786414331538</v>
      </c>
      <c r="K119" s="75">
        <v>1.3915590443151951</v>
      </c>
      <c r="L119" s="75">
        <v>1.6967982385511124</v>
      </c>
      <c r="M119" s="76">
        <v>14.05125477140847</v>
      </c>
    </row>
    <row r="120" spans="1:13" s="68" customFormat="1" x14ac:dyDescent="0.15">
      <c r="A120" s="147"/>
      <c r="B120" s="73">
        <v>80</v>
      </c>
      <c r="C120" s="74">
        <v>8.045613647454827</v>
      </c>
      <c r="D120" s="75">
        <v>7.8225826236306961</v>
      </c>
      <c r="E120" s="75">
        <v>8.2686446712789579</v>
      </c>
      <c r="F120" s="74">
        <v>6.478575525139445</v>
      </c>
      <c r="G120" s="75">
        <v>6.2352192906429913</v>
      </c>
      <c r="H120" s="75">
        <v>6.7219317596358987</v>
      </c>
      <c r="I120" s="76">
        <v>80.523075168901457</v>
      </c>
      <c r="J120" s="74">
        <v>1.5670381223153826</v>
      </c>
      <c r="K120" s="75">
        <v>1.38943469877298</v>
      </c>
      <c r="L120" s="75">
        <v>1.7446415458577853</v>
      </c>
      <c r="M120" s="76">
        <v>19.476924831098547</v>
      </c>
    </row>
    <row r="121" spans="1:13" s="68" customFormat="1" x14ac:dyDescent="0.15">
      <c r="A121" s="139"/>
      <c r="B121" s="77">
        <v>85</v>
      </c>
      <c r="C121" s="78">
        <v>5.7985113306540725</v>
      </c>
      <c r="D121" s="79">
        <v>5.2952293709453064</v>
      </c>
      <c r="E121" s="79">
        <v>6.3017932903628386</v>
      </c>
      <c r="F121" s="78">
        <v>4.3103002476915258</v>
      </c>
      <c r="G121" s="79">
        <v>3.8780861081647564</v>
      </c>
      <c r="H121" s="79">
        <v>4.7425143872182955</v>
      </c>
      <c r="I121" s="80">
        <v>74.334600760456283</v>
      </c>
      <c r="J121" s="78">
        <v>1.488211082962547</v>
      </c>
      <c r="K121" s="79">
        <v>1.2361525327523173</v>
      </c>
      <c r="L121" s="79">
        <v>1.7402696331727767</v>
      </c>
      <c r="M121" s="80">
        <v>25.665399239543724</v>
      </c>
    </row>
    <row r="122" spans="1:13" s="68" customFormat="1" x14ac:dyDescent="0.15">
      <c r="A122" s="138" t="s">
        <v>106</v>
      </c>
      <c r="B122" s="69">
        <v>65</v>
      </c>
      <c r="C122" s="70">
        <v>18.550820904566514</v>
      </c>
      <c r="D122" s="71">
        <v>18.26184606848895</v>
      </c>
      <c r="E122" s="71">
        <v>18.839795740644078</v>
      </c>
      <c r="F122" s="70">
        <v>17.073777476961649</v>
      </c>
      <c r="G122" s="71">
        <v>16.801419289075195</v>
      </c>
      <c r="H122" s="71">
        <v>17.346135664848102</v>
      </c>
      <c r="I122" s="72">
        <v>92.037854091722309</v>
      </c>
      <c r="J122" s="70">
        <v>1.477043427604867</v>
      </c>
      <c r="K122" s="71">
        <v>1.3542610133227841</v>
      </c>
      <c r="L122" s="71">
        <v>1.5998258418869498</v>
      </c>
      <c r="M122" s="72">
        <v>7.9621459082776997</v>
      </c>
    </row>
    <row r="123" spans="1:13" s="68" customFormat="1" x14ac:dyDescent="0.15">
      <c r="A123" s="147"/>
      <c r="B123" s="73">
        <v>70</v>
      </c>
      <c r="C123" s="74">
        <v>14.602902022263894</v>
      </c>
      <c r="D123" s="75">
        <v>14.333484042785333</v>
      </c>
      <c r="E123" s="75">
        <v>14.872320001742455</v>
      </c>
      <c r="F123" s="74">
        <v>13.113368289480746</v>
      </c>
      <c r="G123" s="75">
        <v>12.857865206019024</v>
      </c>
      <c r="H123" s="75">
        <v>13.368871372942468</v>
      </c>
      <c r="I123" s="76">
        <v>89.799741650583059</v>
      </c>
      <c r="J123" s="74">
        <v>1.4895337327831466</v>
      </c>
      <c r="K123" s="75">
        <v>1.3614382009258927</v>
      </c>
      <c r="L123" s="75">
        <v>1.6176292646404005</v>
      </c>
      <c r="M123" s="76">
        <v>10.200258349416929</v>
      </c>
    </row>
    <row r="124" spans="1:13" s="68" customFormat="1" x14ac:dyDescent="0.15">
      <c r="A124" s="147"/>
      <c r="B124" s="73">
        <v>75</v>
      </c>
      <c r="C124" s="74">
        <v>11.022438454736854</v>
      </c>
      <c r="D124" s="75">
        <v>10.779002463999177</v>
      </c>
      <c r="E124" s="75">
        <v>11.26587444547453</v>
      </c>
      <c r="F124" s="74">
        <v>9.5283055048962719</v>
      </c>
      <c r="G124" s="75">
        <v>9.2922477979097753</v>
      </c>
      <c r="H124" s="75">
        <v>9.7643632118827686</v>
      </c>
      <c r="I124" s="76">
        <v>86.444624245568065</v>
      </c>
      <c r="J124" s="74">
        <v>1.494132949840582</v>
      </c>
      <c r="K124" s="75">
        <v>1.3573164323389131</v>
      </c>
      <c r="L124" s="75">
        <v>1.6309494673422509</v>
      </c>
      <c r="M124" s="76">
        <v>13.555375754431939</v>
      </c>
    </row>
    <row r="125" spans="1:13" s="68" customFormat="1" x14ac:dyDescent="0.15">
      <c r="A125" s="147"/>
      <c r="B125" s="73">
        <v>80</v>
      </c>
      <c r="C125" s="74">
        <v>8.0544696790578101</v>
      </c>
      <c r="D125" s="75">
        <v>7.8569704751385716</v>
      </c>
      <c r="E125" s="75">
        <v>8.2519688829770494</v>
      </c>
      <c r="F125" s="74">
        <v>6.5292767738572408</v>
      </c>
      <c r="G125" s="75">
        <v>6.3167393081876497</v>
      </c>
      <c r="H125" s="75">
        <v>6.7418142395268319</v>
      </c>
      <c r="I125" s="76">
        <v>81.064018290786066</v>
      </c>
      <c r="J125" s="74">
        <v>1.5251929052005688</v>
      </c>
      <c r="K125" s="75">
        <v>1.3711399489053893</v>
      </c>
      <c r="L125" s="75">
        <v>1.6792458614957484</v>
      </c>
      <c r="M125" s="76">
        <v>18.93598170921393</v>
      </c>
    </row>
    <row r="126" spans="1:13" s="68" customFormat="1" x14ac:dyDescent="0.15">
      <c r="A126" s="139"/>
      <c r="B126" s="77">
        <v>85</v>
      </c>
      <c r="C126" s="78">
        <v>5.7323788870765258</v>
      </c>
      <c r="D126" s="79">
        <v>5.297480827546261</v>
      </c>
      <c r="E126" s="79">
        <v>6.1672769466067905</v>
      </c>
      <c r="F126" s="78">
        <v>4.173138742467688</v>
      </c>
      <c r="G126" s="79">
        <v>3.8039391364041895</v>
      </c>
      <c r="H126" s="79">
        <v>4.5423383485311861</v>
      </c>
      <c r="I126" s="80">
        <v>72.799422799422814</v>
      </c>
      <c r="J126" s="78">
        <v>1.5592401446088389</v>
      </c>
      <c r="K126" s="79">
        <v>1.3354894583667749</v>
      </c>
      <c r="L126" s="79">
        <v>1.7829908308509028</v>
      </c>
      <c r="M126" s="80">
        <v>27.200577200577207</v>
      </c>
    </row>
    <row r="127" spans="1:13" s="68" customFormat="1" x14ac:dyDescent="0.15">
      <c r="A127" s="138" t="s">
        <v>107</v>
      </c>
      <c r="B127" s="69">
        <v>65</v>
      </c>
      <c r="C127" s="70">
        <v>18.076795352978127</v>
      </c>
      <c r="D127" s="71">
        <v>17.721363699074754</v>
      </c>
      <c r="E127" s="71">
        <v>18.432227006881501</v>
      </c>
      <c r="F127" s="70">
        <v>16.641418461675453</v>
      </c>
      <c r="G127" s="71">
        <v>16.306808813435168</v>
      </c>
      <c r="H127" s="71">
        <v>16.976028109915738</v>
      </c>
      <c r="I127" s="72">
        <v>92.059561093243232</v>
      </c>
      <c r="J127" s="70">
        <v>1.4353768913026768</v>
      </c>
      <c r="K127" s="71">
        <v>1.2976791065411639</v>
      </c>
      <c r="L127" s="71">
        <v>1.5730746760641896</v>
      </c>
      <c r="M127" s="72">
        <v>7.9404389067567793</v>
      </c>
    </row>
    <row r="128" spans="1:13" s="68" customFormat="1" x14ac:dyDescent="0.15">
      <c r="A128" s="147"/>
      <c r="B128" s="73">
        <v>70</v>
      </c>
      <c r="C128" s="74">
        <v>14.371367370831729</v>
      </c>
      <c r="D128" s="75">
        <v>14.050734083135415</v>
      </c>
      <c r="E128" s="75">
        <v>14.692000658528043</v>
      </c>
      <c r="F128" s="74">
        <v>12.929324461684818</v>
      </c>
      <c r="G128" s="75">
        <v>12.625265798031014</v>
      </c>
      <c r="H128" s="75">
        <v>13.233383125338621</v>
      </c>
      <c r="I128" s="76">
        <v>89.965861480420457</v>
      </c>
      <c r="J128" s="74">
        <v>1.4420429091469118</v>
      </c>
      <c r="K128" s="75">
        <v>1.2983174622669049</v>
      </c>
      <c r="L128" s="75">
        <v>1.5857683560269187</v>
      </c>
      <c r="M128" s="76">
        <v>10.034138519579539</v>
      </c>
    </row>
    <row r="129" spans="1:13" s="68" customFormat="1" x14ac:dyDescent="0.15">
      <c r="A129" s="147"/>
      <c r="B129" s="73">
        <v>75</v>
      </c>
      <c r="C129" s="74">
        <v>10.930037304591124</v>
      </c>
      <c r="D129" s="75">
        <v>10.64922075645482</v>
      </c>
      <c r="E129" s="75">
        <v>11.210853852727428</v>
      </c>
      <c r="F129" s="74">
        <v>9.499942125780537</v>
      </c>
      <c r="G129" s="75">
        <v>9.2270201279638133</v>
      </c>
      <c r="H129" s="75">
        <v>9.7728641235972606</v>
      </c>
      <c r="I129" s="76">
        <v>86.915916762609029</v>
      </c>
      <c r="J129" s="74">
        <v>1.4300951788105856</v>
      </c>
      <c r="K129" s="75">
        <v>1.2775307926286112</v>
      </c>
      <c r="L129" s="75">
        <v>1.5826595649925599</v>
      </c>
      <c r="M129" s="76">
        <v>13.084083237390956</v>
      </c>
    </row>
    <row r="130" spans="1:13" s="68" customFormat="1" x14ac:dyDescent="0.15">
      <c r="A130" s="147"/>
      <c r="B130" s="73">
        <v>80</v>
      </c>
      <c r="C130" s="74">
        <v>7.9593297177485498</v>
      </c>
      <c r="D130" s="75">
        <v>7.7307985288417074</v>
      </c>
      <c r="E130" s="75">
        <v>8.1878609066553913</v>
      </c>
      <c r="F130" s="74">
        <v>6.5731650158081516</v>
      </c>
      <c r="G130" s="75">
        <v>6.3302145875876459</v>
      </c>
      <c r="H130" s="75">
        <v>6.8161154440286573</v>
      </c>
      <c r="I130" s="76">
        <v>82.584404075516787</v>
      </c>
      <c r="J130" s="74">
        <v>1.386164701940398</v>
      </c>
      <c r="K130" s="75">
        <v>1.2170987596170466</v>
      </c>
      <c r="L130" s="75">
        <v>1.5552306442637494</v>
      </c>
      <c r="M130" s="76">
        <v>17.415595924483217</v>
      </c>
    </row>
    <row r="131" spans="1:13" s="68" customFormat="1" x14ac:dyDescent="0.15">
      <c r="A131" s="139"/>
      <c r="B131" s="77">
        <v>85</v>
      </c>
      <c r="C131" s="78">
        <v>5.5869632500765212</v>
      </c>
      <c r="D131" s="79">
        <v>5.1101342498679774</v>
      </c>
      <c r="E131" s="79">
        <v>6.063792250285065</v>
      </c>
      <c r="F131" s="78">
        <v>4.1668568849316063</v>
      </c>
      <c r="G131" s="79">
        <v>3.7560964362871192</v>
      </c>
      <c r="H131" s="79">
        <v>4.5776173335760939</v>
      </c>
      <c r="I131" s="80">
        <v>74.581784386617102</v>
      </c>
      <c r="J131" s="78">
        <v>1.4201063651449151</v>
      </c>
      <c r="K131" s="79">
        <v>1.1814791290649667</v>
      </c>
      <c r="L131" s="79">
        <v>1.6587336012248635</v>
      </c>
      <c r="M131" s="80">
        <v>25.418215613382898</v>
      </c>
    </row>
    <row r="132" spans="1:13" s="68" customFormat="1" x14ac:dyDescent="0.15">
      <c r="A132" s="138" t="s">
        <v>108</v>
      </c>
      <c r="B132" s="85">
        <v>65</v>
      </c>
      <c r="C132" s="86">
        <v>19.163302537812125</v>
      </c>
      <c r="D132" s="87">
        <v>18.856997167833583</v>
      </c>
      <c r="E132" s="87">
        <v>19.469607907790667</v>
      </c>
      <c r="F132" s="86">
        <v>17.612085804177195</v>
      </c>
      <c r="G132" s="87">
        <v>17.314606439932685</v>
      </c>
      <c r="H132" s="87">
        <v>17.909565168421704</v>
      </c>
      <c r="I132" s="88">
        <v>91.905274518449303</v>
      </c>
      <c r="J132" s="86">
        <v>1.5512167336349301</v>
      </c>
      <c r="K132" s="87">
        <v>1.3982648574840555</v>
      </c>
      <c r="L132" s="87">
        <v>1.7041686097858046</v>
      </c>
      <c r="M132" s="88">
        <v>8.0947254815507002</v>
      </c>
    </row>
    <row r="133" spans="1:13" s="68" customFormat="1" x14ac:dyDescent="0.15">
      <c r="A133" s="147"/>
      <c r="B133" s="81">
        <v>70</v>
      </c>
      <c r="C133" s="82">
        <v>15.225340856643516</v>
      </c>
      <c r="D133" s="83">
        <v>14.930418300272894</v>
      </c>
      <c r="E133" s="83">
        <v>15.520263413014138</v>
      </c>
      <c r="F133" s="82">
        <v>13.669724166101181</v>
      </c>
      <c r="G133" s="83">
        <v>13.380278615006096</v>
      </c>
      <c r="H133" s="83">
        <v>13.959169717196266</v>
      </c>
      <c r="I133" s="84">
        <v>89.782713535352173</v>
      </c>
      <c r="J133" s="82">
        <v>1.555616690542337</v>
      </c>
      <c r="K133" s="83">
        <v>1.3949157630540305</v>
      </c>
      <c r="L133" s="83">
        <v>1.7163176180306434</v>
      </c>
      <c r="M133" s="84">
        <v>10.217286464647851</v>
      </c>
    </row>
    <row r="134" spans="1:13" s="68" customFormat="1" x14ac:dyDescent="0.15">
      <c r="A134" s="147"/>
      <c r="B134" s="81">
        <v>75</v>
      </c>
      <c r="C134" s="82">
        <v>11.638981339549867</v>
      </c>
      <c r="D134" s="83">
        <v>11.361610377161714</v>
      </c>
      <c r="E134" s="83">
        <v>11.916352301938019</v>
      </c>
      <c r="F134" s="82">
        <v>10.083686774347331</v>
      </c>
      <c r="G134" s="83">
        <v>9.8036488978154797</v>
      </c>
      <c r="H134" s="83">
        <v>10.363724650879183</v>
      </c>
      <c r="I134" s="84">
        <v>86.637193412128227</v>
      </c>
      <c r="J134" s="82">
        <v>1.5552945652025369</v>
      </c>
      <c r="K134" s="83">
        <v>1.3814147280600411</v>
      </c>
      <c r="L134" s="83">
        <v>1.7291744023450328</v>
      </c>
      <c r="M134" s="84">
        <v>13.362806587871781</v>
      </c>
    </row>
    <row r="135" spans="1:13" s="68" customFormat="1" x14ac:dyDescent="0.15">
      <c r="A135" s="147"/>
      <c r="B135" s="81">
        <v>80</v>
      </c>
      <c r="C135" s="82">
        <v>8.3942006701036735</v>
      </c>
      <c r="D135" s="83">
        <v>8.1492882586958082</v>
      </c>
      <c r="E135" s="83">
        <v>8.6391130815115389</v>
      </c>
      <c r="F135" s="82">
        <v>6.8780950050756191</v>
      </c>
      <c r="G135" s="83">
        <v>6.6094505261047258</v>
      </c>
      <c r="H135" s="83">
        <v>7.1467394840465124</v>
      </c>
      <c r="I135" s="84">
        <v>81.938653546516534</v>
      </c>
      <c r="J135" s="82">
        <v>1.5161056650280562</v>
      </c>
      <c r="K135" s="83">
        <v>1.3216904808222145</v>
      </c>
      <c r="L135" s="83">
        <v>1.7105208492338979</v>
      </c>
      <c r="M135" s="84">
        <v>18.06134645348348</v>
      </c>
    </row>
    <row r="136" spans="1:13" s="68" customFormat="1" x14ac:dyDescent="0.15">
      <c r="A136" s="139"/>
      <c r="B136" s="89">
        <v>85</v>
      </c>
      <c r="C136" s="90">
        <v>5.9476059107218369</v>
      </c>
      <c r="D136" s="91">
        <v>5.3768374382404671</v>
      </c>
      <c r="E136" s="91">
        <v>6.5183743832032066</v>
      </c>
      <c r="F136" s="90">
        <v>4.4211819081317678</v>
      </c>
      <c r="G136" s="91">
        <v>3.9354965629703433</v>
      </c>
      <c r="H136" s="91">
        <v>4.9068672532931927</v>
      </c>
      <c r="I136" s="92">
        <v>74.335488505747122</v>
      </c>
      <c r="J136" s="90">
        <v>1.5264240025900691</v>
      </c>
      <c r="K136" s="91">
        <v>1.2483384465574288</v>
      </c>
      <c r="L136" s="91">
        <v>1.8045095586227093</v>
      </c>
      <c r="M136" s="92">
        <v>25.664511494252874</v>
      </c>
    </row>
    <row r="137" spans="1:13" s="68" customFormat="1" x14ac:dyDescent="0.15">
      <c r="A137" s="138" t="s">
        <v>109</v>
      </c>
      <c r="B137" s="69">
        <v>65</v>
      </c>
      <c r="C137" s="70">
        <v>18.810902326066376</v>
      </c>
      <c r="D137" s="71">
        <v>18.52511355807011</v>
      </c>
      <c r="E137" s="71">
        <v>19.096691094062642</v>
      </c>
      <c r="F137" s="70">
        <v>17.372330462671982</v>
      </c>
      <c r="G137" s="71">
        <v>17.095023152637783</v>
      </c>
      <c r="H137" s="71">
        <v>17.649637772706182</v>
      </c>
      <c r="I137" s="72">
        <v>92.35245689729112</v>
      </c>
      <c r="J137" s="70">
        <v>1.4385718633943942</v>
      </c>
      <c r="K137" s="71">
        <v>1.2981702837851499</v>
      </c>
      <c r="L137" s="71">
        <v>1.5789734430036386</v>
      </c>
      <c r="M137" s="72">
        <v>7.6475431027088838</v>
      </c>
    </row>
    <row r="138" spans="1:13" s="68" customFormat="1" x14ac:dyDescent="0.15">
      <c r="A138" s="147"/>
      <c r="B138" s="73">
        <v>70</v>
      </c>
      <c r="C138" s="74">
        <v>14.886653848510541</v>
      </c>
      <c r="D138" s="75">
        <v>14.615889274382253</v>
      </c>
      <c r="E138" s="75">
        <v>15.157418422638829</v>
      </c>
      <c r="F138" s="74">
        <v>13.425996744517978</v>
      </c>
      <c r="G138" s="75">
        <v>13.160037148375169</v>
      </c>
      <c r="H138" s="75">
        <v>13.691956340660786</v>
      </c>
      <c r="I138" s="76">
        <v>90.188143562304262</v>
      </c>
      <c r="J138" s="74">
        <v>1.4606571039925658</v>
      </c>
      <c r="K138" s="75">
        <v>1.3127340342469755</v>
      </c>
      <c r="L138" s="75">
        <v>1.608580173738156</v>
      </c>
      <c r="M138" s="76">
        <v>9.8118564376957629</v>
      </c>
    </row>
    <row r="139" spans="1:13" s="68" customFormat="1" x14ac:dyDescent="0.15">
      <c r="A139" s="147"/>
      <c r="B139" s="73">
        <v>75</v>
      </c>
      <c r="C139" s="74">
        <v>11.285151996699504</v>
      </c>
      <c r="D139" s="75">
        <v>11.030915673015818</v>
      </c>
      <c r="E139" s="75">
        <v>11.539388320383191</v>
      </c>
      <c r="F139" s="74">
        <v>9.7961596496653147</v>
      </c>
      <c r="G139" s="75">
        <v>9.5389107111386515</v>
      </c>
      <c r="H139" s="75">
        <v>10.053408588191978</v>
      </c>
      <c r="I139" s="76">
        <v>86.805739546355554</v>
      </c>
      <c r="J139" s="74">
        <v>1.4889923470341906</v>
      </c>
      <c r="K139" s="75">
        <v>1.3280362000360382</v>
      </c>
      <c r="L139" s="75">
        <v>1.649948494032343</v>
      </c>
      <c r="M139" s="76">
        <v>13.194260453644457</v>
      </c>
    </row>
    <row r="140" spans="1:13" s="68" customFormat="1" x14ac:dyDescent="0.15">
      <c r="A140" s="147"/>
      <c r="B140" s="73">
        <v>80</v>
      </c>
      <c r="C140" s="74">
        <v>8.190557724197097</v>
      </c>
      <c r="D140" s="75">
        <v>7.9730735842227309</v>
      </c>
      <c r="E140" s="75">
        <v>8.408041864171464</v>
      </c>
      <c r="F140" s="74">
        <v>6.6834037654515317</v>
      </c>
      <c r="G140" s="75">
        <v>6.4382312160203252</v>
      </c>
      <c r="H140" s="75">
        <v>6.9285763148827382</v>
      </c>
      <c r="I140" s="76">
        <v>81.598884844031687</v>
      </c>
      <c r="J140" s="74">
        <v>1.5071539587455653</v>
      </c>
      <c r="K140" s="75">
        <v>1.3231091505312682</v>
      </c>
      <c r="L140" s="75">
        <v>1.6911987669598625</v>
      </c>
      <c r="M140" s="76">
        <v>18.401115155968313</v>
      </c>
    </row>
    <row r="141" spans="1:13" s="68" customFormat="1" x14ac:dyDescent="0.15">
      <c r="A141" s="139"/>
      <c r="B141" s="77">
        <v>85</v>
      </c>
      <c r="C141" s="78">
        <v>5.5884450095215454</v>
      </c>
      <c r="D141" s="79">
        <v>5.0832713758065982</v>
      </c>
      <c r="E141" s="79">
        <v>6.0936186432364927</v>
      </c>
      <c r="F141" s="78">
        <v>4.0496409138146374</v>
      </c>
      <c r="G141" s="79">
        <v>3.6195906061695613</v>
      </c>
      <c r="H141" s="79">
        <v>4.4796912214597135</v>
      </c>
      <c r="I141" s="80">
        <v>72.464539007092199</v>
      </c>
      <c r="J141" s="78">
        <v>1.5388040957069082</v>
      </c>
      <c r="K141" s="79">
        <v>1.2736926470538701</v>
      </c>
      <c r="L141" s="79">
        <v>1.8039155443599464</v>
      </c>
      <c r="M141" s="80">
        <v>27.535460992907808</v>
      </c>
    </row>
    <row r="142" spans="1:13" s="68" customFormat="1" x14ac:dyDescent="0.15">
      <c r="A142" s="138" t="s">
        <v>110</v>
      </c>
      <c r="B142" s="69">
        <v>65</v>
      </c>
      <c r="C142" s="70">
        <v>18.338574369896637</v>
      </c>
      <c r="D142" s="71">
        <v>17.972741463399043</v>
      </c>
      <c r="E142" s="71">
        <v>18.704407276394232</v>
      </c>
      <c r="F142" s="70">
        <v>17.077863077330054</v>
      </c>
      <c r="G142" s="71">
        <v>16.729750599005417</v>
      </c>
      <c r="H142" s="71">
        <v>17.425975555654691</v>
      </c>
      <c r="I142" s="72">
        <v>93.125358235937455</v>
      </c>
      <c r="J142" s="70">
        <v>1.2607112925665827</v>
      </c>
      <c r="K142" s="71">
        <v>1.1112023095295107</v>
      </c>
      <c r="L142" s="71">
        <v>1.4102202756036546</v>
      </c>
      <c r="M142" s="72">
        <v>6.8746417640625372</v>
      </c>
    </row>
    <row r="143" spans="1:13" s="68" customFormat="1" x14ac:dyDescent="0.15">
      <c r="A143" s="147"/>
      <c r="B143" s="73">
        <v>70</v>
      </c>
      <c r="C143" s="74">
        <v>14.32736128665713</v>
      </c>
      <c r="D143" s="75">
        <v>13.979209969597703</v>
      </c>
      <c r="E143" s="75">
        <v>14.675512603716557</v>
      </c>
      <c r="F143" s="74">
        <v>13.044615050871622</v>
      </c>
      <c r="G143" s="75">
        <v>12.711597011337767</v>
      </c>
      <c r="H143" s="75">
        <v>13.377633090405476</v>
      </c>
      <c r="I143" s="76">
        <v>91.046877299170845</v>
      </c>
      <c r="J143" s="74">
        <v>1.2827462357855077</v>
      </c>
      <c r="K143" s="75">
        <v>1.1261089460526512</v>
      </c>
      <c r="L143" s="75">
        <v>1.4393835255183642</v>
      </c>
      <c r="M143" s="76">
        <v>8.9531227008291552</v>
      </c>
    </row>
    <row r="144" spans="1:13" s="68" customFormat="1" x14ac:dyDescent="0.15">
      <c r="A144" s="147"/>
      <c r="B144" s="73">
        <v>75</v>
      </c>
      <c r="C144" s="74">
        <v>10.799864775658033</v>
      </c>
      <c r="D144" s="75">
        <v>10.480622290749004</v>
      </c>
      <c r="E144" s="75">
        <v>11.119107260567063</v>
      </c>
      <c r="F144" s="74">
        <v>9.5008910304704308</v>
      </c>
      <c r="G144" s="75">
        <v>9.1892184887436343</v>
      </c>
      <c r="H144" s="75">
        <v>9.8125635721972273</v>
      </c>
      <c r="I144" s="76">
        <v>87.972314726427143</v>
      </c>
      <c r="J144" s="74">
        <v>1.2989737451876038</v>
      </c>
      <c r="K144" s="75">
        <v>1.1296608347113493</v>
      </c>
      <c r="L144" s="75">
        <v>1.4682866556638583</v>
      </c>
      <c r="M144" s="76">
        <v>12.027685273572859</v>
      </c>
    </row>
    <row r="145" spans="1:13" s="68" customFormat="1" x14ac:dyDescent="0.15">
      <c r="A145" s="147"/>
      <c r="B145" s="73">
        <v>80</v>
      </c>
      <c r="C145" s="74">
        <v>7.680177648621032</v>
      </c>
      <c r="D145" s="75">
        <v>7.4116309884526412</v>
      </c>
      <c r="E145" s="75">
        <v>7.9487243087894228</v>
      </c>
      <c r="F145" s="74">
        <v>6.4307356997346989</v>
      </c>
      <c r="G145" s="75">
        <v>6.1493745158371764</v>
      </c>
      <c r="H145" s="75">
        <v>6.7120968836322215</v>
      </c>
      <c r="I145" s="76">
        <v>83.731600933597292</v>
      </c>
      <c r="J145" s="74">
        <v>1.2494419488863326</v>
      </c>
      <c r="K145" s="75">
        <v>1.0629140774740005</v>
      </c>
      <c r="L145" s="75">
        <v>1.4359698202986648</v>
      </c>
      <c r="M145" s="76">
        <v>16.268399066402697</v>
      </c>
    </row>
    <row r="146" spans="1:13" s="68" customFormat="1" x14ac:dyDescent="0.15">
      <c r="A146" s="139"/>
      <c r="B146" s="77">
        <v>85</v>
      </c>
      <c r="C146" s="78">
        <v>5.2909593096009919</v>
      </c>
      <c r="D146" s="79">
        <v>4.7829845539215086</v>
      </c>
      <c r="E146" s="79">
        <v>5.7989340652804753</v>
      </c>
      <c r="F146" s="78">
        <v>4.0609830545119303</v>
      </c>
      <c r="G146" s="79">
        <v>3.611703506896756</v>
      </c>
      <c r="H146" s="79">
        <v>4.5102626021271046</v>
      </c>
      <c r="I146" s="80">
        <v>76.753246753246756</v>
      </c>
      <c r="J146" s="78">
        <v>1.2299762550890618</v>
      </c>
      <c r="K146" s="79">
        <v>0.97741965226497463</v>
      </c>
      <c r="L146" s="79">
        <v>1.4825328579131489</v>
      </c>
      <c r="M146" s="80">
        <v>23.246753246753251</v>
      </c>
    </row>
    <row r="147" spans="1:13" s="68" customFormat="1" x14ac:dyDescent="0.15">
      <c r="A147" s="138" t="s">
        <v>111</v>
      </c>
      <c r="B147" s="69">
        <v>65</v>
      </c>
      <c r="C147" s="70">
        <v>17.421265155576283</v>
      </c>
      <c r="D147" s="71">
        <v>17.087245259354539</v>
      </c>
      <c r="E147" s="71">
        <v>17.755285051798026</v>
      </c>
      <c r="F147" s="70">
        <v>16.093224204494813</v>
      </c>
      <c r="G147" s="71">
        <v>15.777491997674881</v>
      </c>
      <c r="H147" s="71">
        <v>16.408956411314747</v>
      </c>
      <c r="I147" s="72">
        <v>92.376897204527182</v>
      </c>
      <c r="J147" s="70">
        <v>1.3280409510814704</v>
      </c>
      <c r="K147" s="71">
        <v>1.1889815083897171</v>
      </c>
      <c r="L147" s="71">
        <v>1.4671003937732237</v>
      </c>
      <c r="M147" s="72">
        <v>7.6231027954728345</v>
      </c>
    </row>
    <row r="148" spans="1:13" s="68" customFormat="1" x14ac:dyDescent="0.15">
      <c r="A148" s="147"/>
      <c r="B148" s="73">
        <v>70</v>
      </c>
      <c r="C148" s="74">
        <v>13.620507742705632</v>
      </c>
      <c r="D148" s="75">
        <v>13.301828511808425</v>
      </c>
      <c r="E148" s="75">
        <v>13.939186973602839</v>
      </c>
      <c r="F148" s="74">
        <v>12.267607943199396</v>
      </c>
      <c r="G148" s="75">
        <v>11.964583285942613</v>
      </c>
      <c r="H148" s="75">
        <v>12.570632600456179</v>
      </c>
      <c r="I148" s="76">
        <v>90.067185268986961</v>
      </c>
      <c r="J148" s="74">
        <v>1.3528997995062364</v>
      </c>
      <c r="K148" s="75">
        <v>1.2054620154942233</v>
      </c>
      <c r="L148" s="75">
        <v>1.5003375835182495</v>
      </c>
      <c r="M148" s="76">
        <v>9.9328147310130372</v>
      </c>
    </row>
    <row r="149" spans="1:13" s="68" customFormat="1" x14ac:dyDescent="0.15">
      <c r="A149" s="147"/>
      <c r="B149" s="73">
        <v>75</v>
      </c>
      <c r="C149" s="74">
        <v>10.380276811086736</v>
      </c>
      <c r="D149" s="75">
        <v>10.083906132534111</v>
      </c>
      <c r="E149" s="75">
        <v>10.676647489639361</v>
      </c>
      <c r="F149" s="74">
        <v>9.0011631387892201</v>
      </c>
      <c r="G149" s="75">
        <v>8.712515051105914</v>
      </c>
      <c r="H149" s="75">
        <v>9.2898112264725263</v>
      </c>
      <c r="I149" s="76">
        <v>86.714095419646782</v>
      </c>
      <c r="J149" s="74">
        <v>1.379113672297517</v>
      </c>
      <c r="K149" s="75">
        <v>1.2159573338399428</v>
      </c>
      <c r="L149" s="75">
        <v>1.5422700107550913</v>
      </c>
      <c r="M149" s="76">
        <v>13.285904580353231</v>
      </c>
    </row>
    <row r="150" spans="1:13" s="68" customFormat="1" x14ac:dyDescent="0.15">
      <c r="A150" s="147"/>
      <c r="B150" s="73">
        <v>80</v>
      </c>
      <c r="C150" s="74">
        <v>7.5438473394895729</v>
      </c>
      <c r="D150" s="75">
        <v>7.2970714819797271</v>
      </c>
      <c r="E150" s="75">
        <v>7.7906231969994186</v>
      </c>
      <c r="F150" s="74">
        <v>6.2052429170972054</v>
      </c>
      <c r="G150" s="75">
        <v>5.9419193262594669</v>
      </c>
      <c r="H150" s="75">
        <v>6.4685665079349439</v>
      </c>
      <c r="I150" s="76">
        <v>82.255679865296173</v>
      </c>
      <c r="J150" s="74">
        <v>1.3386044223923679</v>
      </c>
      <c r="K150" s="75">
        <v>1.1540913506812254</v>
      </c>
      <c r="L150" s="75">
        <v>1.5231174941035104</v>
      </c>
      <c r="M150" s="76">
        <v>17.744320134703838</v>
      </c>
    </row>
    <row r="151" spans="1:13" s="68" customFormat="1" x14ac:dyDescent="0.15">
      <c r="A151" s="139"/>
      <c r="B151" s="77">
        <v>85</v>
      </c>
      <c r="C151" s="78">
        <v>5.0779158100977249</v>
      </c>
      <c r="D151" s="79">
        <v>4.6004907255826986</v>
      </c>
      <c r="E151" s="79">
        <v>5.5553408946127512</v>
      </c>
      <c r="F151" s="78">
        <v>3.7802983641669541</v>
      </c>
      <c r="G151" s="79">
        <v>3.3625408277299282</v>
      </c>
      <c r="H151" s="79">
        <v>4.1980559006039799</v>
      </c>
      <c r="I151" s="80">
        <v>74.445865302642773</v>
      </c>
      <c r="J151" s="78">
        <v>1.2976174459307699</v>
      </c>
      <c r="K151" s="79">
        <v>1.0464598574860262</v>
      </c>
      <c r="L151" s="79">
        <v>1.5487750343755136</v>
      </c>
      <c r="M151" s="80">
        <v>25.554134697357206</v>
      </c>
    </row>
    <row r="152" spans="1:13" s="68" customFormat="1" x14ac:dyDescent="0.15">
      <c r="A152" s="138" t="s">
        <v>112</v>
      </c>
      <c r="B152" s="69">
        <v>65</v>
      </c>
      <c r="C152" s="70">
        <v>18.951624985779414</v>
      </c>
      <c r="D152" s="71">
        <v>18.603780633279062</v>
      </c>
      <c r="E152" s="71">
        <v>19.299469338279767</v>
      </c>
      <c r="F152" s="70">
        <v>17.695147634983698</v>
      </c>
      <c r="G152" s="71">
        <v>17.363451450343486</v>
      </c>
      <c r="H152" s="71">
        <v>18.02684381962391</v>
      </c>
      <c r="I152" s="72">
        <v>93.37008118439168</v>
      </c>
      <c r="J152" s="70">
        <v>1.2564773507957152</v>
      </c>
      <c r="K152" s="71">
        <v>1.1170587802438443</v>
      </c>
      <c r="L152" s="71">
        <v>1.3958959213475861</v>
      </c>
      <c r="M152" s="72">
        <v>6.6299188156083098</v>
      </c>
    </row>
    <row r="153" spans="1:13" s="68" customFormat="1" x14ac:dyDescent="0.15">
      <c r="A153" s="147"/>
      <c r="B153" s="73">
        <v>70</v>
      </c>
      <c r="C153" s="74">
        <v>14.97626042648292</v>
      </c>
      <c r="D153" s="75">
        <v>14.648061521606262</v>
      </c>
      <c r="E153" s="75">
        <v>15.304459331359578</v>
      </c>
      <c r="F153" s="74">
        <v>13.700728232908958</v>
      </c>
      <c r="G153" s="75">
        <v>13.386089957067805</v>
      </c>
      <c r="H153" s="75">
        <v>14.015366508750111</v>
      </c>
      <c r="I153" s="76">
        <v>91.482972669743347</v>
      </c>
      <c r="J153" s="74">
        <v>1.2755321935739612</v>
      </c>
      <c r="K153" s="75">
        <v>1.1296526002284524</v>
      </c>
      <c r="L153" s="75">
        <v>1.42141178691947</v>
      </c>
      <c r="M153" s="76">
        <v>8.5170273302566493</v>
      </c>
    </row>
    <row r="154" spans="1:13" s="68" customFormat="1" x14ac:dyDescent="0.15">
      <c r="A154" s="147"/>
      <c r="B154" s="73">
        <v>75</v>
      </c>
      <c r="C154" s="74">
        <v>11.273341227672805</v>
      </c>
      <c r="D154" s="75">
        <v>10.977071373910547</v>
      </c>
      <c r="E154" s="75">
        <v>11.569611081435063</v>
      </c>
      <c r="F154" s="74">
        <v>9.9884673650210463</v>
      </c>
      <c r="G154" s="75">
        <v>9.6989807635280076</v>
      </c>
      <c r="H154" s="75">
        <v>10.277953966514085</v>
      </c>
      <c r="I154" s="76">
        <v>88.602546159981713</v>
      </c>
      <c r="J154" s="74">
        <v>1.2848738626517577</v>
      </c>
      <c r="K154" s="75">
        <v>1.1298055673528282</v>
      </c>
      <c r="L154" s="75">
        <v>1.4399421579506873</v>
      </c>
      <c r="M154" s="76">
        <v>11.397453840018278</v>
      </c>
    </row>
    <row r="155" spans="1:13" s="68" customFormat="1" x14ac:dyDescent="0.15">
      <c r="A155" s="147"/>
      <c r="B155" s="73">
        <v>80</v>
      </c>
      <c r="C155" s="74">
        <v>8.2757266320459806</v>
      </c>
      <c r="D155" s="75">
        <v>8.0406932349212603</v>
      </c>
      <c r="E155" s="75">
        <v>8.5107600291707008</v>
      </c>
      <c r="F155" s="74">
        <v>6.9461967786723262</v>
      </c>
      <c r="G155" s="75">
        <v>6.6924058821362324</v>
      </c>
      <c r="H155" s="75">
        <v>7.19998767520842</v>
      </c>
      <c r="I155" s="76">
        <v>83.934584689816433</v>
      </c>
      <c r="J155" s="74">
        <v>1.329529853373653</v>
      </c>
      <c r="K155" s="75">
        <v>1.1545887729482387</v>
      </c>
      <c r="L155" s="75">
        <v>1.5044709337990674</v>
      </c>
      <c r="M155" s="76">
        <v>16.065415310183557</v>
      </c>
    </row>
    <row r="156" spans="1:13" s="68" customFormat="1" x14ac:dyDescent="0.15">
      <c r="A156" s="139"/>
      <c r="B156" s="77">
        <v>85</v>
      </c>
      <c r="C156" s="78">
        <v>5.6270329907398073</v>
      </c>
      <c r="D156" s="79">
        <v>5.137277771857665</v>
      </c>
      <c r="E156" s="79">
        <v>6.1167882096219497</v>
      </c>
      <c r="F156" s="78">
        <v>4.2783138849043327</v>
      </c>
      <c r="G156" s="79">
        <v>3.8514557104184775</v>
      </c>
      <c r="H156" s="79">
        <v>4.705172059390188</v>
      </c>
      <c r="I156" s="80">
        <v>76.031434184675831</v>
      </c>
      <c r="J156" s="78">
        <v>1.3487191058354742</v>
      </c>
      <c r="K156" s="79">
        <v>1.1092826544638839</v>
      </c>
      <c r="L156" s="79">
        <v>1.5881555572070645</v>
      </c>
      <c r="M156" s="80">
        <v>23.968565815324162</v>
      </c>
    </row>
    <row r="157" spans="1:13" s="68" customFormat="1" x14ac:dyDescent="0.15">
      <c r="A157" s="138" t="s">
        <v>113</v>
      </c>
      <c r="B157" s="69">
        <v>65</v>
      </c>
      <c r="C157" s="70">
        <v>19.470041015169084</v>
      </c>
      <c r="D157" s="71">
        <v>19.073403332897872</v>
      </c>
      <c r="E157" s="71">
        <v>19.866678697440296</v>
      </c>
      <c r="F157" s="70">
        <v>17.881098622106091</v>
      </c>
      <c r="G157" s="71">
        <v>17.495103908197809</v>
      </c>
      <c r="H157" s="71">
        <v>18.267093336014373</v>
      </c>
      <c r="I157" s="72">
        <v>91.839039312628827</v>
      </c>
      <c r="J157" s="70">
        <v>1.5889423930629936</v>
      </c>
      <c r="K157" s="71">
        <v>1.3839194300531885</v>
      </c>
      <c r="L157" s="71">
        <v>1.7939653560727986</v>
      </c>
      <c r="M157" s="72">
        <v>8.1609606873711797</v>
      </c>
    </row>
    <row r="158" spans="1:13" s="68" customFormat="1" x14ac:dyDescent="0.15">
      <c r="A158" s="147"/>
      <c r="B158" s="73">
        <v>70</v>
      </c>
      <c r="C158" s="74">
        <v>15.325188205006485</v>
      </c>
      <c r="D158" s="75">
        <v>14.94291901668575</v>
      </c>
      <c r="E158" s="75">
        <v>15.707457393327221</v>
      </c>
      <c r="F158" s="74">
        <v>13.734286054653831</v>
      </c>
      <c r="G158" s="75">
        <v>13.358743175819834</v>
      </c>
      <c r="H158" s="75">
        <v>14.109828933487828</v>
      </c>
      <c r="I158" s="76">
        <v>89.619036783946754</v>
      </c>
      <c r="J158" s="74">
        <v>1.5909021503526555</v>
      </c>
      <c r="K158" s="75">
        <v>1.3777392821203907</v>
      </c>
      <c r="L158" s="75">
        <v>1.8040650185849203</v>
      </c>
      <c r="M158" s="76">
        <v>10.380963216053257</v>
      </c>
    </row>
    <row r="159" spans="1:13" s="68" customFormat="1" x14ac:dyDescent="0.15">
      <c r="A159" s="147"/>
      <c r="B159" s="73">
        <v>75</v>
      </c>
      <c r="C159" s="74">
        <v>11.574035086958066</v>
      </c>
      <c r="D159" s="75">
        <v>11.213448238684661</v>
      </c>
      <c r="E159" s="75">
        <v>11.934621935231471</v>
      </c>
      <c r="F159" s="74">
        <v>9.9843539324138533</v>
      </c>
      <c r="G159" s="75">
        <v>9.6207208659927748</v>
      </c>
      <c r="H159" s="75">
        <v>10.347986998834932</v>
      </c>
      <c r="I159" s="76">
        <v>86.265108558937158</v>
      </c>
      <c r="J159" s="74">
        <v>1.5896811545442129</v>
      </c>
      <c r="K159" s="75">
        <v>1.3613400394437556</v>
      </c>
      <c r="L159" s="75">
        <v>1.8180222696446702</v>
      </c>
      <c r="M159" s="76">
        <v>13.734891441062835</v>
      </c>
    </row>
    <row r="160" spans="1:13" s="68" customFormat="1" x14ac:dyDescent="0.15">
      <c r="A160" s="147"/>
      <c r="B160" s="73">
        <v>80</v>
      </c>
      <c r="C160" s="74">
        <v>8.3664747751177302</v>
      </c>
      <c r="D160" s="75">
        <v>8.0602269320962581</v>
      </c>
      <c r="E160" s="75">
        <v>8.6727226181392023</v>
      </c>
      <c r="F160" s="74">
        <v>6.7765777433578283</v>
      </c>
      <c r="G160" s="75">
        <v>6.4338379792765839</v>
      </c>
      <c r="H160" s="75">
        <v>7.1193175074390727</v>
      </c>
      <c r="I160" s="76">
        <v>80.996810789553493</v>
      </c>
      <c r="J160" s="74">
        <v>1.5898970317599024</v>
      </c>
      <c r="K160" s="75">
        <v>1.3339958541845491</v>
      </c>
      <c r="L160" s="75">
        <v>1.8457982093352556</v>
      </c>
      <c r="M160" s="76">
        <v>19.003189210446521</v>
      </c>
    </row>
    <row r="161" spans="1:13" s="68" customFormat="1" x14ac:dyDescent="0.15">
      <c r="A161" s="139"/>
      <c r="B161" s="77">
        <v>85</v>
      </c>
      <c r="C161" s="78">
        <v>5.6231596984326053</v>
      </c>
      <c r="D161" s="79">
        <v>4.956929262623138</v>
      </c>
      <c r="E161" s="79">
        <v>6.2893901342420726</v>
      </c>
      <c r="F161" s="78">
        <v>4.1143815009593876</v>
      </c>
      <c r="G161" s="79">
        <v>3.5443103539261931</v>
      </c>
      <c r="H161" s="79">
        <v>4.6844526479925817</v>
      </c>
      <c r="I161" s="80">
        <v>73.168498168498161</v>
      </c>
      <c r="J161" s="78">
        <v>1.5087781974732173</v>
      </c>
      <c r="K161" s="79">
        <v>1.1633678131554464</v>
      </c>
      <c r="L161" s="79">
        <v>1.8541885817909882</v>
      </c>
      <c r="M161" s="80">
        <v>26.831501831501832</v>
      </c>
    </row>
    <row r="162" spans="1:13" s="68" customFormat="1" x14ac:dyDescent="0.15">
      <c r="A162" s="138" t="s">
        <v>114</v>
      </c>
      <c r="B162" s="69">
        <v>65</v>
      </c>
      <c r="C162" s="70">
        <v>17.702489296491301</v>
      </c>
      <c r="D162" s="71">
        <v>17.286621567271087</v>
      </c>
      <c r="E162" s="71">
        <v>18.118357025711514</v>
      </c>
      <c r="F162" s="70">
        <v>16.600487798653031</v>
      </c>
      <c r="G162" s="71">
        <v>16.204578783612732</v>
      </c>
      <c r="H162" s="71">
        <v>16.99639681369333</v>
      </c>
      <c r="I162" s="72">
        <v>93.774878327102329</v>
      </c>
      <c r="J162" s="70">
        <v>1.1020014978382697</v>
      </c>
      <c r="K162" s="71">
        <v>0.93873904460004043</v>
      </c>
      <c r="L162" s="71">
        <v>1.2652639510764989</v>
      </c>
      <c r="M162" s="72">
        <v>6.225121672897667</v>
      </c>
    </row>
    <row r="163" spans="1:13" s="68" customFormat="1" x14ac:dyDescent="0.15">
      <c r="A163" s="147"/>
      <c r="B163" s="73">
        <v>70</v>
      </c>
      <c r="C163" s="74">
        <v>13.763261999949217</v>
      </c>
      <c r="D163" s="75">
        <v>13.361824070251451</v>
      </c>
      <c r="E163" s="75">
        <v>14.164699929646982</v>
      </c>
      <c r="F163" s="74">
        <v>12.658370403244975</v>
      </c>
      <c r="G163" s="75">
        <v>12.275245817480302</v>
      </c>
      <c r="H163" s="75">
        <v>13.041494989009648</v>
      </c>
      <c r="I163" s="76">
        <v>91.972167668476274</v>
      </c>
      <c r="J163" s="74">
        <v>1.1048915967042416</v>
      </c>
      <c r="K163" s="75">
        <v>0.93311087135788695</v>
      </c>
      <c r="L163" s="75">
        <v>1.2766723220505962</v>
      </c>
      <c r="M163" s="76">
        <v>8.0278323315237223</v>
      </c>
    </row>
    <row r="164" spans="1:13" s="68" customFormat="1" x14ac:dyDescent="0.15">
      <c r="A164" s="147"/>
      <c r="B164" s="73">
        <v>75</v>
      </c>
      <c r="C164" s="74">
        <v>10.273696428298079</v>
      </c>
      <c r="D164" s="75">
        <v>9.8985709188333111</v>
      </c>
      <c r="E164" s="75">
        <v>10.648821937762847</v>
      </c>
      <c r="F164" s="74">
        <v>9.1387636184813665</v>
      </c>
      <c r="G164" s="75">
        <v>8.7752023355623869</v>
      </c>
      <c r="H164" s="75">
        <v>9.5023249014003461</v>
      </c>
      <c r="I164" s="76">
        <v>88.953023697579482</v>
      </c>
      <c r="J164" s="74">
        <v>1.1349328098167106</v>
      </c>
      <c r="K164" s="75">
        <v>0.94673403768596476</v>
      </c>
      <c r="L164" s="75">
        <v>1.3231315819474565</v>
      </c>
      <c r="M164" s="76">
        <v>11.046976302420505</v>
      </c>
    </row>
    <row r="165" spans="1:13" s="68" customFormat="1" x14ac:dyDescent="0.15">
      <c r="A165" s="147"/>
      <c r="B165" s="73">
        <v>80</v>
      </c>
      <c r="C165" s="74">
        <v>7.4326060711854014</v>
      </c>
      <c r="D165" s="75">
        <v>7.11664634058332</v>
      </c>
      <c r="E165" s="75">
        <v>7.7485658017874828</v>
      </c>
      <c r="F165" s="74">
        <v>6.2431773565309632</v>
      </c>
      <c r="G165" s="75">
        <v>5.9105168500186744</v>
      </c>
      <c r="H165" s="75">
        <v>6.5758378630432519</v>
      </c>
      <c r="I165" s="76">
        <v>83.99715115717494</v>
      </c>
      <c r="J165" s="74">
        <v>1.1894287146544382</v>
      </c>
      <c r="K165" s="75">
        <v>0.96994414310450705</v>
      </c>
      <c r="L165" s="75">
        <v>1.4089132862043694</v>
      </c>
      <c r="M165" s="76">
        <v>16.00284884282506</v>
      </c>
    </row>
    <row r="166" spans="1:13" s="68" customFormat="1" x14ac:dyDescent="0.15">
      <c r="A166" s="139"/>
      <c r="B166" s="77">
        <v>85</v>
      </c>
      <c r="C166" s="78">
        <v>4.8788951238127609</v>
      </c>
      <c r="D166" s="79">
        <v>4.3178925658610297</v>
      </c>
      <c r="E166" s="79">
        <v>5.4398976817644922</v>
      </c>
      <c r="F166" s="78">
        <v>3.7796974081711507</v>
      </c>
      <c r="G166" s="79">
        <v>3.2777300753611995</v>
      </c>
      <c r="H166" s="79">
        <v>4.2816647409811015</v>
      </c>
      <c r="I166" s="80">
        <v>77.470355731225297</v>
      </c>
      <c r="J166" s="78">
        <v>1.0991977156416102</v>
      </c>
      <c r="K166" s="79">
        <v>0.8180222012869941</v>
      </c>
      <c r="L166" s="79">
        <v>1.3803732299962261</v>
      </c>
      <c r="M166" s="80">
        <v>22.529644268774703</v>
      </c>
    </row>
    <row r="167" spans="1:13" s="68" customFormat="1" x14ac:dyDescent="0.15">
      <c r="A167" s="138" t="s">
        <v>115</v>
      </c>
      <c r="B167" s="69">
        <v>65</v>
      </c>
      <c r="C167" s="70">
        <v>18.437297286873083</v>
      </c>
      <c r="D167" s="71">
        <v>18.08126518413189</v>
      </c>
      <c r="E167" s="71">
        <v>18.793329389614275</v>
      </c>
      <c r="F167" s="70">
        <v>16.994929773794087</v>
      </c>
      <c r="G167" s="71">
        <v>16.663438967510633</v>
      </c>
      <c r="H167" s="71">
        <v>17.326420580077542</v>
      </c>
      <c r="I167" s="72">
        <v>92.17690374767713</v>
      </c>
      <c r="J167" s="70">
        <v>1.4423675130789959</v>
      </c>
      <c r="K167" s="71">
        <v>1.3142754636193434</v>
      </c>
      <c r="L167" s="71">
        <v>1.5704595625386484</v>
      </c>
      <c r="M167" s="72">
        <v>7.8230962523228778</v>
      </c>
    </row>
    <row r="168" spans="1:13" s="68" customFormat="1" x14ac:dyDescent="0.15">
      <c r="A168" s="147"/>
      <c r="B168" s="73">
        <v>70</v>
      </c>
      <c r="C168" s="74">
        <v>14.6911802532079</v>
      </c>
      <c r="D168" s="75">
        <v>14.371161200064593</v>
      </c>
      <c r="E168" s="75">
        <v>15.011199306351207</v>
      </c>
      <c r="F168" s="74">
        <v>13.214724723126242</v>
      </c>
      <c r="G168" s="75">
        <v>12.915491500873653</v>
      </c>
      <c r="H168" s="75">
        <v>13.513957945378831</v>
      </c>
      <c r="I168" s="76">
        <v>89.950055035508356</v>
      </c>
      <c r="J168" s="74">
        <v>1.4764555300816602</v>
      </c>
      <c r="K168" s="75">
        <v>1.3427865533107617</v>
      </c>
      <c r="L168" s="75">
        <v>1.6101245068525587</v>
      </c>
      <c r="M168" s="76">
        <v>10.049944964491658</v>
      </c>
    </row>
    <row r="169" spans="1:13" s="68" customFormat="1" x14ac:dyDescent="0.15">
      <c r="A169" s="147"/>
      <c r="B169" s="73">
        <v>75</v>
      </c>
      <c r="C169" s="74">
        <v>11.14510765237984</v>
      </c>
      <c r="D169" s="75">
        <v>10.868782534915116</v>
      </c>
      <c r="E169" s="75">
        <v>11.421432769844564</v>
      </c>
      <c r="F169" s="74">
        <v>9.6809512328945964</v>
      </c>
      <c r="G169" s="75">
        <v>9.4181944919213407</v>
      </c>
      <c r="H169" s="75">
        <v>9.943707973867852</v>
      </c>
      <c r="I169" s="76">
        <v>86.862788003913096</v>
      </c>
      <c r="J169" s="74">
        <v>1.4641564194852457</v>
      </c>
      <c r="K169" s="75">
        <v>1.32525863891594</v>
      </c>
      <c r="L169" s="75">
        <v>1.6030542000545513</v>
      </c>
      <c r="M169" s="76">
        <v>13.13721199608692</v>
      </c>
    </row>
    <row r="170" spans="1:13" s="68" customFormat="1" x14ac:dyDescent="0.15">
      <c r="A170" s="147"/>
      <c r="B170" s="73">
        <v>80</v>
      </c>
      <c r="C170" s="74">
        <v>8.2720001452170742</v>
      </c>
      <c r="D170" s="75">
        <v>8.0557281567404377</v>
      </c>
      <c r="E170" s="75">
        <v>8.4882721336937106</v>
      </c>
      <c r="F170" s="74">
        <v>6.7971609776873922</v>
      </c>
      <c r="G170" s="75">
        <v>6.5723534415320595</v>
      </c>
      <c r="H170" s="75">
        <v>7.021968513842725</v>
      </c>
      <c r="I170" s="76">
        <v>82.170706701662183</v>
      </c>
      <c r="J170" s="74">
        <v>1.4748391675296824</v>
      </c>
      <c r="K170" s="75">
        <v>1.3226459321289581</v>
      </c>
      <c r="L170" s="75">
        <v>1.6270324029304066</v>
      </c>
      <c r="M170" s="76">
        <v>17.829293298337817</v>
      </c>
    </row>
    <row r="171" spans="1:13" s="68" customFormat="1" x14ac:dyDescent="0.15">
      <c r="A171" s="139"/>
      <c r="B171" s="77">
        <v>85</v>
      </c>
      <c r="C171" s="78">
        <v>5.8804188126099284</v>
      </c>
      <c r="D171" s="79">
        <v>5.4549378819949377</v>
      </c>
      <c r="E171" s="79">
        <v>6.3058997432249191</v>
      </c>
      <c r="F171" s="78">
        <v>4.4372660290152419</v>
      </c>
      <c r="G171" s="79">
        <v>4.0714376672437878</v>
      </c>
      <c r="H171" s="79">
        <v>4.8030943907866961</v>
      </c>
      <c r="I171" s="80">
        <v>75.458333333333343</v>
      </c>
      <c r="J171" s="78">
        <v>1.4431527835946865</v>
      </c>
      <c r="K171" s="79">
        <v>1.2390599111567184</v>
      </c>
      <c r="L171" s="79">
        <v>1.6472456560326545</v>
      </c>
      <c r="M171" s="80">
        <v>24.541666666666664</v>
      </c>
    </row>
    <row r="172" spans="1:13" s="68" customFormat="1" x14ac:dyDescent="0.15">
      <c r="A172" s="138" t="s">
        <v>116</v>
      </c>
      <c r="B172" s="69">
        <v>65</v>
      </c>
      <c r="C172" s="70">
        <v>17.948426726913642</v>
      </c>
      <c r="D172" s="71">
        <v>17.518329478564347</v>
      </c>
      <c r="E172" s="71">
        <v>18.378523975262937</v>
      </c>
      <c r="F172" s="70">
        <v>16.777000360945959</v>
      </c>
      <c r="G172" s="71">
        <v>16.372055878261548</v>
      </c>
      <c r="H172" s="71">
        <v>17.181944843630369</v>
      </c>
      <c r="I172" s="72">
        <v>93.473375779442932</v>
      </c>
      <c r="J172" s="70">
        <v>1.1714263659676794</v>
      </c>
      <c r="K172" s="71">
        <v>1.0320455621077445</v>
      </c>
      <c r="L172" s="71">
        <v>1.3108071698276142</v>
      </c>
      <c r="M172" s="72">
        <v>6.5266242205570428</v>
      </c>
    </row>
    <row r="173" spans="1:13" s="68" customFormat="1" x14ac:dyDescent="0.15">
      <c r="A173" s="147"/>
      <c r="B173" s="73">
        <v>70</v>
      </c>
      <c r="C173" s="74">
        <v>14.400674181709142</v>
      </c>
      <c r="D173" s="75">
        <v>14.018657243236385</v>
      </c>
      <c r="E173" s="75">
        <v>14.7826911201819</v>
      </c>
      <c r="F173" s="74">
        <v>13.191018712978911</v>
      </c>
      <c r="G173" s="75">
        <v>12.829986504834732</v>
      </c>
      <c r="H173" s="75">
        <v>13.55205092112309</v>
      </c>
      <c r="I173" s="76">
        <v>91.600008072770223</v>
      </c>
      <c r="J173" s="74">
        <v>1.2096554687302292</v>
      </c>
      <c r="K173" s="75">
        <v>1.0625767189530599</v>
      </c>
      <c r="L173" s="75">
        <v>1.3567342185073985</v>
      </c>
      <c r="M173" s="76">
        <v>8.3999919272297667</v>
      </c>
    </row>
    <row r="174" spans="1:13" s="68" customFormat="1" x14ac:dyDescent="0.15">
      <c r="A174" s="147"/>
      <c r="B174" s="73">
        <v>75</v>
      </c>
      <c r="C174" s="74">
        <v>11.057684538166217</v>
      </c>
      <c r="D174" s="75">
        <v>10.732296656413574</v>
      </c>
      <c r="E174" s="75">
        <v>11.383072419918861</v>
      </c>
      <c r="F174" s="74">
        <v>9.8247324046828144</v>
      </c>
      <c r="G174" s="75">
        <v>9.510955809778725</v>
      </c>
      <c r="H174" s="75">
        <v>10.138508999586904</v>
      </c>
      <c r="I174" s="76">
        <v>88.849816349636313</v>
      </c>
      <c r="J174" s="74">
        <v>1.2329521334834017</v>
      </c>
      <c r="K174" s="75">
        <v>1.0756198317947956</v>
      </c>
      <c r="L174" s="75">
        <v>1.3902844351720078</v>
      </c>
      <c r="M174" s="76">
        <v>11.150183650363676</v>
      </c>
    </row>
    <row r="175" spans="1:13" s="68" customFormat="1" x14ac:dyDescent="0.15">
      <c r="A175" s="147"/>
      <c r="B175" s="73">
        <v>80</v>
      </c>
      <c r="C175" s="74">
        <v>8.1735749861798279</v>
      </c>
      <c r="D175" s="75">
        <v>7.9216585430223159</v>
      </c>
      <c r="E175" s="75">
        <v>8.42549142933734</v>
      </c>
      <c r="F175" s="74">
        <v>6.8889162632335692</v>
      </c>
      <c r="G175" s="75">
        <v>6.6213755328575195</v>
      </c>
      <c r="H175" s="75">
        <v>7.156456993609619</v>
      </c>
      <c r="I175" s="76">
        <v>84.282780483223007</v>
      </c>
      <c r="J175" s="74">
        <v>1.2846587229462587</v>
      </c>
      <c r="K175" s="75">
        <v>1.1074448557858509</v>
      </c>
      <c r="L175" s="75">
        <v>1.4618725901066665</v>
      </c>
      <c r="M175" s="76">
        <v>15.717219516776998</v>
      </c>
    </row>
    <row r="176" spans="1:13" s="68" customFormat="1" x14ac:dyDescent="0.15">
      <c r="A176" s="139"/>
      <c r="B176" s="77">
        <v>85</v>
      </c>
      <c r="C176" s="78">
        <v>5.6660210275663037</v>
      </c>
      <c r="D176" s="79">
        <v>5.1543949818227413</v>
      </c>
      <c r="E176" s="79">
        <v>6.1776470733098661</v>
      </c>
      <c r="F176" s="78">
        <v>4.4262168354403437</v>
      </c>
      <c r="G176" s="79">
        <v>3.9758266446642163</v>
      </c>
      <c r="H176" s="79">
        <v>4.8766070262164707</v>
      </c>
      <c r="I176" s="80">
        <v>78.11860940695297</v>
      </c>
      <c r="J176" s="78">
        <v>1.2398041921259602</v>
      </c>
      <c r="K176" s="79">
        <v>1.0039141772344451</v>
      </c>
      <c r="L176" s="79">
        <v>1.4756942070174752</v>
      </c>
      <c r="M176" s="80">
        <v>21.881390593047037</v>
      </c>
    </row>
    <row r="177" spans="1:13" s="68" customFormat="1" x14ac:dyDescent="0.15">
      <c r="A177" s="138" t="s">
        <v>117</v>
      </c>
      <c r="B177" s="69">
        <v>65</v>
      </c>
      <c r="C177" s="70">
        <v>18.363359599283058</v>
      </c>
      <c r="D177" s="71">
        <v>18.07657210869786</v>
      </c>
      <c r="E177" s="71">
        <v>18.650147089868256</v>
      </c>
      <c r="F177" s="70">
        <v>17.146585986383325</v>
      </c>
      <c r="G177" s="71">
        <v>16.874383627787438</v>
      </c>
      <c r="H177" s="71">
        <v>17.418788344979212</v>
      </c>
      <c r="I177" s="72">
        <v>93.373905214233034</v>
      </c>
      <c r="J177" s="70">
        <v>1.2167736128997317</v>
      </c>
      <c r="K177" s="71">
        <v>1.1170449695300921</v>
      </c>
      <c r="L177" s="71">
        <v>1.3165022562693713</v>
      </c>
      <c r="M177" s="72">
        <v>6.6260947857669628</v>
      </c>
    </row>
    <row r="178" spans="1:13" s="68" customFormat="1" x14ac:dyDescent="0.15">
      <c r="A178" s="147"/>
      <c r="B178" s="73">
        <v>70</v>
      </c>
      <c r="C178" s="74">
        <v>14.718409068753147</v>
      </c>
      <c r="D178" s="75">
        <v>14.46402805675538</v>
      </c>
      <c r="E178" s="75">
        <v>14.972790080750913</v>
      </c>
      <c r="F178" s="74">
        <v>13.481420570680548</v>
      </c>
      <c r="G178" s="75">
        <v>13.238312819150076</v>
      </c>
      <c r="H178" s="75">
        <v>13.72452832221102</v>
      </c>
      <c r="I178" s="76">
        <v>91.595637189492876</v>
      </c>
      <c r="J178" s="74">
        <v>1.236988498072598</v>
      </c>
      <c r="K178" s="75">
        <v>1.1325062955633076</v>
      </c>
      <c r="L178" s="75">
        <v>1.3414707005818884</v>
      </c>
      <c r="M178" s="76">
        <v>8.4043628105071289</v>
      </c>
    </row>
    <row r="179" spans="1:13" s="68" customFormat="1" x14ac:dyDescent="0.15">
      <c r="A179" s="147"/>
      <c r="B179" s="73">
        <v>75</v>
      </c>
      <c r="C179" s="74">
        <v>11.187069050666537</v>
      </c>
      <c r="D179" s="75">
        <v>10.965094932241206</v>
      </c>
      <c r="E179" s="75">
        <v>11.409043169091868</v>
      </c>
      <c r="F179" s="74">
        <v>9.9513503303327351</v>
      </c>
      <c r="G179" s="75">
        <v>9.7347308565410771</v>
      </c>
      <c r="H179" s="75">
        <v>10.167969804124393</v>
      </c>
      <c r="I179" s="76">
        <v>88.954044041945224</v>
      </c>
      <c r="J179" s="74">
        <v>1.2357187203338009</v>
      </c>
      <c r="K179" s="75">
        <v>1.1250269072181702</v>
      </c>
      <c r="L179" s="75">
        <v>1.3464105334494316</v>
      </c>
      <c r="M179" s="76">
        <v>11.045955958054765</v>
      </c>
    </row>
    <row r="180" spans="1:13" s="68" customFormat="1" x14ac:dyDescent="0.15">
      <c r="A180" s="147"/>
      <c r="B180" s="73">
        <v>80</v>
      </c>
      <c r="C180" s="74">
        <v>8.1683088974719116</v>
      </c>
      <c r="D180" s="75">
        <v>7.993676589267257</v>
      </c>
      <c r="E180" s="75">
        <v>8.3429412056765671</v>
      </c>
      <c r="F180" s="74">
        <v>6.9474994141555886</v>
      </c>
      <c r="G180" s="75">
        <v>6.7615148206664735</v>
      </c>
      <c r="H180" s="75">
        <v>7.1334840076447037</v>
      </c>
      <c r="I180" s="76">
        <v>85.054317868730905</v>
      </c>
      <c r="J180" s="74">
        <v>1.2208094833163228</v>
      </c>
      <c r="K180" s="75">
        <v>1.09873679904599</v>
      </c>
      <c r="L180" s="75">
        <v>1.3428821675866556</v>
      </c>
      <c r="M180" s="76">
        <v>14.945682131269091</v>
      </c>
    </row>
    <row r="181" spans="1:13" s="68" customFormat="1" x14ac:dyDescent="0.15">
      <c r="A181" s="139"/>
      <c r="B181" s="77">
        <v>85</v>
      </c>
      <c r="C181" s="78">
        <v>5.6664944858556083</v>
      </c>
      <c r="D181" s="79">
        <v>5.3013782046074356</v>
      </c>
      <c r="E181" s="79">
        <v>6.0316107671037811</v>
      </c>
      <c r="F181" s="78">
        <v>4.4514767131112665</v>
      </c>
      <c r="G181" s="79">
        <v>4.1292944700459353</v>
      </c>
      <c r="H181" s="79">
        <v>4.7736589561765976</v>
      </c>
      <c r="I181" s="80">
        <v>78.55785837651122</v>
      </c>
      <c r="J181" s="78">
        <v>1.2150177727443414</v>
      </c>
      <c r="K181" s="79">
        <v>1.0487033310211413</v>
      </c>
      <c r="L181" s="79">
        <v>1.3813322144675415</v>
      </c>
      <c r="M181" s="80">
        <v>21.442141623488769</v>
      </c>
    </row>
    <row r="182" spans="1:13" s="68" customFormat="1" x14ac:dyDescent="0.15">
      <c r="A182" s="138" t="s">
        <v>118</v>
      </c>
      <c r="B182" s="69">
        <v>65</v>
      </c>
      <c r="C182" s="70">
        <v>17.778944884559881</v>
      </c>
      <c r="D182" s="71">
        <v>17.426840644312438</v>
      </c>
      <c r="E182" s="71">
        <v>18.131049124807323</v>
      </c>
      <c r="F182" s="70">
        <v>16.372349696288964</v>
      </c>
      <c r="G182" s="71">
        <v>16.044071868064314</v>
      </c>
      <c r="H182" s="71">
        <v>16.700627524513614</v>
      </c>
      <c r="I182" s="72">
        <v>92.088421459180779</v>
      </c>
      <c r="J182" s="70">
        <v>1.4065951882709167</v>
      </c>
      <c r="K182" s="71">
        <v>1.2724944430140881</v>
      </c>
      <c r="L182" s="71">
        <v>1.5406959335277453</v>
      </c>
      <c r="M182" s="72">
        <v>7.9115785408192236</v>
      </c>
    </row>
    <row r="183" spans="1:13" s="68" customFormat="1" x14ac:dyDescent="0.15">
      <c r="A183" s="147"/>
      <c r="B183" s="73">
        <v>70</v>
      </c>
      <c r="C183" s="74">
        <v>14.056367994382789</v>
      </c>
      <c r="D183" s="75">
        <v>13.733747438005873</v>
      </c>
      <c r="E183" s="75">
        <v>14.378988550759706</v>
      </c>
      <c r="F183" s="74">
        <v>12.637987958827919</v>
      </c>
      <c r="G183" s="75">
        <v>12.336314971284811</v>
      </c>
      <c r="H183" s="75">
        <v>12.939660946371028</v>
      </c>
      <c r="I183" s="76">
        <v>89.909341900257004</v>
      </c>
      <c r="J183" s="74">
        <v>1.4183800355548744</v>
      </c>
      <c r="K183" s="75">
        <v>1.278098674300288</v>
      </c>
      <c r="L183" s="75">
        <v>1.5586613968094607</v>
      </c>
      <c r="M183" s="76">
        <v>10.090658099743035</v>
      </c>
    </row>
    <row r="184" spans="1:13" s="68" customFormat="1" x14ac:dyDescent="0.15">
      <c r="A184" s="147"/>
      <c r="B184" s="73">
        <v>75</v>
      </c>
      <c r="C184" s="74">
        <v>10.637829539337085</v>
      </c>
      <c r="D184" s="75">
        <v>10.352609313258347</v>
      </c>
      <c r="E184" s="75">
        <v>10.923049765415824</v>
      </c>
      <c r="F184" s="74">
        <v>9.1853295990949295</v>
      </c>
      <c r="G184" s="75">
        <v>8.9128371417495877</v>
      </c>
      <c r="H184" s="75">
        <v>9.4578220564402713</v>
      </c>
      <c r="I184" s="76">
        <v>86.345899463127978</v>
      </c>
      <c r="J184" s="74">
        <v>1.4524999402421566</v>
      </c>
      <c r="K184" s="75">
        <v>1.3015423051528803</v>
      </c>
      <c r="L184" s="75">
        <v>1.6034575753314328</v>
      </c>
      <c r="M184" s="76">
        <v>13.654100536872033</v>
      </c>
    </row>
    <row r="185" spans="1:13" s="68" customFormat="1" x14ac:dyDescent="0.15">
      <c r="A185" s="147"/>
      <c r="B185" s="73">
        <v>80</v>
      </c>
      <c r="C185" s="74">
        <v>7.7836329338556718</v>
      </c>
      <c r="D185" s="75">
        <v>7.5465328320430194</v>
      </c>
      <c r="E185" s="75">
        <v>8.0207330356683251</v>
      </c>
      <c r="F185" s="74">
        <v>6.3149750776530551</v>
      </c>
      <c r="G185" s="75">
        <v>6.068142408010428</v>
      </c>
      <c r="H185" s="75">
        <v>6.5618077472956822</v>
      </c>
      <c r="I185" s="76">
        <v>81.131460480175704</v>
      </c>
      <c r="J185" s="74">
        <v>1.4686578562026182</v>
      </c>
      <c r="K185" s="75">
        <v>1.2987651027804392</v>
      </c>
      <c r="L185" s="75">
        <v>1.6385506096247973</v>
      </c>
      <c r="M185" s="76">
        <v>18.868539519824314</v>
      </c>
    </row>
    <row r="186" spans="1:13" s="68" customFormat="1" x14ac:dyDescent="0.15">
      <c r="A186" s="139"/>
      <c r="B186" s="77">
        <v>85</v>
      </c>
      <c r="C186" s="78">
        <v>5.5733949413802621</v>
      </c>
      <c r="D186" s="79">
        <v>5.1140104345214086</v>
      </c>
      <c r="E186" s="79">
        <v>6.0327794482391157</v>
      </c>
      <c r="F186" s="78">
        <v>4.186693069411918</v>
      </c>
      <c r="G186" s="79">
        <v>3.7879665568285152</v>
      </c>
      <c r="H186" s="79">
        <v>4.5854195819953212</v>
      </c>
      <c r="I186" s="80">
        <v>75.119260584376875</v>
      </c>
      <c r="J186" s="78">
        <v>1.3867018719683448</v>
      </c>
      <c r="K186" s="79">
        <v>1.1565662419494604</v>
      </c>
      <c r="L186" s="79">
        <v>1.6168375019872292</v>
      </c>
      <c r="M186" s="80">
        <v>24.880739415623136</v>
      </c>
    </row>
    <row r="187" spans="1:13" s="68" customFormat="1" x14ac:dyDescent="0.15">
      <c r="A187" s="138" t="s">
        <v>119</v>
      </c>
      <c r="B187" s="69">
        <v>65</v>
      </c>
      <c r="C187" s="70">
        <v>19.206154533347966</v>
      </c>
      <c r="D187" s="71">
        <v>18.831203579829243</v>
      </c>
      <c r="E187" s="71">
        <v>19.58110548686669</v>
      </c>
      <c r="F187" s="70">
        <v>17.295622060819955</v>
      </c>
      <c r="G187" s="71">
        <v>16.949814024651936</v>
      </c>
      <c r="H187" s="71">
        <v>17.641430096987975</v>
      </c>
      <c r="I187" s="72">
        <v>90.052498696651</v>
      </c>
      <c r="J187" s="70">
        <v>1.9105324725280102</v>
      </c>
      <c r="K187" s="71">
        <v>1.7478656867057032</v>
      </c>
      <c r="L187" s="71">
        <v>2.0731992583503169</v>
      </c>
      <c r="M187" s="72">
        <v>9.9475013033489912</v>
      </c>
    </row>
    <row r="188" spans="1:13" s="68" customFormat="1" x14ac:dyDescent="0.15">
      <c r="A188" s="147"/>
      <c r="B188" s="73">
        <v>70</v>
      </c>
      <c r="C188" s="74">
        <v>15.202154726810729</v>
      </c>
      <c r="D188" s="75">
        <v>14.858636412668899</v>
      </c>
      <c r="E188" s="75">
        <v>15.545673040952559</v>
      </c>
      <c r="F188" s="74">
        <v>13.291145268970105</v>
      </c>
      <c r="G188" s="75">
        <v>12.972566497154748</v>
      </c>
      <c r="H188" s="75">
        <v>13.609724040785462</v>
      </c>
      <c r="I188" s="76">
        <v>87.429351350632274</v>
      </c>
      <c r="J188" s="74">
        <v>1.9110094578406243</v>
      </c>
      <c r="K188" s="75">
        <v>1.7440118331665504</v>
      </c>
      <c r="L188" s="75">
        <v>2.0780070825146981</v>
      </c>
      <c r="M188" s="76">
        <v>12.570648649367723</v>
      </c>
    </row>
    <row r="189" spans="1:13" s="68" customFormat="1" x14ac:dyDescent="0.15">
      <c r="A189" s="147"/>
      <c r="B189" s="73">
        <v>75</v>
      </c>
      <c r="C189" s="74">
        <v>11.562816869971401</v>
      </c>
      <c r="D189" s="75">
        <v>11.264337759896657</v>
      </c>
      <c r="E189" s="75">
        <v>11.861295980046146</v>
      </c>
      <c r="F189" s="74">
        <v>9.6736330305851439</v>
      </c>
      <c r="G189" s="75">
        <v>9.3900445923929166</v>
      </c>
      <c r="H189" s="75">
        <v>9.9572214687773712</v>
      </c>
      <c r="I189" s="76">
        <v>83.661560494895824</v>
      </c>
      <c r="J189" s="74">
        <v>1.8891838393862554</v>
      </c>
      <c r="K189" s="75">
        <v>1.7163319742156806</v>
      </c>
      <c r="L189" s="75">
        <v>2.0620357045568301</v>
      </c>
      <c r="M189" s="76">
        <v>16.338439505104159</v>
      </c>
    </row>
    <row r="190" spans="1:13" s="68" customFormat="1" x14ac:dyDescent="0.15">
      <c r="A190" s="147"/>
      <c r="B190" s="73">
        <v>80</v>
      </c>
      <c r="C190" s="74">
        <v>8.5700391161943976</v>
      </c>
      <c r="D190" s="75">
        <v>8.3318802425198459</v>
      </c>
      <c r="E190" s="75">
        <v>8.8081979898689493</v>
      </c>
      <c r="F190" s="74">
        <v>6.7010974700795263</v>
      </c>
      <c r="G190" s="75">
        <v>6.4500137303966838</v>
      </c>
      <c r="H190" s="75">
        <v>6.9521812097623688</v>
      </c>
      <c r="I190" s="76">
        <v>78.192145674303632</v>
      </c>
      <c r="J190" s="74">
        <v>1.8689416461148727</v>
      </c>
      <c r="K190" s="75">
        <v>1.6814363569704249</v>
      </c>
      <c r="L190" s="75">
        <v>2.0564469352593204</v>
      </c>
      <c r="M190" s="76">
        <v>21.80785432569639</v>
      </c>
    </row>
    <row r="191" spans="1:13" s="68" customFormat="1" x14ac:dyDescent="0.15">
      <c r="A191" s="139"/>
      <c r="B191" s="77">
        <v>85</v>
      </c>
      <c r="C191" s="78">
        <v>6.2220045689877299</v>
      </c>
      <c r="D191" s="79">
        <v>5.7066680388215998</v>
      </c>
      <c r="E191" s="79">
        <v>6.73734109915386</v>
      </c>
      <c r="F191" s="78">
        <v>4.3524269121179264</v>
      </c>
      <c r="G191" s="79">
        <v>3.9315080277814372</v>
      </c>
      <c r="H191" s="79">
        <v>4.7733457964544153</v>
      </c>
      <c r="I191" s="80">
        <v>69.952165156092633</v>
      </c>
      <c r="J191" s="78">
        <v>1.8695776568698028</v>
      </c>
      <c r="K191" s="79">
        <v>1.6027479675255636</v>
      </c>
      <c r="L191" s="79">
        <v>2.136407346214042</v>
      </c>
      <c r="M191" s="80">
        <v>30.047834843907356</v>
      </c>
    </row>
    <row r="192" spans="1:13" s="68" customFormat="1" x14ac:dyDescent="0.15">
      <c r="A192" s="138" t="s">
        <v>120</v>
      </c>
      <c r="B192" s="69">
        <v>65</v>
      </c>
      <c r="C192" s="70">
        <v>18.393554718526349</v>
      </c>
      <c r="D192" s="71">
        <v>17.811305091515393</v>
      </c>
      <c r="E192" s="71">
        <v>18.975804345537306</v>
      </c>
      <c r="F192" s="70">
        <v>17.167869163603882</v>
      </c>
      <c r="G192" s="71">
        <v>16.606537109449963</v>
      </c>
      <c r="H192" s="71">
        <v>17.729201217757801</v>
      </c>
      <c r="I192" s="72">
        <v>93.336331265603974</v>
      </c>
      <c r="J192" s="70">
        <v>1.2256855549224699</v>
      </c>
      <c r="K192" s="71">
        <v>0.97000838749457508</v>
      </c>
      <c r="L192" s="71">
        <v>1.4813627223503647</v>
      </c>
      <c r="M192" s="72">
        <v>6.663668734396051</v>
      </c>
    </row>
    <row r="193" spans="1:13" s="68" customFormat="1" x14ac:dyDescent="0.15">
      <c r="A193" s="147"/>
      <c r="B193" s="73">
        <v>70</v>
      </c>
      <c r="C193" s="74">
        <v>14.519754950810531</v>
      </c>
      <c r="D193" s="75">
        <v>13.966255114365323</v>
      </c>
      <c r="E193" s="75">
        <v>15.07325478725574</v>
      </c>
      <c r="F193" s="74">
        <v>13.262140834316108</v>
      </c>
      <c r="G193" s="75">
        <v>12.723841864567493</v>
      </c>
      <c r="H193" s="75">
        <v>13.800439804064723</v>
      </c>
      <c r="I193" s="76">
        <v>91.338599578609148</v>
      </c>
      <c r="J193" s="74">
        <v>1.2576141164944232</v>
      </c>
      <c r="K193" s="75">
        <v>0.98683325044475945</v>
      </c>
      <c r="L193" s="75">
        <v>1.528394982544087</v>
      </c>
      <c r="M193" s="76">
        <v>8.6614004213908569</v>
      </c>
    </row>
    <row r="194" spans="1:13" s="68" customFormat="1" x14ac:dyDescent="0.15">
      <c r="A194" s="147"/>
      <c r="B194" s="73">
        <v>75</v>
      </c>
      <c r="C194" s="74">
        <v>10.84316584485757</v>
      </c>
      <c r="D194" s="75">
        <v>10.320450729901046</v>
      </c>
      <c r="E194" s="75">
        <v>11.365880959814094</v>
      </c>
      <c r="F194" s="74">
        <v>9.5833258070774558</v>
      </c>
      <c r="G194" s="75">
        <v>9.0648734533688113</v>
      </c>
      <c r="H194" s="75">
        <v>10.1017781607861</v>
      </c>
      <c r="I194" s="76">
        <v>88.381252709718538</v>
      </c>
      <c r="J194" s="74">
        <v>1.2598400377801153</v>
      </c>
      <c r="K194" s="75">
        <v>0.96733169968432353</v>
      </c>
      <c r="L194" s="75">
        <v>1.5523483758759071</v>
      </c>
      <c r="M194" s="76">
        <v>11.618747290281476</v>
      </c>
    </row>
    <row r="195" spans="1:13" s="68" customFormat="1" x14ac:dyDescent="0.15">
      <c r="A195" s="147"/>
      <c r="B195" s="73">
        <v>80</v>
      </c>
      <c r="C195" s="74">
        <v>7.7734606231660379</v>
      </c>
      <c r="D195" s="75">
        <v>7.327309154257172</v>
      </c>
      <c r="E195" s="75">
        <v>8.2196120920749038</v>
      </c>
      <c r="F195" s="74">
        <v>6.4923437592524893</v>
      </c>
      <c r="G195" s="75">
        <v>6.0087815871429964</v>
      </c>
      <c r="H195" s="75">
        <v>6.9759059313619822</v>
      </c>
      <c r="I195" s="76">
        <v>83.519349669108308</v>
      </c>
      <c r="J195" s="74">
        <v>1.2811168639135482</v>
      </c>
      <c r="K195" s="75">
        <v>0.94650149687526008</v>
      </c>
      <c r="L195" s="75">
        <v>1.6157322309518363</v>
      </c>
      <c r="M195" s="76">
        <v>16.480650330891681</v>
      </c>
    </row>
    <row r="196" spans="1:13" s="68" customFormat="1" x14ac:dyDescent="0.15">
      <c r="A196" s="139"/>
      <c r="B196" s="77">
        <v>85</v>
      </c>
      <c r="C196" s="78">
        <v>5.136047080179325</v>
      </c>
      <c r="D196" s="79">
        <v>4.2544530174245896</v>
      </c>
      <c r="E196" s="79">
        <v>6.0176411429340604</v>
      </c>
      <c r="F196" s="78">
        <v>3.9298542052887258</v>
      </c>
      <c r="G196" s="79">
        <v>3.151705076962247</v>
      </c>
      <c r="H196" s="79">
        <v>4.7080033336152045</v>
      </c>
      <c r="I196" s="80">
        <v>76.515151515151516</v>
      </c>
      <c r="J196" s="78">
        <v>1.206192874890599</v>
      </c>
      <c r="K196" s="79">
        <v>0.76646539129985714</v>
      </c>
      <c r="L196" s="79">
        <v>1.6459203584813409</v>
      </c>
      <c r="M196" s="80">
        <v>23.484848484848484</v>
      </c>
    </row>
    <row r="197" spans="1:13" s="68" customFormat="1" x14ac:dyDescent="0.15">
      <c r="A197" s="138" t="s">
        <v>121</v>
      </c>
      <c r="B197" s="69">
        <v>65</v>
      </c>
      <c r="C197" s="70">
        <v>18.728720921360491</v>
      </c>
      <c r="D197" s="71">
        <v>18.142305032438962</v>
      </c>
      <c r="E197" s="71">
        <v>19.31513681028202</v>
      </c>
      <c r="F197" s="70">
        <v>17.627048217783173</v>
      </c>
      <c r="G197" s="71">
        <v>17.068173233025909</v>
      </c>
      <c r="H197" s="71">
        <v>18.185923202540437</v>
      </c>
      <c r="I197" s="72">
        <v>94.117736559783765</v>
      </c>
      <c r="J197" s="70">
        <v>1.1016727035773199</v>
      </c>
      <c r="K197" s="71">
        <v>0.88877123513708267</v>
      </c>
      <c r="L197" s="71">
        <v>1.3145741720175572</v>
      </c>
      <c r="M197" s="72">
        <v>5.8822634402162493</v>
      </c>
    </row>
    <row r="198" spans="1:13" s="68" customFormat="1" x14ac:dyDescent="0.15">
      <c r="A198" s="147"/>
      <c r="B198" s="73">
        <v>70</v>
      </c>
      <c r="C198" s="74">
        <v>14.670060125949528</v>
      </c>
      <c r="D198" s="75">
        <v>14.111692022357794</v>
      </c>
      <c r="E198" s="75">
        <v>15.228428229541262</v>
      </c>
      <c r="F198" s="74">
        <v>13.582800979808837</v>
      </c>
      <c r="G198" s="75">
        <v>13.049996089018318</v>
      </c>
      <c r="H198" s="75">
        <v>14.115605870599357</v>
      </c>
      <c r="I198" s="76">
        <v>92.588584253874572</v>
      </c>
      <c r="J198" s="74">
        <v>1.0872591461406895</v>
      </c>
      <c r="K198" s="75">
        <v>0.86695773795871045</v>
      </c>
      <c r="L198" s="75">
        <v>1.3075605543226685</v>
      </c>
      <c r="M198" s="76">
        <v>7.4114157461254173</v>
      </c>
    </row>
    <row r="199" spans="1:13" s="68" customFormat="1" x14ac:dyDescent="0.15">
      <c r="A199" s="147"/>
      <c r="B199" s="73">
        <v>75</v>
      </c>
      <c r="C199" s="74">
        <v>11.251184853528216</v>
      </c>
      <c r="D199" s="75">
        <v>10.752843002752799</v>
      </c>
      <c r="E199" s="75">
        <v>11.749526704303632</v>
      </c>
      <c r="F199" s="74">
        <v>10.103122796822284</v>
      </c>
      <c r="G199" s="75">
        <v>9.6183998208525807</v>
      </c>
      <c r="H199" s="75">
        <v>10.587845772791987</v>
      </c>
      <c r="I199" s="76">
        <v>89.796078620591544</v>
      </c>
      <c r="J199" s="74">
        <v>1.1480620567059321</v>
      </c>
      <c r="K199" s="75">
        <v>0.90684686873013487</v>
      </c>
      <c r="L199" s="75">
        <v>1.3892772446817294</v>
      </c>
      <c r="M199" s="76">
        <v>10.203921379408461</v>
      </c>
    </row>
    <row r="200" spans="1:13" s="68" customFormat="1" x14ac:dyDescent="0.15">
      <c r="A200" s="147"/>
      <c r="B200" s="73">
        <v>80</v>
      </c>
      <c r="C200" s="74">
        <v>8.1141854276854719</v>
      </c>
      <c r="D200" s="75">
        <v>7.7079717111941601</v>
      </c>
      <c r="E200" s="75">
        <v>8.5203991441767837</v>
      </c>
      <c r="F200" s="74">
        <v>6.927964653852059</v>
      </c>
      <c r="G200" s="75">
        <v>6.5020954004044382</v>
      </c>
      <c r="H200" s="75">
        <v>7.3538339072996797</v>
      </c>
      <c r="I200" s="76">
        <v>85.380901331314831</v>
      </c>
      <c r="J200" s="74">
        <v>1.1862207738334116</v>
      </c>
      <c r="K200" s="75">
        <v>0.91626341714715109</v>
      </c>
      <c r="L200" s="75">
        <v>1.4561781305196722</v>
      </c>
      <c r="M200" s="76">
        <v>14.619098668685155</v>
      </c>
    </row>
    <row r="201" spans="1:13" s="68" customFormat="1" x14ac:dyDescent="0.15">
      <c r="A201" s="139"/>
      <c r="B201" s="77">
        <v>85</v>
      </c>
      <c r="C201" s="78">
        <v>5.6849483373361558</v>
      </c>
      <c r="D201" s="79">
        <v>4.8645024514059001</v>
      </c>
      <c r="E201" s="79">
        <v>6.5053942232664115</v>
      </c>
      <c r="F201" s="78">
        <v>4.5219026566561338</v>
      </c>
      <c r="G201" s="79">
        <v>3.7960236796540672</v>
      </c>
      <c r="H201" s="79">
        <v>5.2477816336582004</v>
      </c>
      <c r="I201" s="80">
        <v>79.541666666666671</v>
      </c>
      <c r="J201" s="78">
        <v>1.1630456806800216</v>
      </c>
      <c r="K201" s="79">
        <v>0.80361308637256745</v>
      </c>
      <c r="L201" s="79">
        <v>1.5224782749874757</v>
      </c>
      <c r="M201" s="80">
        <v>20.458333333333329</v>
      </c>
    </row>
    <row r="202" spans="1:13" s="68" customFormat="1" x14ac:dyDescent="0.15">
      <c r="A202" s="138" t="s">
        <v>122</v>
      </c>
      <c r="B202" s="69">
        <v>65</v>
      </c>
      <c r="C202" s="70">
        <v>18.723999801669287</v>
      </c>
      <c r="D202" s="71">
        <v>17.717844927723377</v>
      </c>
      <c r="E202" s="71">
        <v>19.730154675615196</v>
      </c>
      <c r="F202" s="70">
        <v>17.464568352325262</v>
      </c>
      <c r="G202" s="71">
        <v>16.521826989071631</v>
      </c>
      <c r="H202" s="71">
        <v>18.407309715578894</v>
      </c>
      <c r="I202" s="72">
        <v>93.273705070047356</v>
      </c>
      <c r="J202" s="70">
        <v>1.2594314493440244</v>
      </c>
      <c r="K202" s="71">
        <v>0.90569193591973685</v>
      </c>
      <c r="L202" s="71">
        <v>1.613170962768312</v>
      </c>
      <c r="M202" s="72">
        <v>6.7262949299526449</v>
      </c>
    </row>
    <row r="203" spans="1:13" s="68" customFormat="1" x14ac:dyDescent="0.15">
      <c r="A203" s="147"/>
      <c r="B203" s="73">
        <v>70</v>
      </c>
      <c r="C203" s="74">
        <v>14.741558622241525</v>
      </c>
      <c r="D203" s="75">
        <v>13.823720451332434</v>
      </c>
      <c r="E203" s="75">
        <v>15.659396793150616</v>
      </c>
      <c r="F203" s="74">
        <v>13.452037942907031</v>
      </c>
      <c r="G203" s="75">
        <v>12.590179763651332</v>
      </c>
      <c r="H203" s="75">
        <v>14.313896122162731</v>
      </c>
      <c r="I203" s="76">
        <v>91.252480742511764</v>
      </c>
      <c r="J203" s="74">
        <v>1.2895206793344922</v>
      </c>
      <c r="K203" s="75">
        <v>0.92183078899155202</v>
      </c>
      <c r="L203" s="75">
        <v>1.6572105696774324</v>
      </c>
      <c r="M203" s="76">
        <v>8.7475192574882179</v>
      </c>
    </row>
    <row r="204" spans="1:13" s="68" customFormat="1" x14ac:dyDescent="0.15">
      <c r="A204" s="147"/>
      <c r="B204" s="73">
        <v>75</v>
      </c>
      <c r="C204" s="74">
        <v>10.939555752736275</v>
      </c>
      <c r="D204" s="75">
        <v>10.103571940410937</v>
      </c>
      <c r="E204" s="75">
        <v>11.775539565061614</v>
      </c>
      <c r="F204" s="74">
        <v>9.7088953571149137</v>
      </c>
      <c r="G204" s="75">
        <v>8.9212033649431781</v>
      </c>
      <c r="H204" s="75">
        <v>10.496587349286649</v>
      </c>
      <c r="I204" s="76">
        <v>88.750362231907445</v>
      </c>
      <c r="J204" s="74">
        <v>1.2306603956213635</v>
      </c>
      <c r="K204" s="75">
        <v>0.85358111711870666</v>
      </c>
      <c r="L204" s="75">
        <v>1.6077396741240204</v>
      </c>
      <c r="M204" s="76">
        <v>11.249637768092571</v>
      </c>
    </row>
    <row r="205" spans="1:13" s="68" customFormat="1" x14ac:dyDescent="0.15">
      <c r="A205" s="147"/>
      <c r="B205" s="73">
        <v>80</v>
      </c>
      <c r="C205" s="74">
        <v>7.9397542539954653</v>
      </c>
      <c r="D205" s="75">
        <v>7.2330971819782057</v>
      </c>
      <c r="E205" s="75">
        <v>8.6464113260127249</v>
      </c>
      <c r="F205" s="74">
        <v>6.7172810066793485</v>
      </c>
      <c r="G205" s="75">
        <v>6.023620519977281</v>
      </c>
      <c r="H205" s="75">
        <v>7.4109414933814159</v>
      </c>
      <c r="I205" s="76">
        <v>84.603134955959874</v>
      </c>
      <c r="J205" s="74">
        <v>1.2224732473161166</v>
      </c>
      <c r="K205" s="75">
        <v>0.8100448628496808</v>
      </c>
      <c r="L205" s="75">
        <v>1.6349016317825524</v>
      </c>
      <c r="M205" s="76">
        <v>15.396865044040126</v>
      </c>
    </row>
    <row r="206" spans="1:13" s="68" customFormat="1" x14ac:dyDescent="0.15">
      <c r="A206" s="139"/>
      <c r="B206" s="77">
        <v>85</v>
      </c>
      <c r="C206" s="78">
        <v>6.0879216702343184</v>
      </c>
      <c r="D206" s="79">
        <v>4.7349019410836162</v>
      </c>
      <c r="E206" s="79">
        <v>7.4409413993850206</v>
      </c>
      <c r="F206" s="78">
        <v>4.6846773136200257</v>
      </c>
      <c r="G206" s="79">
        <v>3.5216394724873119</v>
      </c>
      <c r="H206" s="79">
        <v>5.8477151547527395</v>
      </c>
      <c r="I206" s="80">
        <v>76.950354609929079</v>
      </c>
      <c r="J206" s="78">
        <v>1.4032443566142931</v>
      </c>
      <c r="K206" s="79">
        <v>0.79833361143070336</v>
      </c>
      <c r="L206" s="79">
        <v>2.0081551017978829</v>
      </c>
      <c r="M206" s="80">
        <v>23.049645390070918</v>
      </c>
    </row>
    <row r="207" spans="1:13" s="68" customFormat="1" x14ac:dyDescent="0.15">
      <c r="A207" s="138" t="s">
        <v>123</v>
      </c>
      <c r="B207" s="69">
        <v>65</v>
      </c>
      <c r="C207" s="70">
        <v>18.118723922813697</v>
      </c>
      <c r="D207" s="71">
        <v>17.486133852558254</v>
      </c>
      <c r="E207" s="71">
        <v>18.751313993069139</v>
      </c>
      <c r="F207" s="70">
        <v>17.019917566113705</v>
      </c>
      <c r="G207" s="71">
        <v>16.422201943694603</v>
      </c>
      <c r="H207" s="71">
        <v>17.617633188532807</v>
      </c>
      <c r="I207" s="72">
        <v>93.93552017580852</v>
      </c>
      <c r="J207" s="70">
        <v>1.0988063566999942</v>
      </c>
      <c r="K207" s="71">
        <v>0.90241924360444403</v>
      </c>
      <c r="L207" s="71">
        <v>1.2951934697955443</v>
      </c>
      <c r="M207" s="72">
        <v>6.0644798241914932</v>
      </c>
    </row>
    <row r="208" spans="1:13" s="68" customFormat="1" x14ac:dyDescent="0.15">
      <c r="A208" s="147"/>
      <c r="B208" s="73">
        <v>70</v>
      </c>
      <c r="C208" s="74">
        <v>14.243277958602187</v>
      </c>
      <c r="D208" s="75">
        <v>13.677945077575451</v>
      </c>
      <c r="E208" s="75">
        <v>14.808610839628923</v>
      </c>
      <c r="F208" s="74">
        <v>13.156183124123606</v>
      </c>
      <c r="G208" s="75">
        <v>12.622317970718248</v>
      </c>
      <c r="H208" s="75">
        <v>13.690048277528964</v>
      </c>
      <c r="I208" s="76">
        <v>92.367663977083083</v>
      </c>
      <c r="J208" s="74">
        <v>1.0870948344785831</v>
      </c>
      <c r="K208" s="75">
        <v>0.88708552333110013</v>
      </c>
      <c r="L208" s="75">
        <v>1.2871041456260661</v>
      </c>
      <c r="M208" s="76">
        <v>7.6323360229169381</v>
      </c>
    </row>
    <row r="209" spans="1:13" s="68" customFormat="1" x14ac:dyDescent="0.15">
      <c r="A209" s="147"/>
      <c r="B209" s="73">
        <v>75</v>
      </c>
      <c r="C209" s="74">
        <v>11.092705952492388</v>
      </c>
      <c r="D209" s="75">
        <v>10.63210604348677</v>
      </c>
      <c r="E209" s="75">
        <v>11.553305861498005</v>
      </c>
      <c r="F209" s="74">
        <v>9.9256271765309219</v>
      </c>
      <c r="G209" s="75">
        <v>9.4795278618102667</v>
      </c>
      <c r="H209" s="75">
        <v>10.371726491251577</v>
      </c>
      <c r="I209" s="76">
        <v>89.478863128980365</v>
      </c>
      <c r="J209" s="74">
        <v>1.1670787759614667</v>
      </c>
      <c r="K209" s="75">
        <v>0.9479209481912797</v>
      </c>
      <c r="L209" s="75">
        <v>1.3862366037316538</v>
      </c>
      <c r="M209" s="76">
        <v>10.521136871019637</v>
      </c>
    </row>
    <row r="210" spans="1:13" s="68" customFormat="1" x14ac:dyDescent="0.15">
      <c r="A210" s="147"/>
      <c r="B210" s="73">
        <v>80</v>
      </c>
      <c r="C210" s="74">
        <v>7.9515421874175241</v>
      </c>
      <c r="D210" s="75">
        <v>7.5941944187977724</v>
      </c>
      <c r="E210" s="75">
        <v>8.3088899560372749</v>
      </c>
      <c r="F210" s="74">
        <v>6.7603390306298152</v>
      </c>
      <c r="G210" s="75">
        <v>6.3839459513372914</v>
      </c>
      <c r="H210" s="75">
        <v>7.1367321099223391</v>
      </c>
      <c r="I210" s="76">
        <v>85.019218552689537</v>
      </c>
      <c r="J210" s="74">
        <v>1.191203156787709</v>
      </c>
      <c r="K210" s="75">
        <v>0.95055480427845929</v>
      </c>
      <c r="L210" s="75">
        <v>1.4318515092969588</v>
      </c>
      <c r="M210" s="76">
        <v>14.980781447310463</v>
      </c>
    </row>
    <row r="211" spans="1:13" s="68" customFormat="1" x14ac:dyDescent="0.15">
      <c r="A211" s="139"/>
      <c r="B211" s="77">
        <v>85</v>
      </c>
      <c r="C211" s="78">
        <v>5.2954088559557873</v>
      </c>
      <c r="D211" s="79">
        <v>4.6549101267088986</v>
      </c>
      <c r="E211" s="79">
        <v>5.9359075852026759</v>
      </c>
      <c r="F211" s="78">
        <v>4.2198905930389916</v>
      </c>
      <c r="G211" s="79">
        <v>3.6444708737078622</v>
      </c>
      <c r="H211" s="79">
        <v>4.7953103123701206</v>
      </c>
      <c r="I211" s="80">
        <v>79.68960863697707</v>
      </c>
      <c r="J211" s="78">
        <v>1.0755182629167963</v>
      </c>
      <c r="K211" s="79">
        <v>0.7796950545693635</v>
      </c>
      <c r="L211" s="79">
        <v>1.3713414712642291</v>
      </c>
      <c r="M211" s="80">
        <v>20.310391363022944</v>
      </c>
    </row>
    <row r="212" spans="1:13" s="68" customFormat="1" x14ac:dyDescent="0.15">
      <c r="A212" s="138" t="s">
        <v>124</v>
      </c>
      <c r="B212" s="69">
        <v>65</v>
      </c>
      <c r="C212" s="70">
        <v>18.30704818084368</v>
      </c>
      <c r="D212" s="71">
        <v>17.615398833180912</v>
      </c>
      <c r="E212" s="71">
        <v>18.998697528506447</v>
      </c>
      <c r="F212" s="70">
        <v>17.372919350903256</v>
      </c>
      <c r="G212" s="71">
        <v>16.707593427444994</v>
      </c>
      <c r="H212" s="71">
        <v>18.038245274361518</v>
      </c>
      <c r="I212" s="72">
        <v>94.897436109236395</v>
      </c>
      <c r="J212" s="70">
        <v>0.93412882994042157</v>
      </c>
      <c r="K212" s="71">
        <v>0.72837462296905409</v>
      </c>
      <c r="L212" s="71">
        <v>1.1398830369117889</v>
      </c>
      <c r="M212" s="72">
        <v>5.1025638907635864</v>
      </c>
    </row>
    <row r="213" spans="1:13" s="68" customFormat="1" x14ac:dyDescent="0.15">
      <c r="A213" s="147"/>
      <c r="B213" s="73">
        <v>70</v>
      </c>
      <c r="C213" s="74">
        <v>14.759844409886316</v>
      </c>
      <c r="D213" s="75">
        <v>14.129362201428188</v>
      </c>
      <c r="E213" s="75">
        <v>15.390326618344444</v>
      </c>
      <c r="F213" s="74">
        <v>13.816797577195359</v>
      </c>
      <c r="G213" s="75">
        <v>13.207544303601534</v>
      </c>
      <c r="H213" s="75">
        <v>14.426050850789185</v>
      </c>
      <c r="I213" s="76">
        <v>93.61072646498026</v>
      </c>
      <c r="J213" s="74">
        <v>0.94304683269095857</v>
      </c>
      <c r="K213" s="75">
        <v>0.7261712886395213</v>
      </c>
      <c r="L213" s="75">
        <v>1.1599223767423958</v>
      </c>
      <c r="M213" s="76">
        <v>6.3892735350197514</v>
      </c>
    </row>
    <row r="214" spans="1:13" s="68" customFormat="1" x14ac:dyDescent="0.15">
      <c r="A214" s="147"/>
      <c r="B214" s="73">
        <v>75</v>
      </c>
      <c r="C214" s="74">
        <v>11.495536381884826</v>
      </c>
      <c r="D214" s="75">
        <v>10.939023805933131</v>
      </c>
      <c r="E214" s="75">
        <v>12.05204895783652</v>
      </c>
      <c r="F214" s="74">
        <v>10.54914261830168</v>
      </c>
      <c r="G214" s="75">
        <v>10.002154687145767</v>
      </c>
      <c r="H214" s="75">
        <v>11.096130549457593</v>
      </c>
      <c r="I214" s="76">
        <v>91.767293563834784</v>
      </c>
      <c r="J214" s="74">
        <v>0.94639376358314342</v>
      </c>
      <c r="K214" s="75">
        <v>0.71204655121026972</v>
      </c>
      <c r="L214" s="75">
        <v>1.180740975956017</v>
      </c>
      <c r="M214" s="76">
        <v>8.2327064361651932</v>
      </c>
    </row>
    <row r="215" spans="1:13" s="68" customFormat="1" x14ac:dyDescent="0.15">
      <c r="A215" s="147"/>
      <c r="B215" s="73">
        <v>80</v>
      </c>
      <c r="C215" s="74">
        <v>8.7199084778772917</v>
      </c>
      <c r="D215" s="75">
        <v>8.2741086335280229</v>
      </c>
      <c r="E215" s="75">
        <v>9.1657083222265605</v>
      </c>
      <c r="F215" s="74">
        <v>7.7662773874909581</v>
      </c>
      <c r="G215" s="75">
        <v>7.2961397023317573</v>
      </c>
      <c r="H215" s="75">
        <v>8.2364150726501588</v>
      </c>
      <c r="I215" s="76">
        <v>89.063748859225655</v>
      </c>
      <c r="J215" s="74">
        <v>0.9536310903863332</v>
      </c>
      <c r="K215" s="75">
        <v>0.68822990800959094</v>
      </c>
      <c r="L215" s="75">
        <v>1.2190322727630756</v>
      </c>
      <c r="M215" s="76">
        <v>10.936251140774335</v>
      </c>
    </row>
    <row r="216" spans="1:13" s="68" customFormat="1" x14ac:dyDescent="0.15">
      <c r="A216" s="139"/>
      <c r="B216" s="77">
        <v>85</v>
      </c>
      <c r="C216" s="78">
        <v>6.4063954505893488</v>
      </c>
      <c r="D216" s="79">
        <v>5.3907970874909861</v>
      </c>
      <c r="E216" s="79">
        <v>7.4219938136877115</v>
      </c>
      <c r="F216" s="78">
        <v>5.5348948082118792</v>
      </c>
      <c r="G216" s="79">
        <v>4.6021209984591795</v>
      </c>
      <c r="H216" s="79">
        <v>6.4676686179645788</v>
      </c>
      <c r="I216" s="80">
        <v>86.396396396396398</v>
      </c>
      <c r="J216" s="78">
        <v>0.87150064237747005</v>
      </c>
      <c r="K216" s="79">
        <v>0.52617040534648285</v>
      </c>
      <c r="L216" s="79">
        <v>1.2168308794084572</v>
      </c>
      <c r="M216" s="80">
        <v>13.603603603603604</v>
      </c>
    </row>
    <row r="217" spans="1:13" s="68" customFormat="1" x14ac:dyDescent="0.15">
      <c r="A217" s="138" t="s">
        <v>125</v>
      </c>
      <c r="B217" s="69">
        <v>65</v>
      </c>
      <c r="C217" s="70">
        <v>18.939497476699756</v>
      </c>
      <c r="D217" s="71">
        <v>18.548586273911123</v>
      </c>
      <c r="E217" s="71">
        <v>19.330408679488389</v>
      </c>
      <c r="F217" s="70">
        <v>17.284719341511249</v>
      </c>
      <c r="G217" s="71">
        <v>16.917482921210059</v>
      </c>
      <c r="H217" s="71">
        <v>17.651955761812438</v>
      </c>
      <c r="I217" s="72">
        <v>91.262819210360291</v>
      </c>
      <c r="J217" s="70">
        <v>1.6547781351885078</v>
      </c>
      <c r="K217" s="71">
        <v>1.4794529822840721</v>
      </c>
      <c r="L217" s="71">
        <v>1.8301032880929435</v>
      </c>
      <c r="M217" s="72">
        <v>8.7371807896397051</v>
      </c>
    </row>
    <row r="218" spans="1:13" s="68" customFormat="1" x14ac:dyDescent="0.15">
      <c r="A218" s="147"/>
      <c r="B218" s="73">
        <v>70</v>
      </c>
      <c r="C218" s="74">
        <v>15.065608163110946</v>
      </c>
      <c r="D218" s="75">
        <v>14.70233019117892</v>
      </c>
      <c r="E218" s="75">
        <v>15.428886135042973</v>
      </c>
      <c r="F218" s="74">
        <v>13.356002555743402</v>
      </c>
      <c r="G218" s="75">
        <v>13.011248514744292</v>
      </c>
      <c r="H218" s="75">
        <v>13.700756596742512</v>
      </c>
      <c r="I218" s="76">
        <v>88.652262896670734</v>
      </c>
      <c r="J218" s="74">
        <v>1.7096056073675452</v>
      </c>
      <c r="K218" s="75">
        <v>1.5251528183792713</v>
      </c>
      <c r="L218" s="75">
        <v>1.8940583963558191</v>
      </c>
      <c r="M218" s="76">
        <v>11.347737103329276</v>
      </c>
    </row>
    <row r="219" spans="1:13" s="68" customFormat="1" x14ac:dyDescent="0.15">
      <c r="A219" s="147"/>
      <c r="B219" s="73">
        <v>75</v>
      </c>
      <c r="C219" s="74">
        <v>11.509533089974465</v>
      </c>
      <c r="D219" s="75">
        <v>11.18507738125008</v>
      </c>
      <c r="E219" s="75">
        <v>11.833988798698849</v>
      </c>
      <c r="F219" s="74">
        <v>9.7771785652605043</v>
      </c>
      <c r="G219" s="75">
        <v>9.459591095547891</v>
      </c>
      <c r="H219" s="75">
        <v>10.094766034973118</v>
      </c>
      <c r="I219" s="76">
        <v>84.948524747516032</v>
      </c>
      <c r="J219" s="74">
        <v>1.7323545247139596</v>
      </c>
      <c r="K219" s="75">
        <v>1.5352197331316195</v>
      </c>
      <c r="L219" s="75">
        <v>1.9294893162962996</v>
      </c>
      <c r="M219" s="76">
        <v>15.051475252483964</v>
      </c>
    </row>
    <row r="220" spans="1:13" s="68" customFormat="1" x14ac:dyDescent="0.15">
      <c r="A220" s="147"/>
      <c r="B220" s="73">
        <v>80</v>
      </c>
      <c r="C220" s="74">
        <v>8.3383089346264772</v>
      </c>
      <c r="D220" s="75">
        <v>8.0746601961428954</v>
      </c>
      <c r="E220" s="75">
        <v>8.6019576731100589</v>
      </c>
      <c r="F220" s="74">
        <v>6.6084518714519884</v>
      </c>
      <c r="G220" s="75">
        <v>6.3205771929484609</v>
      </c>
      <c r="H220" s="75">
        <v>6.896326549955516</v>
      </c>
      <c r="I220" s="76">
        <v>79.254102039912254</v>
      </c>
      <c r="J220" s="74">
        <v>1.7298570631744883</v>
      </c>
      <c r="K220" s="75">
        <v>1.5134575959847678</v>
      </c>
      <c r="L220" s="75">
        <v>1.9462565303642088</v>
      </c>
      <c r="M220" s="76">
        <v>20.745897960087742</v>
      </c>
    </row>
    <row r="221" spans="1:13" s="68" customFormat="1" x14ac:dyDescent="0.15">
      <c r="A221" s="139"/>
      <c r="B221" s="77">
        <v>85</v>
      </c>
      <c r="C221" s="78">
        <v>5.6395060929047931</v>
      </c>
      <c r="D221" s="79">
        <v>5.0989593437164338</v>
      </c>
      <c r="E221" s="79">
        <v>6.1800528420931524</v>
      </c>
      <c r="F221" s="78">
        <v>4.0236049592545458</v>
      </c>
      <c r="G221" s="79">
        <v>3.5676190870020252</v>
      </c>
      <c r="H221" s="79">
        <v>4.4795908315070667</v>
      </c>
      <c r="I221" s="80">
        <v>71.346761453396539</v>
      </c>
      <c r="J221" s="78">
        <v>1.615901133650248</v>
      </c>
      <c r="K221" s="79">
        <v>1.3274976408441332</v>
      </c>
      <c r="L221" s="79">
        <v>1.9043046264563628</v>
      </c>
      <c r="M221" s="80">
        <v>28.653238546603482</v>
      </c>
    </row>
    <row r="222" spans="1:13" s="68" customFormat="1" x14ac:dyDescent="0.15">
      <c r="A222" s="138" t="s">
        <v>126</v>
      </c>
      <c r="B222" s="69">
        <v>65</v>
      </c>
      <c r="C222" s="70">
        <v>16.892765990234128</v>
      </c>
      <c r="D222" s="71">
        <v>16.328562708354749</v>
      </c>
      <c r="E222" s="71">
        <v>17.456969272113508</v>
      </c>
      <c r="F222" s="70">
        <v>15.657200384874805</v>
      </c>
      <c r="G222" s="71">
        <v>15.129013201908771</v>
      </c>
      <c r="H222" s="71">
        <v>16.185387567840841</v>
      </c>
      <c r="I222" s="72">
        <v>92.685830099856858</v>
      </c>
      <c r="J222" s="70">
        <v>1.2355656053593225</v>
      </c>
      <c r="K222" s="71">
        <v>1.0350860144026341</v>
      </c>
      <c r="L222" s="71">
        <v>1.4360451963160108</v>
      </c>
      <c r="M222" s="72">
        <v>7.3141699001431446</v>
      </c>
    </row>
    <row r="223" spans="1:13" s="68" customFormat="1" x14ac:dyDescent="0.15">
      <c r="A223" s="147"/>
      <c r="B223" s="73">
        <v>70</v>
      </c>
      <c r="C223" s="74">
        <v>13.235446687943176</v>
      </c>
      <c r="D223" s="75">
        <v>12.724706267333566</v>
      </c>
      <c r="E223" s="75">
        <v>13.746187108552785</v>
      </c>
      <c r="F223" s="74">
        <v>12.024513781997081</v>
      </c>
      <c r="G223" s="75">
        <v>11.546690895524527</v>
      </c>
      <c r="H223" s="75">
        <v>12.502336668469635</v>
      </c>
      <c r="I223" s="76">
        <v>90.850834622384184</v>
      </c>
      <c r="J223" s="74">
        <v>1.210932905946098</v>
      </c>
      <c r="K223" s="75">
        <v>1.0034994883072332</v>
      </c>
      <c r="L223" s="75">
        <v>1.4183663235849628</v>
      </c>
      <c r="M223" s="76">
        <v>9.1491653776158302</v>
      </c>
    </row>
    <row r="224" spans="1:13" s="68" customFormat="1" x14ac:dyDescent="0.15">
      <c r="A224" s="147"/>
      <c r="B224" s="73">
        <v>75</v>
      </c>
      <c r="C224" s="74">
        <v>9.8245092342932701</v>
      </c>
      <c r="D224" s="75">
        <v>9.3813534930446369</v>
      </c>
      <c r="E224" s="75">
        <v>10.267664975541903</v>
      </c>
      <c r="F224" s="74">
        <v>8.6548835934713289</v>
      </c>
      <c r="G224" s="75">
        <v>8.2373313426295685</v>
      </c>
      <c r="H224" s="75">
        <v>9.0724358443130892</v>
      </c>
      <c r="I224" s="76">
        <v>88.094818652729586</v>
      </c>
      <c r="J224" s="74">
        <v>1.1696256408219399</v>
      </c>
      <c r="K224" s="75">
        <v>0.95288987896884991</v>
      </c>
      <c r="L224" s="75">
        <v>1.3863614026750299</v>
      </c>
      <c r="M224" s="76">
        <v>11.905181347270394</v>
      </c>
    </row>
    <row r="225" spans="1:13" s="68" customFormat="1" x14ac:dyDescent="0.15">
      <c r="A225" s="147"/>
      <c r="B225" s="73">
        <v>80</v>
      </c>
      <c r="C225" s="74">
        <v>6.8728809836549694</v>
      </c>
      <c r="D225" s="75">
        <v>6.5158842663730283</v>
      </c>
      <c r="E225" s="75">
        <v>7.2298777009369104</v>
      </c>
      <c r="F225" s="74">
        <v>5.6246434001750423</v>
      </c>
      <c r="G225" s="75">
        <v>5.2609566257734723</v>
      </c>
      <c r="H225" s="75">
        <v>5.9883301745766122</v>
      </c>
      <c r="I225" s="76">
        <v>81.838219133308499</v>
      </c>
      <c r="J225" s="74">
        <v>1.2482375834799289</v>
      </c>
      <c r="K225" s="75">
        <v>1.0012660445247326</v>
      </c>
      <c r="L225" s="75">
        <v>1.4952091224351252</v>
      </c>
      <c r="M225" s="76">
        <v>18.161780866691529</v>
      </c>
    </row>
    <row r="226" spans="1:13" s="68" customFormat="1" x14ac:dyDescent="0.15">
      <c r="A226" s="139"/>
      <c r="B226" s="77">
        <v>85</v>
      </c>
      <c r="C226" s="78">
        <v>4.5006575062090084</v>
      </c>
      <c r="D226" s="79">
        <v>3.937730373824305</v>
      </c>
      <c r="E226" s="79">
        <v>5.0635846385937118</v>
      </c>
      <c r="F226" s="78">
        <v>3.26083907401499</v>
      </c>
      <c r="G226" s="79">
        <v>2.7640321925537088</v>
      </c>
      <c r="H226" s="79">
        <v>3.7576459554762711</v>
      </c>
      <c r="I226" s="80">
        <v>72.452504317789305</v>
      </c>
      <c r="J226" s="78">
        <v>1.2398184321940184</v>
      </c>
      <c r="K226" s="79">
        <v>0.91652450657504203</v>
      </c>
      <c r="L226" s="79">
        <v>1.5631123578129948</v>
      </c>
      <c r="M226" s="80">
        <v>27.547495682210705</v>
      </c>
    </row>
    <row r="227" spans="1:13" s="68" customFormat="1" x14ac:dyDescent="0.15">
      <c r="A227" s="138" t="s">
        <v>127</v>
      </c>
      <c r="B227" s="69">
        <v>65</v>
      </c>
      <c r="C227" s="70">
        <v>17.790459189026329</v>
      </c>
      <c r="D227" s="71">
        <v>16.892727487929214</v>
      </c>
      <c r="E227" s="71">
        <v>18.688190890123444</v>
      </c>
      <c r="F227" s="70">
        <v>16.719835827803958</v>
      </c>
      <c r="G227" s="71">
        <v>15.879626820651342</v>
      </c>
      <c r="H227" s="71">
        <v>17.560044834956575</v>
      </c>
      <c r="I227" s="72">
        <v>93.982036383396093</v>
      </c>
      <c r="J227" s="70">
        <v>1.0706233612223717</v>
      </c>
      <c r="K227" s="71">
        <v>0.77219535753335133</v>
      </c>
      <c r="L227" s="71">
        <v>1.369051364911392</v>
      </c>
      <c r="M227" s="72">
        <v>6.017963616603911</v>
      </c>
    </row>
    <row r="228" spans="1:13" s="68" customFormat="1" x14ac:dyDescent="0.15">
      <c r="A228" s="147"/>
      <c r="B228" s="73">
        <v>70</v>
      </c>
      <c r="C228" s="74">
        <v>13.650474436849004</v>
      </c>
      <c r="D228" s="75">
        <v>12.806451843175415</v>
      </c>
      <c r="E228" s="75">
        <v>14.494497030522593</v>
      </c>
      <c r="F228" s="74">
        <v>12.545071419408696</v>
      </c>
      <c r="G228" s="75">
        <v>11.755087952318117</v>
      </c>
      <c r="H228" s="75">
        <v>13.335054886499275</v>
      </c>
      <c r="I228" s="76">
        <v>91.902090857323543</v>
      </c>
      <c r="J228" s="74">
        <v>1.1054030174403113</v>
      </c>
      <c r="K228" s="75">
        <v>0.79458769295323639</v>
      </c>
      <c r="L228" s="75">
        <v>1.4162183419273862</v>
      </c>
      <c r="M228" s="76">
        <v>8.09790914267648</v>
      </c>
    </row>
    <row r="229" spans="1:13" s="68" customFormat="1" x14ac:dyDescent="0.15">
      <c r="A229" s="147"/>
      <c r="B229" s="73">
        <v>75</v>
      </c>
      <c r="C229" s="74">
        <v>10.631050442498809</v>
      </c>
      <c r="D229" s="75">
        <v>9.9157465873317694</v>
      </c>
      <c r="E229" s="75">
        <v>11.346354297665849</v>
      </c>
      <c r="F229" s="74">
        <v>9.426969626040087</v>
      </c>
      <c r="G229" s="75">
        <v>8.7432290738323442</v>
      </c>
      <c r="H229" s="75">
        <v>10.11071017824783</v>
      </c>
      <c r="I229" s="76">
        <v>88.673924341048419</v>
      </c>
      <c r="J229" s="74">
        <v>1.2040808164587233</v>
      </c>
      <c r="K229" s="75">
        <v>0.85626966470559851</v>
      </c>
      <c r="L229" s="75">
        <v>1.5518919682118482</v>
      </c>
      <c r="M229" s="76">
        <v>11.326075658951593</v>
      </c>
    </row>
    <row r="230" spans="1:13" s="68" customFormat="1" x14ac:dyDescent="0.15">
      <c r="A230" s="147"/>
      <c r="B230" s="73">
        <v>80</v>
      </c>
      <c r="C230" s="74">
        <v>7.6772756157568738</v>
      </c>
      <c r="D230" s="75">
        <v>7.095717486366337</v>
      </c>
      <c r="E230" s="75">
        <v>8.2588337451474096</v>
      </c>
      <c r="F230" s="74">
        <v>6.4237715290145481</v>
      </c>
      <c r="G230" s="75">
        <v>5.823974706459909</v>
      </c>
      <c r="H230" s="75">
        <v>7.0235683515691871</v>
      </c>
      <c r="I230" s="76">
        <v>83.672540241102865</v>
      </c>
      <c r="J230" s="74">
        <v>1.2535040867423264</v>
      </c>
      <c r="K230" s="75">
        <v>0.86023491583659184</v>
      </c>
      <c r="L230" s="75">
        <v>1.6467732576480609</v>
      </c>
      <c r="M230" s="76">
        <v>16.327459758897142</v>
      </c>
    </row>
    <row r="231" spans="1:13" s="68" customFormat="1" x14ac:dyDescent="0.15">
      <c r="A231" s="139"/>
      <c r="B231" s="77">
        <v>85</v>
      </c>
      <c r="C231" s="78">
        <v>5.5818129359441295</v>
      </c>
      <c r="D231" s="79">
        <v>4.3798033505762044</v>
      </c>
      <c r="E231" s="79">
        <v>6.7838225213120547</v>
      </c>
      <c r="F231" s="78">
        <v>4.2438502846316801</v>
      </c>
      <c r="G231" s="79">
        <v>3.2044848142724205</v>
      </c>
      <c r="H231" s="79">
        <v>5.2832157549909393</v>
      </c>
      <c r="I231" s="80">
        <v>76.029962546816492</v>
      </c>
      <c r="J231" s="78">
        <v>1.3379626513124505</v>
      </c>
      <c r="K231" s="79">
        <v>0.765158405088603</v>
      </c>
      <c r="L231" s="79">
        <v>1.9107668975362979</v>
      </c>
      <c r="M231" s="80">
        <v>23.970037453183522</v>
      </c>
    </row>
    <row r="232" spans="1:13" s="68" customFormat="1" x14ac:dyDescent="0.15">
      <c r="A232" s="138" t="s">
        <v>128</v>
      </c>
      <c r="B232" s="69">
        <v>65</v>
      </c>
      <c r="C232" s="70">
        <v>18.145660444818429</v>
      </c>
      <c r="D232" s="71">
        <v>17.618059260657308</v>
      </c>
      <c r="E232" s="71">
        <v>18.673261628979549</v>
      </c>
      <c r="F232" s="70">
        <v>16.703807764681336</v>
      </c>
      <c r="G232" s="71">
        <v>16.212337377247966</v>
      </c>
      <c r="H232" s="71">
        <v>17.195278152114707</v>
      </c>
      <c r="I232" s="72">
        <v>92.054008259871196</v>
      </c>
      <c r="J232" s="70">
        <v>1.4418526801370888</v>
      </c>
      <c r="K232" s="71">
        <v>1.2507260109875706</v>
      </c>
      <c r="L232" s="71">
        <v>1.6329793492866069</v>
      </c>
      <c r="M232" s="72">
        <v>7.945991740128787</v>
      </c>
    </row>
    <row r="233" spans="1:13" s="68" customFormat="1" x14ac:dyDescent="0.15">
      <c r="A233" s="147"/>
      <c r="B233" s="73">
        <v>70</v>
      </c>
      <c r="C233" s="74">
        <v>14.45924173835361</v>
      </c>
      <c r="D233" s="75">
        <v>13.976615597542557</v>
      </c>
      <c r="E233" s="75">
        <v>14.941867879164663</v>
      </c>
      <c r="F233" s="74">
        <v>12.984186155095294</v>
      </c>
      <c r="G233" s="75">
        <v>12.532678837139308</v>
      </c>
      <c r="H233" s="75">
        <v>13.43569347305128</v>
      </c>
      <c r="I233" s="76">
        <v>89.798527405861932</v>
      </c>
      <c r="J233" s="74">
        <v>1.4750555832583161</v>
      </c>
      <c r="K233" s="75">
        <v>1.2745871952834094</v>
      </c>
      <c r="L233" s="75">
        <v>1.6755239712332228</v>
      </c>
      <c r="M233" s="76">
        <v>10.201472594138068</v>
      </c>
    </row>
    <row r="234" spans="1:13" s="68" customFormat="1" x14ac:dyDescent="0.15">
      <c r="A234" s="147"/>
      <c r="B234" s="73">
        <v>75</v>
      </c>
      <c r="C234" s="74">
        <v>11.384332905308666</v>
      </c>
      <c r="D234" s="75">
        <v>10.975308621556556</v>
      </c>
      <c r="E234" s="75">
        <v>11.793357189060776</v>
      </c>
      <c r="F234" s="74">
        <v>9.8974708317675582</v>
      </c>
      <c r="G234" s="75">
        <v>9.505181349414908</v>
      </c>
      <c r="H234" s="75">
        <v>10.289760314120208</v>
      </c>
      <c r="I234" s="76">
        <v>86.93940096527075</v>
      </c>
      <c r="J234" s="74">
        <v>1.4868620735411078</v>
      </c>
      <c r="K234" s="75">
        <v>1.2720828015722585</v>
      </c>
      <c r="L234" s="75">
        <v>1.701641345509957</v>
      </c>
      <c r="M234" s="76">
        <v>13.060599034729247</v>
      </c>
    </row>
    <row r="235" spans="1:13" s="68" customFormat="1" x14ac:dyDescent="0.15">
      <c r="A235" s="147"/>
      <c r="B235" s="73">
        <v>80</v>
      </c>
      <c r="C235" s="74">
        <v>8.4760762173730324</v>
      </c>
      <c r="D235" s="75">
        <v>8.1421851976602273</v>
      </c>
      <c r="E235" s="75">
        <v>8.8099672370858375</v>
      </c>
      <c r="F235" s="74">
        <v>6.9426269796900337</v>
      </c>
      <c r="G235" s="75">
        <v>6.5916269321323986</v>
      </c>
      <c r="H235" s="75">
        <v>7.2936270272476689</v>
      </c>
      <c r="I235" s="76">
        <v>81.908501075769507</v>
      </c>
      <c r="J235" s="74">
        <v>1.5334492376829993</v>
      </c>
      <c r="K235" s="75">
        <v>1.2916928275020216</v>
      </c>
      <c r="L235" s="75">
        <v>1.7752056478639771</v>
      </c>
      <c r="M235" s="76">
        <v>18.0914989242305</v>
      </c>
    </row>
    <row r="236" spans="1:13" s="68" customFormat="1" x14ac:dyDescent="0.15">
      <c r="A236" s="139"/>
      <c r="B236" s="77">
        <v>85</v>
      </c>
      <c r="C236" s="78">
        <v>6.3117358407712301</v>
      </c>
      <c r="D236" s="79">
        <v>5.5714238530257321</v>
      </c>
      <c r="E236" s="79">
        <v>7.0520478285167281</v>
      </c>
      <c r="F236" s="78">
        <v>4.7628436099071241</v>
      </c>
      <c r="G236" s="79">
        <v>4.1311700372755533</v>
      </c>
      <c r="H236" s="79">
        <v>5.3945171825386948</v>
      </c>
      <c r="I236" s="80">
        <v>75.460122699386503</v>
      </c>
      <c r="J236" s="78">
        <v>1.5488922308641055</v>
      </c>
      <c r="K236" s="79">
        <v>1.2025729144758606</v>
      </c>
      <c r="L236" s="79">
        <v>1.8952115472523505</v>
      </c>
      <c r="M236" s="80">
        <v>24.539877300613497</v>
      </c>
    </row>
    <row r="237" spans="1:13" s="68" customFormat="1" x14ac:dyDescent="0.15">
      <c r="A237" s="138" t="s">
        <v>129</v>
      </c>
      <c r="B237" s="69">
        <v>65</v>
      </c>
      <c r="C237" s="70">
        <v>18.552299175120105</v>
      </c>
      <c r="D237" s="71">
        <v>17.810836689524013</v>
      </c>
      <c r="E237" s="71">
        <v>19.293761660716196</v>
      </c>
      <c r="F237" s="70">
        <v>17.196346002637032</v>
      </c>
      <c r="G237" s="71">
        <v>16.500439294037541</v>
      </c>
      <c r="H237" s="71">
        <v>17.892252711236523</v>
      </c>
      <c r="I237" s="72">
        <v>92.691185282838163</v>
      </c>
      <c r="J237" s="70">
        <v>1.3559531724830662</v>
      </c>
      <c r="K237" s="71">
        <v>1.0805872775245189</v>
      </c>
      <c r="L237" s="71">
        <v>1.6313190674416136</v>
      </c>
      <c r="M237" s="72">
        <v>7.3088147171618045</v>
      </c>
    </row>
    <row r="238" spans="1:13" s="68" customFormat="1" x14ac:dyDescent="0.15">
      <c r="A238" s="147"/>
      <c r="B238" s="73">
        <v>70</v>
      </c>
      <c r="C238" s="74">
        <v>14.477343076626687</v>
      </c>
      <c r="D238" s="75">
        <v>13.787107655410903</v>
      </c>
      <c r="E238" s="75">
        <v>15.16757849784247</v>
      </c>
      <c r="F238" s="74">
        <v>13.123070030305513</v>
      </c>
      <c r="G238" s="75">
        <v>12.473931099258071</v>
      </c>
      <c r="H238" s="75">
        <v>13.772208961352955</v>
      </c>
      <c r="I238" s="76">
        <v>90.645569154829147</v>
      </c>
      <c r="J238" s="74">
        <v>1.3542730463211718</v>
      </c>
      <c r="K238" s="75">
        <v>1.0711152013003924</v>
      </c>
      <c r="L238" s="75">
        <v>1.6374308913419513</v>
      </c>
      <c r="M238" s="76">
        <v>9.3544308451708407</v>
      </c>
    </row>
    <row r="239" spans="1:13" s="68" customFormat="1" x14ac:dyDescent="0.15">
      <c r="A239" s="147"/>
      <c r="B239" s="73">
        <v>75</v>
      </c>
      <c r="C239" s="74">
        <v>11.185616659639532</v>
      </c>
      <c r="D239" s="75">
        <v>10.593032192359157</v>
      </c>
      <c r="E239" s="75">
        <v>11.778201126919907</v>
      </c>
      <c r="F239" s="74">
        <v>9.7754235935493625</v>
      </c>
      <c r="G239" s="75">
        <v>9.2036575288212177</v>
      </c>
      <c r="H239" s="75">
        <v>10.347189658277507</v>
      </c>
      <c r="I239" s="76">
        <v>87.392799976969584</v>
      </c>
      <c r="J239" s="74">
        <v>1.4101930660901694</v>
      </c>
      <c r="K239" s="75">
        <v>1.1043820873864245</v>
      </c>
      <c r="L239" s="75">
        <v>1.7160040447939142</v>
      </c>
      <c r="M239" s="76">
        <v>12.607200023030419</v>
      </c>
    </row>
    <row r="240" spans="1:13" s="68" customFormat="1" x14ac:dyDescent="0.15">
      <c r="A240" s="147"/>
      <c r="B240" s="73">
        <v>80</v>
      </c>
      <c r="C240" s="74">
        <v>8.0630231937043391</v>
      </c>
      <c r="D240" s="75">
        <v>7.5856034707764417</v>
      </c>
      <c r="E240" s="75">
        <v>8.5404429166322373</v>
      </c>
      <c r="F240" s="74">
        <v>6.7167370575176619</v>
      </c>
      <c r="G240" s="75">
        <v>6.2210518111640116</v>
      </c>
      <c r="H240" s="75">
        <v>7.2124223038713122</v>
      </c>
      <c r="I240" s="76">
        <v>83.302960888939694</v>
      </c>
      <c r="J240" s="74">
        <v>1.346286136186678</v>
      </c>
      <c r="K240" s="75">
        <v>1.0178739504984473</v>
      </c>
      <c r="L240" s="75">
        <v>1.6746983218749087</v>
      </c>
      <c r="M240" s="76">
        <v>16.697039111060317</v>
      </c>
    </row>
    <row r="241" spans="1:14" s="68" customFormat="1" x14ac:dyDescent="0.15">
      <c r="A241" s="139"/>
      <c r="B241" s="77">
        <v>85</v>
      </c>
      <c r="C241" s="78">
        <v>5.8549654838733121</v>
      </c>
      <c r="D241" s="79">
        <v>4.9010262932490019</v>
      </c>
      <c r="E241" s="79">
        <v>6.8089046744976223</v>
      </c>
      <c r="F241" s="78">
        <v>4.4680872442572017</v>
      </c>
      <c r="G241" s="79">
        <v>3.6356205715328449</v>
      </c>
      <c r="H241" s="79">
        <v>5.3005539169815581</v>
      </c>
      <c r="I241" s="80">
        <v>76.31278538812785</v>
      </c>
      <c r="J241" s="78">
        <v>1.3868782396161097</v>
      </c>
      <c r="K241" s="79">
        <v>0.92416009866096593</v>
      </c>
      <c r="L241" s="79">
        <v>1.8495963805712534</v>
      </c>
      <c r="M241" s="80">
        <v>23.687214611872143</v>
      </c>
    </row>
    <row r="242" spans="1:14" s="68" customFormat="1" x14ac:dyDescent="0.15">
      <c r="A242" s="138" t="s">
        <v>130</v>
      </c>
      <c r="B242" s="69">
        <v>65</v>
      </c>
      <c r="C242" s="70">
        <v>19.298894301867946</v>
      </c>
      <c r="D242" s="71">
        <v>18.411127085615895</v>
      </c>
      <c r="E242" s="71">
        <v>20.186661518119998</v>
      </c>
      <c r="F242" s="70">
        <v>17.859081097985769</v>
      </c>
      <c r="G242" s="71">
        <v>17.017544953592129</v>
      </c>
      <c r="H242" s="71">
        <v>18.700617242379408</v>
      </c>
      <c r="I242" s="72">
        <v>92.539400540979088</v>
      </c>
      <c r="J242" s="70">
        <v>1.4398132038821778</v>
      </c>
      <c r="K242" s="71">
        <v>1.0967326778884603</v>
      </c>
      <c r="L242" s="71">
        <v>1.7828937298758953</v>
      </c>
      <c r="M242" s="72">
        <v>7.460599459020913</v>
      </c>
    </row>
    <row r="243" spans="1:14" s="68" customFormat="1" x14ac:dyDescent="0.15">
      <c r="A243" s="147"/>
      <c r="B243" s="73">
        <v>70</v>
      </c>
      <c r="C243" s="74">
        <v>15.477215197223783</v>
      </c>
      <c r="D243" s="75">
        <v>14.674721722818996</v>
      </c>
      <c r="E243" s="75">
        <v>16.279708671628569</v>
      </c>
      <c r="F243" s="74">
        <v>14.032189070494358</v>
      </c>
      <c r="G243" s="75">
        <v>13.265374131619495</v>
      </c>
      <c r="H243" s="75">
        <v>14.79900400936922</v>
      </c>
      <c r="I243" s="76">
        <v>90.663526297750082</v>
      </c>
      <c r="J243" s="74">
        <v>1.4450261267294291</v>
      </c>
      <c r="K243" s="75">
        <v>1.0882783182913522</v>
      </c>
      <c r="L243" s="75">
        <v>1.8017739351675059</v>
      </c>
      <c r="M243" s="76">
        <v>9.3364737022499362</v>
      </c>
    </row>
    <row r="244" spans="1:14" s="68" customFormat="1" x14ac:dyDescent="0.15">
      <c r="A244" s="147"/>
      <c r="B244" s="73">
        <v>75</v>
      </c>
      <c r="C244" s="74">
        <v>11.839983367000517</v>
      </c>
      <c r="D244" s="75">
        <v>11.172838827944657</v>
      </c>
      <c r="E244" s="75">
        <v>12.507127906056377</v>
      </c>
      <c r="F244" s="74">
        <v>10.415014448317498</v>
      </c>
      <c r="G244" s="75">
        <v>9.7591830055342133</v>
      </c>
      <c r="H244" s="75">
        <v>11.070845891100783</v>
      </c>
      <c r="I244" s="76">
        <v>87.964772630892512</v>
      </c>
      <c r="J244" s="74">
        <v>1.4249689186830186</v>
      </c>
      <c r="K244" s="75">
        <v>1.0553269632186342</v>
      </c>
      <c r="L244" s="75">
        <v>1.7946108741474029</v>
      </c>
      <c r="M244" s="76">
        <v>12.035227369107471</v>
      </c>
    </row>
    <row r="245" spans="1:14" s="68" customFormat="1" x14ac:dyDescent="0.15">
      <c r="A245" s="147"/>
      <c r="B245" s="73">
        <v>80</v>
      </c>
      <c r="C245" s="74">
        <v>8.4714832138256568</v>
      </c>
      <c r="D245" s="75">
        <v>7.9804477361183928</v>
      </c>
      <c r="E245" s="75">
        <v>8.9625186915329209</v>
      </c>
      <c r="F245" s="74">
        <v>7.0234099949593656</v>
      </c>
      <c r="G245" s="75">
        <v>6.4780629007830726</v>
      </c>
      <c r="H245" s="75">
        <v>7.5687570891356586</v>
      </c>
      <c r="I245" s="76">
        <v>82.906497217594648</v>
      </c>
      <c r="J245" s="74">
        <v>1.4480732188662917</v>
      </c>
      <c r="K245" s="75">
        <v>1.0494729498124864</v>
      </c>
      <c r="L245" s="75">
        <v>1.846673487920097</v>
      </c>
      <c r="M245" s="76">
        <v>17.093502782405359</v>
      </c>
    </row>
    <row r="246" spans="1:14" s="68" customFormat="1" x14ac:dyDescent="0.15">
      <c r="A246" s="139"/>
      <c r="B246" s="77">
        <v>85</v>
      </c>
      <c r="C246" s="78">
        <v>5.3345734104256017</v>
      </c>
      <c r="D246" s="79">
        <v>4.3465700892943149</v>
      </c>
      <c r="E246" s="79">
        <v>6.3225767315568886</v>
      </c>
      <c r="F246" s="78">
        <v>3.8699472285453589</v>
      </c>
      <c r="G246" s="79">
        <v>3.0284399438963461</v>
      </c>
      <c r="H246" s="79">
        <v>4.7114545131943721</v>
      </c>
      <c r="I246" s="80">
        <v>72.544642857142875</v>
      </c>
      <c r="J246" s="78">
        <v>1.4646261818802435</v>
      </c>
      <c r="K246" s="79">
        <v>0.94694365951720316</v>
      </c>
      <c r="L246" s="79">
        <v>1.9823087042432839</v>
      </c>
      <c r="M246" s="80">
        <v>27.455357142857146</v>
      </c>
    </row>
    <row r="247" spans="1:14" s="68" customFormat="1" x14ac:dyDescent="0.15">
      <c r="A247" s="138" t="s">
        <v>131</v>
      </c>
      <c r="B247" s="69">
        <v>65</v>
      </c>
      <c r="C247" s="70">
        <v>18.056649922471202</v>
      </c>
      <c r="D247" s="71">
        <v>17.400524466231854</v>
      </c>
      <c r="E247" s="71">
        <v>18.71277537871055</v>
      </c>
      <c r="F247" s="70">
        <v>16.596344232831864</v>
      </c>
      <c r="G247" s="71">
        <v>15.988135591707238</v>
      </c>
      <c r="H247" s="71">
        <v>17.204552873956491</v>
      </c>
      <c r="I247" s="72">
        <v>91.912643287047331</v>
      </c>
      <c r="J247" s="70">
        <v>1.4603056896393372</v>
      </c>
      <c r="K247" s="71">
        <v>1.1987399077558387</v>
      </c>
      <c r="L247" s="71">
        <v>1.7218714715228356</v>
      </c>
      <c r="M247" s="72">
        <v>8.0873567129526656</v>
      </c>
    </row>
    <row r="248" spans="1:14" s="68" customFormat="1" x14ac:dyDescent="0.15">
      <c r="A248" s="147"/>
      <c r="B248" s="73">
        <v>70</v>
      </c>
      <c r="C248" s="74">
        <v>14.362905387900147</v>
      </c>
      <c r="D248" s="75">
        <v>13.775569621384744</v>
      </c>
      <c r="E248" s="75">
        <v>14.950241154415551</v>
      </c>
      <c r="F248" s="74">
        <v>12.851820877094953</v>
      </c>
      <c r="G248" s="75">
        <v>12.304740062610714</v>
      </c>
      <c r="H248" s="75">
        <v>13.398901691579193</v>
      </c>
      <c r="I248" s="76">
        <v>89.479255972275723</v>
      </c>
      <c r="J248" s="74">
        <v>1.5110845108051951</v>
      </c>
      <c r="K248" s="75">
        <v>1.2348995089344199</v>
      </c>
      <c r="L248" s="75">
        <v>1.7872695126759703</v>
      </c>
      <c r="M248" s="76">
        <v>10.520744027724291</v>
      </c>
    </row>
    <row r="249" spans="1:14" s="68" customFormat="1" x14ac:dyDescent="0.15">
      <c r="A249" s="147"/>
      <c r="B249" s="73">
        <v>75</v>
      </c>
      <c r="C249" s="74">
        <v>10.538635926948794</v>
      </c>
      <c r="D249" s="75">
        <v>10.017406706262539</v>
      </c>
      <c r="E249" s="75">
        <v>11.059865147635049</v>
      </c>
      <c r="F249" s="74">
        <v>9.0152703803422067</v>
      </c>
      <c r="G249" s="75">
        <v>8.521849865416133</v>
      </c>
      <c r="H249" s="75">
        <v>9.5086908952682805</v>
      </c>
      <c r="I249" s="76">
        <v>85.544945691584957</v>
      </c>
      <c r="J249" s="74">
        <v>1.523365546606587</v>
      </c>
      <c r="K249" s="75">
        <v>1.2344177266330616</v>
      </c>
      <c r="L249" s="75">
        <v>1.8123133665801123</v>
      </c>
      <c r="M249" s="76">
        <v>14.455054308415038</v>
      </c>
    </row>
    <row r="250" spans="1:14" s="68" customFormat="1" x14ac:dyDescent="0.15">
      <c r="A250" s="147"/>
      <c r="B250" s="73">
        <v>80</v>
      </c>
      <c r="C250" s="74">
        <v>7.6221420405086588</v>
      </c>
      <c r="D250" s="75">
        <v>7.2213346899171302</v>
      </c>
      <c r="E250" s="75">
        <v>8.0229493911001875</v>
      </c>
      <c r="F250" s="74">
        <v>6.0349692043215919</v>
      </c>
      <c r="G250" s="75">
        <v>5.6093131724562912</v>
      </c>
      <c r="H250" s="75">
        <v>6.4606252361868926</v>
      </c>
      <c r="I250" s="76">
        <v>79.17681371257747</v>
      </c>
      <c r="J250" s="74">
        <v>1.5871728361870665</v>
      </c>
      <c r="K250" s="75">
        <v>1.2643258873577379</v>
      </c>
      <c r="L250" s="75">
        <v>1.9100197850163951</v>
      </c>
      <c r="M250" s="76">
        <v>20.823186287422526</v>
      </c>
    </row>
    <row r="251" spans="1:14" s="68" customFormat="1" x14ac:dyDescent="0.15">
      <c r="A251" s="139"/>
      <c r="B251" s="77">
        <v>85</v>
      </c>
      <c r="C251" s="78">
        <v>4.9717771328931306</v>
      </c>
      <c r="D251" s="79">
        <v>4.222163547232106</v>
      </c>
      <c r="E251" s="79">
        <v>5.7213907185541553</v>
      </c>
      <c r="F251" s="78">
        <v>3.3059460590559491</v>
      </c>
      <c r="G251" s="79">
        <v>2.6779670889274421</v>
      </c>
      <c r="H251" s="79">
        <v>3.9339250291844561</v>
      </c>
      <c r="I251" s="80">
        <v>66.494252873563212</v>
      </c>
      <c r="J251" s="78">
        <v>1.6658310738371811</v>
      </c>
      <c r="K251" s="79">
        <v>1.2086785814305725</v>
      </c>
      <c r="L251" s="79">
        <v>2.1229835662437897</v>
      </c>
      <c r="M251" s="80">
        <v>33.505747126436781</v>
      </c>
    </row>
    <row r="252" spans="1:14" s="68" customFormat="1" x14ac:dyDescent="0.15">
      <c r="A252" s="138" t="s">
        <v>132</v>
      </c>
      <c r="B252" s="73">
        <v>65</v>
      </c>
      <c r="C252" s="74">
        <v>19.161355990402463</v>
      </c>
      <c r="D252" s="75">
        <v>18.444787423975015</v>
      </c>
      <c r="E252" s="75">
        <v>19.87792455682991</v>
      </c>
      <c r="F252" s="74">
        <v>17.882746854345054</v>
      </c>
      <c r="G252" s="75">
        <v>17.198818338346168</v>
      </c>
      <c r="H252" s="75">
        <v>18.56667537034394</v>
      </c>
      <c r="I252" s="76">
        <v>93.327146906002696</v>
      </c>
      <c r="J252" s="74">
        <v>1.2786091360574059</v>
      </c>
      <c r="K252" s="75">
        <v>1.014059025958252</v>
      </c>
      <c r="L252" s="75">
        <v>1.5431592461565597</v>
      </c>
      <c r="M252" s="76">
        <v>6.6728530939972899</v>
      </c>
      <c r="N252" s="94"/>
    </row>
    <row r="253" spans="1:14" s="68" customFormat="1" x14ac:dyDescent="0.15">
      <c r="A253" s="147"/>
      <c r="B253" s="73">
        <v>70</v>
      </c>
      <c r="C253" s="74">
        <v>15.272876082198604</v>
      </c>
      <c r="D253" s="75">
        <v>14.616065418022796</v>
      </c>
      <c r="E253" s="75">
        <v>15.929686746374411</v>
      </c>
      <c r="F253" s="74">
        <v>13.979023053016157</v>
      </c>
      <c r="G253" s="75">
        <v>13.347775407858913</v>
      </c>
      <c r="H253" s="75">
        <v>14.6102706981734</v>
      </c>
      <c r="I253" s="76">
        <v>91.528425803896198</v>
      </c>
      <c r="J253" s="74">
        <v>1.2938530291824462</v>
      </c>
      <c r="K253" s="75">
        <v>1.0185810904805481</v>
      </c>
      <c r="L253" s="75">
        <v>1.5691249678843442</v>
      </c>
      <c r="M253" s="76">
        <v>8.4715741961038002</v>
      </c>
      <c r="N253" s="94"/>
    </row>
    <row r="254" spans="1:14" s="68" customFormat="1" x14ac:dyDescent="0.15">
      <c r="A254" s="147"/>
      <c r="B254" s="73">
        <v>75</v>
      </c>
      <c r="C254" s="74">
        <v>11.841946032799006</v>
      </c>
      <c r="D254" s="75">
        <v>11.258055155022527</v>
      </c>
      <c r="E254" s="75">
        <v>12.425836910575486</v>
      </c>
      <c r="F254" s="74">
        <v>10.564017620089444</v>
      </c>
      <c r="G254" s="75">
        <v>9.990623208480649</v>
      </c>
      <c r="H254" s="75">
        <v>11.13741203169824</v>
      </c>
      <c r="I254" s="76">
        <v>89.208459410555975</v>
      </c>
      <c r="J254" s="74">
        <v>1.2779284127095607</v>
      </c>
      <c r="K254" s="75">
        <v>0.98435355775489652</v>
      </c>
      <c r="L254" s="75">
        <v>1.5715032676642249</v>
      </c>
      <c r="M254" s="76">
        <v>10.79154058944402</v>
      </c>
      <c r="N254" s="94"/>
    </row>
    <row r="255" spans="1:14" s="68" customFormat="1" x14ac:dyDescent="0.15">
      <c r="A255" s="147"/>
      <c r="B255" s="73">
        <v>80</v>
      </c>
      <c r="C255" s="74">
        <v>8.7881464985088353</v>
      </c>
      <c r="D255" s="75">
        <v>8.3180826577525657</v>
      </c>
      <c r="E255" s="75">
        <v>9.2582103392651049</v>
      </c>
      <c r="F255" s="74">
        <v>7.4941523138456834</v>
      </c>
      <c r="G255" s="75">
        <v>6.9906797405890524</v>
      </c>
      <c r="H255" s="75">
        <v>7.9976248871023143</v>
      </c>
      <c r="I255" s="76">
        <v>85.275687144237793</v>
      </c>
      <c r="J255" s="74">
        <v>1.2939941846631513</v>
      </c>
      <c r="K255" s="75">
        <v>0.96769764087753685</v>
      </c>
      <c r="L255" s="75">
        <v>1.6202907284487658</v>
      </c>
      <c r="M255" s="76">
        <v>14.724312855762193</v>
      </c>
      <c r="N255" s="94"/>
    </row>
    <row r="256" spans="1:14" s="68" customFormat="1" x14ac:dyDescent="0.15">
      <c r="A256" s="139"/>
      <c r="B256" s="73">
        <v>85</v>
      </c>
      <c r="C256" s="74">
        <v>6.3362871741856779</v>
      </c>
      <c r="D256" s="75">
        <v>5.2688540675330797</v>
      </c>
      <c r="E256" s="75">
        <v>7.403720280838276</v>
      </c>
      <c r="F256" s="74">
        <v>5.111789959542433</v>
      </c>
      <c r="G256" s="75">
        <v>4.1688685063835758</v>
      </c>
      <c r="H256" s="75">
        <v>6.0547114127012902</v>
      </c>
      <c r="I256" s="76">
        <v>80.674846625766861</v>
      </c>
      <c r="J256" s="74">
        <v>1.2244972146432445</v>
      </c>
      <c r="K256" s="75">
        <v>0.78852219442793403</v>
      </c>
      <c r="L256" s="75">
        <v>1.6604722348585548</v>
      </c>
      <c r="M256" s="76">
        <v>19.325153374233128</v>
      </c>
      <c r="N256" s="94"/>
    </row>
    <row r="257" spans="1:13" s="68" customFormat="1" x14ac:dyDescent="0.15">
      <c r="A257" s="138" t="s">
        <v>133</v>
      </c>
      <c r="B257" s="69">
        <v>65</v>
      </c>
      <c r="C257" s="70">
        <v>17.825991161627908</v>
      </c>
      <c r="D257" s="71">
        <v>16.980057645314275</v>
      </c>
      <c r="E257" s="71">
        <v>18.67192467794154</v>
      </c>
      <c r="F257" s="70">
        <v>16.717506534000538</v>
      </c>
      <c r="G257" s="71">
        <v>15.914662750804482</v>
      </c>
      <c r="H257" s="71">
        <v>17.520350317196595</v>
      </c>
      <c r="I257" s="72">
        <v>93.781638184509561</v>
      </c>
      <c r="J257" s="70">
        <v>1.1084846276273721</v>
      </c>
      <c r="K257" s="71">
        <v>0.81553974506355209</v>
      </c>
      <c r="L257" s="71">
        <v>1.4014295101911922</v>
      </c>
      <c r="M257" s="72">
        <v>6.2183618154904492</v>
      </c>
    </row>
    <row r="258" spans="1:13" s="68" customFormat="1" x14ac:dyDescent="0.15">
      <c r="A258" s="147"/>
      <c r="B258" s="73">
        <v>70</v>
      </c>
      <c r="C258" s="74">
        <v>13.844292825790633</v>
      </c>
      <c r="D258" s="75">
        <v>13.075463504934092</v>
      </c>
      <c r="E258" s="75">
        <v>14.613122146647175</v>
      </c>
      <c r="F258" s="74">
        <v>12.69526553848633</v>
      </c>
      <c r="G258" s="75">
        <v>11.961293404450414</v>
      </c>
      <c r="H258" s="75">
        <v>13.429237672522246</v>
      </c>
      <c r="I258" s="76">
        <v>91.7003540609617</v>
      </c>
      <c r="J258" s="74">
        <v>1.1490272873043021</v>
      </c>
      <c r="K258" s="75">
        <v>0.84232472343181841</v>
      </c>
      <c r="L258" s="75">
        <v>1.4557298511767858</v>
      </c>
      <c r="M258" s="76">
        <v>8.2996459390382942</v>
      </c>
    </row>
    <row r="259" spans="1:13" s="68" customFormat="1" x14ac:dyDescent="0.15">
      <c r="A259" s="147"/>
      <c r="B259" s="73">
        <v>75</v>
      </c>
      <c r="C259" s="74">
        <v>10.016327814448948</v>
      </c>
      <c r="D259" s="75">
        <v>9.3245240911181302</v>
      </c>
      <c r="E259" s="75">
        <v>10.708131537779765</v>
      </c>
      <c r="F259" s="74">
        <v>8.9214291031479629</v>
      </c>
      <c r="G259" s="75">
        <v>8.2543597090398819</v>
      </c>
      <c r="H259" s="75">
        <v>9.5884984972560439</v>
      </c>
      <c r="I259" s="76">
        <v>89.068861047842802</v>
      </c>
      <c r="J259" s="74">
        <v>1.0948987113009856</v>
      </c>
      <c r="K259" s="75">
        <v>0.78017829411491157</v>
      </c>
      <c r="L259" s="75">
        <v>1.4096191284870596</v>
      </c>
      <c r="M259" s="76">
        <v>10.931138952157207</v>
      </c>
    </row>
    <row r="260" spans="1:13" s="68" customFormat="1" x14ac:dyDescent="0.15">
      <c r="A260" s="147"/>
      <c r="B260" s="73">
        <v>80</v>
      </c>
      <c r="C260" s="74">
        <v>7.3331425971595268</v>
      </c>
      <c r="D260" s="75">
        <v>6.7708061199530603</v>
      </c>
      <c r="E260" s="75">
        <v>7.8954790743659933</v>
      </c>
      <c r="F260" s="74">
        <v>6.2860965724277227</v>
      </c>
      <c r="G260" s="75">
        <v>5.70848608400701</v>
      </c>
      <c r="H260" s="75">
        <v>6.8637070608484354</v>
      </c>
      <c r="I260" s="76">
        <v>85.721728292350747</v>
      </c>
      <c r="J260" s="74">
        <v>1.0470460247318043</v>
      </c>
      <c r="K260" s="75">
        <v>0.70147490429005654</v>
      </c>
      <c r="L260" s="75">
        <v>1.3926171451735521</v>
      </c>
      <c r="M260" s="76">
        <v>14.278271707649253</v>
      </c>
    </row>
    <row r="261" spans="1:13" s="68" customFormat="1" x14ac:dyDescent="0.15">
      <c r="A261" s="139"/>
      <c r="B261" s="77">
        <v>85</v>
      </c>
      <c r="C261" s="78">
        <v>5.2217113580036179</v>
      </c>
      <c r="D261" s="79">
        <v>4.2116035587790277</v>
      </c>
      <c r="E261" s="79">
        <v>6.231819157228208</v>
      </c>
      <c r="F261" s="78">
        <v>4.2531681222448823</v>
      </c>
      <c r="G261" s="79">
        <v>3.3328000667321644</v>
      </c>
      <c r="H261" s="79">
        <v>5.1735361777576001</v>
      </c>
      <c r="I261" s="80">
        <v>81.451612903225808</v>
      </c>
      <c r="J261" s="78">
        <v>0.96854323575873558</v>
      </c>
      <c r="K261" s="79">
        <v>0.51548190516015824</v>
      </c>
      <c r="L261" s="79">
        <v>1.4216045663573129</v>
      </c>
      <c r="M261" s="80">
        <v>18.548387096774192</v>
      </c>
    </row>
    <row r="262" spans="1:13" s="68" customFormat="1" x14ac:dyDescent="0.15">
      <c r="A262" s="138" t="s">
        <v>134</v>
      </c>
      <c r="B262" s="69">
        <v>65</v>
      </c>
      <c r="C262" s="70">
        <v>18.770511826835339</v>
      </c>
      <c r="D262" s="71">
        <v>17.969349333452602</v>
      </c>
      <c r="E262" s="71">
        <v>19.571674320218076</v>
      </c>
      <c r="F262" s="70">
        <v>17.370620370562026</v>
      </c>
      <c r="G262" s="71">
        <v>16.627209872084848</v>
      </c>
      <c r="H262" s="71">
        <v>18.114030869039205</v>
      </c>
      <c r="I262" s="72">
        <v>92.542070939845374</v>
      </c>
      <c r="J262" s="70">
        <v>1.3998914562733173</v>
      </c>
      <c r="K262" s="71">
        <v>1.1161247139455381</v>
      </c>
      <c r="L262" s="71">
        <v>1.6836581986010966</v>
      </c>
      <c r="M262" s="72">
        <v>7.4579290601546457</v>
      </c>
    </row>
    <row r="263" spans="1:13" s="68" customFormat="1" x14ac:dyDescent="0.15">
      <c r="A263" s="147"/>
      <c r="B263" s="73">
        <v>70</v>
      </c>
      <c r="C263" s="74">
        <v>14.778271282323747</v>
      </c>
      <c r="D263" s="75">
        <v>14.052188414318477</v>
      </c>
      <c r="E263" s="75">
        <v>15.504354150329016</v>
      </c>
      <c r="F263" s="74">
        <v>13.414069734696985</v>
      </c>
      <c r="G263" s="75">
        <v>12.742856950789973</v>
      </c>
      <c r="H263" s="75">
        <v>14.085282518603998</v>
      </c>
      <c r="I263" s="76">
        <v>90.768869229931653</v>
      </c>
      <c r="J263" s="74">
        <v>1.3642015476267622</v>
      </c>
      <c r="K263" s="75">
        <v>1.0774878471795681</v>
      </c>
      <c r="L263" s="75">
        <v>1.6509152480739562</v>
      </c>
      <c r="M263" s="76">
        <v>9.2311307700683525</v>
      </c>
    </row>
    <row r="264" spans="1:13" s="68" customFormat="1" x14ac:dyDescent="0.15">
      <c r="A264" s="147"/>
      <c r="B264" s="73">
        <v>75</v>
      </c>
      <c r="C264" s="74">
        <v>11.237138933346449</v>
      </c>
      <c r="D264" s="75">
        <v>10.624323113482903</v>
      </c>
      <c r="E264" s="75">
        <v>11.849954753209994</v>
      </c>
      <c r="F264" s="74">
        <v>9.7907101446593536</v>
      </c>
      <c r="G264" s="75">
        <v>9.2140507867016321</v>
      </c>
      <c r="H264" s="75">
        <v>10.367369502617075</v>
      </c>
      <c r="I264" s="76">
        <v>87.128140025084249</v>
      </c>
      <c r="J264" s="74">
        <v>1.4464287886870946</v>
      </c>
      <c r="K264" s="75">
        <v>1.1399911038862318</v>
      </c>
      <c r="L264" s="75">
        <v>1.7528664734879573</v>
      </c>
      <c r="M264" s="76">
        <v>12.871859974915736</v>
      </c>
    </row>
    <row r="265" spans="1:13" s="68" customFormat="1" x14ac:dyDescent="0.15">
      <c r="A265" s="147"/>
      <c r="B265" s="73">
        <v>80</v>
      </c>
      <c r="C265" s="74">
        <v>8.1504786279081536</v>
      </c>
      <c r="D265" s="75">
        <v>7.663271973990244</v>
      </c>
      <c r="E265" s="75">
        <v>8.6376852818260623</v>
      </c>
      <c r="F265" s="74">
        <v>6.6430608938392606</v>
      </c>
      <c r="G265" s="75">
        <v>6.1477757129265482</v>
      </c>
      <c r="H265" s="75">
        <v>7.1383460747519729</v>
      </c>
      <c r="I265" s="76">
        <v>81.505163035366706</v>
      </c>
      <c r="J265" s="74">
        <v>1.5074177340688937</v>
      </c>
      <c r="K265" s="75">
        <v>1.1717163175666436</v>
      </c>
      <c r="L265" s="75">
        <v>1.8431191505711437</v>
      </c>
      <c r="M265" s="76">
        <v>18.494836964633294</v>
      </c>
    </row>
    <row r="266" spans="1:13" s="68" customFormat="1" x14ac:dyDescent="0.15">
      <c r="A266" s="139"/>
      <c r="B266" s="77">
        <v>85</v>
      </c>
      <c r="C266" s="78">
        <v>5.9026352220082945</v>
      </c>
      <c r="D266" s="79">
        <v>4.9706932972595927</v>
      </c>
      <c r="E266" s="79">
        <v>6.8345771467569962</v>
      </c>
      <c r="F266" s="78">
        <v>4.3291917968645173</v>
      </c>
      <c r="G266" s="79">
        <v>3.5387268883852765</v>
      </c>
      <c r="H266" s="79">
        <v>5.1196567053437576</v>
      </c>
      <c r="I266" s="80">
        <v>73.343373493975903</v>
      </c>
      <c r="J266" s="78">
        <v>1.5734434251437772</v>
      </c>
      <c r="K266" s="79">
        <v>1.1050920396771451</v>
      </c>
      <c r="L266" s="79">
        <v>2.0417948106104093</v>
      </c>
      <c r="M266" s="80">
        <v>26.656626506024097</v>
      </c>
    </row>
    <row r="267" spans="1:13" s="68" customFormat="1" x14ac:dyDescent="0.15">
      <c r="A267" s="138" t="s">
        <v>135</v>
      </c>
      <c r="B267" s="69">
        <v>65</v>
      </c>
      <c r="C267" s="70">
        <v>19.721827268349546</v>
      </c>
      <c r="D267" s="71">
        <v>18.957397779120051</v>
      </c>
      <c r="E267" s="71">
        <v>20.486256757579042</v>
      </c>
      <c r="F267" s="70">
        <v>18.167490841271537</v>
      </c>
      <c r="G267" s="71">
        <v>17.443466489969015</v>
      </c>
      <c r="H267" s="71">
        <v>18.891515192574058</v>
      </c>
      <c r="I267" s="72">
        <v>92.118699723263092</v>
      </c>
      <c r="J267" s="70">
        <v>1.5543364270780076</v>
      </c>
      <c r="K267" s="71">
        <v>1.2683973471350645</v>
      </c>
      <c r="L267" s="71">
        <v>1.8402755070209507</v>
      </c>
      <c r="M267" s="72">
        <v>7.8813002767369067</v>
      </c>
    </row>
    <row r="268" spans="1:13" s="68" customFormat="1" x14ac:dyDescent="0.15">
      <c r="A268" s="147"/>
      <c r="B268" s="73">
        <v>70</v>
      </c>
      <c r="C268" s="74">
        <v>15.545402787157467</v>
      </c>
      <c r="D268" s="75">
        <v>14.845165602343101</v>
      </c>
      <c r="E268" s="75">
        <v>16.245639971971833</v>
      </c>
      <c r="F268" s="74">
        <v>13.996752183049766</v>
      </c>
      <c r="G268" s="75">
        <v>13.32926590116746</v>
      </c>
      <c r="H268" s="75">
        <v>14.664238464932073</v>
      </c>
      <c r="I268" s="76">
        <v>90.037886921868065</v>
      </c>
      <c r="J268" s="74">
        <v>1.5486506041076999</v>
      </c>
      <c r="K268" s="75">
        <v>1.2584054287200344</v>
      </c>
      <c r="L268" s="75">
        <v>1.8388957794953655</v>
      </c>
      <c r="M268" s="76">
        <v>9.9621130781319316</v>
      </c>
    </row>
    <row r="269" spans="1:13" s="68" customFormat="1" x14ac:dyDescent="0.15">
      <c r="A269" s="147"/>
      <c r="B269" s="73">
        <v>75</v>
      </c>
      <c r="C269" s="74">
        <v>12.046683727261977</v>
      </c>
      <c r="D269" s="75">
        <v>11.482477658801448</v>
      </c>
      <c r="E269" s="75">
        <v>12.610889795722505</v>
      </c>
      <c r="F269" s="74">
        <v>10.536654560017949</v>
      </c>
      <c r="G269" s="75">
        <v>9.9795993172549036</v>
      </c>
      <c r="H269" s="75">
        <v>11.093709802780994</v>
      </c>
      <c r="I269" s="76">
        <v>87.465187918673507</v>
      </c>
      <c r="J269" s="74">
        <v>1.5100291672440271</v>
      </c>
      <c r="K269" s="75">
        <v>1.2143796804818225</v>
      </c>
      <c r="L269" s="75">
        <v>1.8056786540062317</v>
      </c>
      <c r="M269" s="76">
        <v>12.534812081326493</v>
      </c>
    </row>
    <row r="270" spans="1:13" s="68" customFormat="1" x14ac:dyDescent="0.15">
      <c r="A270" s="147"/>
      <c r="B270" s="73">
        <v>80</v>
      </c>
      <c r="C270" s="74">
        <v>8.926009265272242</v>
      </c>
      <c r="D270" s="75">
        <v>8.5228207969671672</v>
      </c>
      <c r="E270" s="75">
        <v>9.3291977335773169</v>
      </c>
      <c r="F270" s="74">
        <v>7.5427552098236879</v>
      </c>
      <c r="G270" s="75">
        <v>7.0956789776035629</v>
      </c>
      <c r="H270" s="75">
        <v>7.9898314420438128</v>
      </c>
      <c r="I270" s="76">
        <v>84.503107555239978</v>
      </c>
      <c r="J270" s="74">
        <v>1.3832540554485548</v>
      </c>
      <c r="K270" s="75">
        <v>1.0790624248721554</v>
      </c>
      <c r="L270" s="75">
        <v>1.6874456860249543</v>
      </c>
      <c r="M270" s="76">
        <v>15.496892444760036</v>
      </c>
    </row>
    <row r="271" spans="1:13" s="68" customFormat="1" x14ac:dyDescent="0.15">
      <c r="A271" s="139"/>
      <c r="B271" s="77">
        <v>85</v>
      </c>
      <c r="C271" s="78">
        <v>6.0523441706319794</v>
      </c>
      <c r="D271" s="79">
        <v>5.1644295461627552</v>
      </c>
      <c r="E271" s="79">
        <v>6.9402587951012036</v>
      </c>
      <c r="F271" s="78">
        <v>4.9009722997878491</v>
      </c>
      <c r="G271" s="79">
        <v>4.1094890153130708</v>
      </c>
      <c r="H271" s="79">
        <v>5.6924555842626274</v>
      </c>
      <c r="I271" s="80">
        <v>80.976430976430976</v>
      </c>
      <c r="J271" s="78">
        <v>1.1513718708441307</v>
      </c>
      <c r="K271" s="79">
        <v>0.77986931828204864</v>
      </c>
      <c r="L271" s="79">
        <v>1.5228744234062128</v>
      </c>
      <c r="M271" s="80">
        <v>19.023569023569024</v>
      </c>
    </row>
    <row r="272" spans="1:13" s="68" customFormat="1" x14ac:dyDescent="0.15">
      <c r="A272" s="138" t="s">
        <v>136</v>
      </c>
      <c r="B272" s="69">
        <v>65</v>
      </c>
      <c r="C272" s="70">
        <v>19.1472093656553</v>
      </c>
      <c r="D272" s="71">
        <v>18.433781063515013</v>
      </c>
      <c r="E272" s="71">
        <v>19.860637667795586</v>
      </c>
      <c r="F272" s="70">
        <v>17.993585125824158</v>
      </c>
      <c r="G272" s="71">
        <v>17.31577535887287</v>
      </c>
      <c r="H272" s="71">
        <v>18.671394892775446</v>
      </c>
      <c r="I272" s="72">
        <v>93.974974536496063</v>
      </c>
      <c r="J272" s="70">
        <v>1.1536242398311427</v>
      </c>
      <c r="K272" s="71">
        <v>0.90265765758830385</v>
      </c>
      <c r="L272" s="71">
        <v>1.4045908220739816</v>
      </c>
      <c r="M272" s="72">
        <v>6.0250254635039386</v>
      </c>
    </row>
    <row r="273" spans="1:13" s="68" customFormat="1" x14ac:dyDescent="0.15">
      <c r="A273" s="147"/>
      <c r="B273" s="73">
        <v>70</v>
      </c>
      <c r="C273" s="74">
        <v>15.045543786869938</v>
      </c>
      <c r="D273" s="75">
        <v>14.405047136488207</v>
      </c>
      <c r="E273" s="75">
        <v>15.68604043725167</v>
      </c>
      <c r="F273" s="74">
        <v>13.874675311439287</v>
      </c>
      <c r="G273" s="75">
        <v>13.263692086867222</v>
      </c>
      <c r="H273" s="75">
        <v>14.485658536011352</v>
      </c>
      <c r="I273" s="76">
        <v>92.217838769958888</v>
      </c>
      <c r="J273" s="74">
        <v>1.1708684754306562</v>
      </c>
      <c r="K273" s="75">
        <v>0.91228243307358658</v>
      </c>
      <c r="L273" s="75">
        <v>1.4294545177877258</v>
      </c>
      <c r="M273" s="76">
        <v>7.782161230041142</v>
      </c>
    </row>
    <row r="274" spans="1:13" s="68" customFormat="1" x14ac:dyDescent="0.15">
      <c r="A274" s="147"/>
      <c r="B274" s="73">
        <v>75</v>
      </c>
      <c r="C274" s="74">
        <v>11.145876794038337</v>
      </c>
      <c r="D274" s="75">
        <v>10.587530667984131</v>
      </c>
      <c r="E274" s="75">
        <v>11.704222920092542</v>
      </c>
      <c r="F274" s="74">
        <v>9.9856667727940405</v>
      </c>
      <c r="G274" s="75">
        <v>9.445775651739023</v>
      </c>
      <c r="H274" s="75">
        <v>10.525557893849058</v>
      </c>
      <c r="I274" s="76">
        <v>89.590679650569399</v>
      </c>
      <c r="J274" s="74">
        <v>1.1602100212442958</v>
      </c>
      <c r="K274" s="75">
        <v>0.89296393646358263</v>
      </c>
      <c r="L274" s="75">
        <v>1.4274561060250091</v>
      </c>
      <c r="M274" s="76">
        <v>10.409320349430603</v>
      </c>
    </row>
    <row r="275" spans="1:13" s="68" customFormat="1" x14ac:dyDescent="0.15">
      <c r="A275" s="147"/>
      <c r="B275" s="73">
        <v>80</v>
      </c>
      <c r="C275" s="74">
        <v>8.0251140018126179</v>
      </c>
      <c r="D275" s="75">
        <v>7.6014203508601907</v>
      </c>
      <c r="E275" s="75">
        <v>8.4488076527650442</v>
      </c>
      <c r="F275" s="74">
        <v>6.7986389896134511</v>
      </c>
      <c r="G275" s="75">
        <v>6.3480372268011918</v>
      </c>
      <c r="H275" s="75">
        <v>7.2492407524257105</v>
      </c>
      <c r="I275" s="76">
        <v>84.717039385083552</v>
      </c>
      <c r="J275" s="74">
        <v>1.2264750121991668</v>
      </c>
      <c r="K275" s="75">
        <v>0.92932971532322939</v>
      </c>
      <c r="L275" s="75">
        <v>1.5236203090751042</v>
      </c>
      <c r="M275" s="76">
        <v>15.282960614916439</v>
      </c>
    </row>
    <row r="276" spans="1:13" s="68" customFormat="1" x14ac:dyDescent="0.15">
      <c r="A276" s="139"/>
      <c r="B276" s="77">
        <v>85</v>
      </c>
      <c r="C276" s="78">
        <v>5.1058357465540292</v>
      </c>
      <c r="D276" s="79">
        <v>4.3527470923928187</v>
      </c>
      <c r="E276" s="79">
        <v>5.8589244007152397</v>
      </c>
      <c r="F276" s="78">
        <v>3.9788035505140775</v>
      </c>
      <c r="G276" s="79">
        <v>3.3102678994270232</v>
      </c>
      <c r="H276" s="79">
        <v>4.6473392016011319</v>
      </c>
      <c r="I276" s="80">
        <v>77.926587301587304</v>
      </c>
      <c r="J276" s="78">
        <v>1.1270321960399516</v>
      </c>
      <c r="K276" s="79">
        <v>0.76623749782959649</v>
      </c>
      <c r="L276" s="79">
        <v>1.4878268942503068</v>
      </c>
      <c r="M276" s="80">
        <v>22.073412698412696</v>
      </c>
    </row>
    <row r="277" spans="1:13" s="68" customFormat="1" x14ac:dyDescent="0.15">
      <c r="A277" s="138" t="s">
        <v>137</v>
      </c>
      <c r="B277" s="69">
        <v>65</v>
      </c>
      <c r="C277" s="70">
        <v>17.843045569387424</v>
      </c>
      <c r="D277" s="71">
        <v>17.103817905966956</v>
      </c>
      <c r="E277" s="71">
        <v>18.582273232807893</v>
      </c>
      <c r="F277" s="70">
        <v>16.428139738703276</v>
      </c>
      <c r="G277" s="71">
        <v>15.740731315350954</v>
      </c>
      <c r="H277" s="71">
        <v>17.1155481620556</v>
      </c>
      <c r="I277" s="72">
        <v>92.070267235590975</v>
      </c>
      <c r="J277" s="70">
        <v>1.4149058306841478</v>
      </c>
      <c r="K277" s="71">
        <v>1.1518186765757261</v>
      </c>
      <c r="L277" s="71">
        <v>1.6779929847925694</v>
      </c>
      <c r="M277" s="72">
        <v>7.9297327644090272</v>
      </c>
    </row>
    <row r="278" spans="1:13" s="68" customFormat="1" x14ac:dyDescent="0.15">
      <c r="A278" s="147"/>
      <c r="B278" s="73">
        <v>70</v>
      </c>
      <c r="C278" s="74">
        <v>13.977562228833852</v>
      </c>
      <c r="D278" s="75">
        <v>13.303797869566388</v>
      </c>
      <c r="E278" s="75">
        <v>14.651326588101316</v>
      </c>
      <c r="F278" s="74">
        <v>12.57597947180389</v>
      </c>
      <c r="G278" s="75">
        <v>11.949295814904071</v>
      </c>
      <c r="H278" s="75">
        <v>13.20266312870371</v>
      </c>
      <c r="I278" s="76">
        <v>89.972623737358987</v>
      </c>
      <c r="J278" s="74">
        <v>1.4015827570299608</v>
      </c>
      <c r="K278" s="75">
        <v>1.1322955210996117</v>
      </c>
      <c r="L278" s="75">
        <v>1.6708699929603099</v>
      </c>
      <c r="M278" s="76">
        <v>10.027376262641006</v>
      </c>
    </row>
    <row r="279" spans="1:13" s="68" customFormat="1" x14ac:dyDescent="0.15">
      <c r="A279" s="147"/>
      <c r="B279" s="73">
        <v>75</v>
      </c>
      <c r="C279" s="74">
        <v>10.684332092638122</v>
      </c>
      <c r="D279" s="75">
        <v>10.107322308136611</v>
      </c>
      <c r="E279" s="75">
        <v>11.261341877139634</v>
      </c>
      <c r="F279" s="74">
        <v>9.2571317312840495</v>
      </c>
      <c r="G279" s="75">
        <v>8.7098114246995681</v>
      </c>
      <c r="H279" s="75">
        <v>9.8044520378685309</v>
      </c>
      <c r="I279" s="76">
        <v>86.642119048906537</v>
      </c>
      <c r="J279" s="74">
        <v>1.427200361354074</v>
      </c>
      <c r="K279" s="75">
        <v>1.1415013977921722</v>
      </c>
      <c r="L279" s="75">
        <v>1.7128993249159759</v>
      </c>
      <c r="M279" s="76">
        <v>13.35788095109347</v>
      </c>
    </row>
    <row r="280" spans="1:13" s="68" customFormat="1" x14ac:dyDescent="0.15">
      <c r="A280" s="147"/>
      <c r="B280" s="73">
        <v>80</v>
      </c>
      <c r="C280" s="74">
        <v>8.1656234446888458</v>
      </c>
      <c r="D280" s="75">
        <v>7.7548917141458853</v>
      </c>
      <c r="E280" s="75">
        <v>8.5763551752318072</v>
      </c>
      <c r="F280" s="74">
        <v>6.6522312571856208</v>
      </c>
      <c r="G280" s="75">
        <v>6.2027566074002625</v>
      </c>
      <c r="H280" s="75">
        <v>7.1017059069709791</v>
      </c>
      <c r="I280" s="76">
        <v>81.466299569721428</v>
      </c>
      <c r="J280" s="74">
        <v>1.5133921875032252</v>
      </c>
      <c r="K280" s="75">
        <v>1.1914336571420061</v>
      </c>
      <c r="L280" s="75">
        <v>1.8353507178644444</v>
      </c>
      <c r="M280" s="76">
        <v>18.533700430278579</v>
      </c>
    </row>
    <row r="281" spans="1:13" s="68" customFormat="1" x14ac:dyDescent="0.15">
      <c r="A281" s="139"/>
      <c r="B281" s="77">
        <v>85</v>
      </c>
      <c r="C281" s="78">
        <v>5.4293921695088176</v>
      </c>
      <c r="D281" s="79">
        <v>4.6111832660035681</v>
      </c>
      <c r="E281" s="79">
        <v>6.2476010730140672</v>
      </c>
      <c r="F281" s="78">
        <v>4.1220078587528608</v>
      </c>
      <c r="G281" s="79">
        <v>3.4058501065501563</v>
      </c>
      <c r="H281" s="79">
        <v>4.8381656109555653</v>
      </c>
      <c r="I281" s="80">
        <v>75.920245398773019</v>
      </c>
      <c r="J281" s="78">
        <v>1.3073843107559575</v>
      </c>
      <c r="K281" s="79">
        <v>0.90016500309635239</v>
      </c>
      <c r="L281" s="79">
        <v>1.7146036184155626</v>
      </c>
      <c r="M281" s="80">
        <v>24.079754601226991</v>
      </c>
    </row>
    <row r="282" spans="1:13" s="68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view="pageBreakPreview" zoomScale="80" zoomScaleNormal="100" zoomScaleSheetLayoutView="80" workbookViewId="0">
      <selection activeCell="J7" sqref="J7"/>
    </sheetView>
  </sheetViews>
  <sheetFormatPr defaultRowHeight="12" x14ac:dyDescent="0.15"/>
  <cols>
    <col min="1" max="1" width="9" style="64"/>
    <col min="2" max="2" width="6.25" style="64" customWidth="1"/>
    <col min="3" max="16384" width="9" style="64"/>
  </cols>
  <sheetData>
    <row r="1" spans="1:13" ht="14.25" x14ac:dyDescent="0.15">
      <c r="A1" s="62" t="s">
        <v>138</v>
      </c>
      <c r="B1" s="63"/>
      <c r="C1" s="63"/>
      <c r="D1" s="63"/>
      <c r="E1" s="63"/>
      <c r="F1" s="63"/>
      <c r="G1" s="63"/>
      <c r="H1" s="63"/>
      <c r="I1" s="62" t="s">
        <v>139</v>
      </c>
      <c r="J1" s="63"/>
      <c r="K1" s="63"/>
      <c r="L1" s="63"/>
      <c r="M1" s="63"/>
    </row>
    <row r="2" spans="1:13" ht="13.5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5" x14ac:dyDescent="0.15">
      <c r="B3" s="95"/>
      <c r="C3" s="95"/>
      <c r="D3" s="95"/>
      <c r="E3" s="95"/>
      <c r="F3" s="95"/>
      <c r="G3" s="96"/>
      <c r="H3" s="96"/>
      <c r="I3" s="96"/>
      <c r="J3" s="135" t="s">
        <v>78</v>
      </c>
      <c r="K3" s="135"/>
      <c r="L3" s="135"/>
      <c r="M3" s="135"/>
    </row>
    <row r="4" spans="1:13" x14ac:dyDescent="0.15">
      <c r="A4" s="67"/>
      <c r="B4" s="136" t="s">
        <v>140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7"/>
    </row>
    <row r="5" spans="1:13" s="68" customFormat="1" ht="15" customHeight="1" x14ac:dyDescent="0.15">
      <c r="A5" s="138" t="s">
        <v>80</v>
      </c>
      <c r="B5" s="140" t="s">
        <v>81</v>
      </c>
      <c r="C5" s="142" t="s">
        <v>0</v>
      </c>
      <c r="D5" s="143"/>
      <c r="E5" s="144"/>
      <c r="F5" s="142" t="s">
        <v>1</v>
      </c>
      <c r="G5" s="143"/>
      <c r="H5" s="143"/>
      <c r="I5" s="144"/>
      <c r="J5" s="142" t="s">
        <v>2</v>
      </c>
      <c r="K5" s="143"/>
      <c r="L5" s="143"/>
      <c r="M5" s="144"/>
    </row>
    <row r="6" spans="1:13" s="68" customFormat="1" x14ac:dyDescent="0.15">
      <c r="A6" s="139"/>
      <c r="B6" s="141"/>
      <c r="C6" s="49" t="s">
        <v>3</v>
      </c>
      <c r="D6" s="145" t="s">
        <v>4</v>
      </c>
      <c r="E6" s="146"/>
      <c r="F6" s="1" t="s">
        <v>3</v>
      </c>
      <c r="G6" s="145" t="s">
        <v>4</v>
      </c>
      <c r="H6" s="146"/>
      <c r="I6" s="49" t="s">
        <v>82</v>
      </c>
      <c r="J6" s="1" t="s">
        <v>3</v>
      </c>
      <c r="K6" s="145" t="s">
        <v>4</v>
      </c>
      <c r="L6" s="146"/>
      <c r="M6" s="49" t="s">
        <v>82</v>
      </c>
    </row>
    <row r="7" spans="1:13" s="68" customFormat="1" x14ac:dyDescent="0.15">
      <c r="A7" s="138" t="s">
        <v>83</v>
      </c>
      <c r="B7" s="69">
        <v>65</v>
      </c>
      <c r="C7" s="70">
        <v>23.293945273653165</v>
      </c>
      <c r="D7" s="71">
        <v>23.259631083458448</v>
      </c>
      <c r="E7" s="71">
        <v>23.328259463847882</v>
      </c>
      <c r="F7" s="70">
        <v>20.071286019750875</v>
      </c>
      <c r="G7" s="71">
        <v>20.038897163861034</v>
      </c>
      <c r="H7" s="71">
        <v>20.103674875640717</v>
      </c>
      <c r="I7" s="72">
        <v>86.165249312458428</v>
      </c>
      <c r="J7" s="70">
        <v>3.2226592539022945</v>
      </c>
      <c r="K7" s="71">
        <v>3.2010642870829473</v>
      </c>
      <c r="L7" s="71">
        <v>3.2442542207216416</v>
      </c>
      <c r="M7" s="72">
        <v>13.834750687541597</v>
      </c>
    </row>
    <row r="8" spans="1:13" s="68" customFormat="1" x14ac:dyDescent="0.15">
      <c r="A8" s="147"/>
      <c r="B8" s="73">
        <v>70</v>
      </c>
      <c r="C8" s="74">
        <v>18.886369711660567</v>
      </c>
      <c r="D8" s="75">
        <v>18.854397772247474</v>
      </c>
      <c r="E8" s="75">
        <v>18.918341651073661</v>
      </c>
      <c r="F8" s="74">
        <v>15.634688674349118</v>
      </c>
      <c r="G8" s="75">
        <v>15.603958852598808</v>
      </c>
      <c r="H8" s="75">
        <v>15.665418496099427</v>
      </c>
      <c r="I8" s="76">
        <v>82.782921826930874</v>
      </c>
      <c r="J8" s="74">
        <v>3.2516810373114491</v>
      </c>
      <c r="K8" s="75">
        <v>3.2297198260759705</v>
      </c>
      <c r="L8" s="75">
        <v>3.2736422485469276</v>
      </c>
      <c r="M8" s="76">
        <v>17.217078173069122</v>
      </c>
    </row>
    <row r="9" spans="1:13" s="68" customFormat="1" x14ac:dyDescent="0.15">
      <c r="A9" s="147"/>
      <c r="B9" s="73">
        <v>75</v>
      </c>
      <c r="C9" s="74">
        <v>14.715741560425434</v>
      </c>
      <c r="D9" s="75">
        <v>14.687335951258323</v>
      </c>
      <c r="E9" s="75">
        <v>14.744147169592544</v>
      </c>
      <c r="F9" s="74">
        <v>11.435113343248975</v>
      </c>
      <c r="G9" s="75">
        <v>11.406480538573073</v>
      </c>
      <c r="H9" s="75">
        <v>11.463746147924878</v>
      </c>
      <c r="I9" s="76">
        <v>77.706674150904192</v>
      </c>
      <c r="J9" s="74">
        <v>3.2806282171764574</v>
      </c>
      <c r="K9" s="75">
        <v>3.2581515766916245</v>
      </c>
      <c r="L9" s="75">
        <v>3.3031048576612903</v>
      </c>
      <c r="M9" s="76">
        <v>22.293325849095805</v>
      </c>
    </row>
    <row r="10" spans="1:13" s="68" customFormat="1" x14ac:dyDescent="0.15">
      <c r="A10" s="147"/>
      <c r="B10" s="73">
        <v>80</v>
      </c>
      <c r="C10" s="74">
        <v>10.898245855719024</v>
      </c>
      <c r="D10" s="75">
        <v>10.875658505857485</v>
      </c>
      <c r="E10" s="75">
        <v>10.920833205580562</v>
      </c>
      <c r="F10" s="74">
        <v>7.6450623932226449</v>
      </c>
      <c r="G10" s="75">
        <v>7.6188607074815744</v>
      </c>
      <c r="H10" s="75">
        <v>7.6712640789637154</v>
      </c>
      <c r="I10" s="76">
        <v>70.149476295864432</v>
      </c>
      <c r="J10" s="74">
        <v>3.2531834624963785</v>
      </c>
      <c r="K10" s="75">
        <v>3.2301481804779555</v>
      </c>
      <c r="L10" s="75">
        <v>3.2762187445148014</v>
      </c>
      <c r="M10" s="76">
        <v>29.850523704135561</v>
      </c>
    </row>
    <row r="11" spans="1:13" s="68" customFormat="1" x14ac:dyDescent="0.15">
      <c r="A11" s="139"/>
      <c r="B11" s="77">
        <v>85</v>
      </c>
      <c r="C11" s="78">
        <v>7.6219870571301032</v>
      </c>
      <c r="D11" s="79">
        <v>7.563747342981511</v>
      </c>
      <c r="E11" s="79">
        <v>7.6802267712786954</v>
      </c>
      <c r="F11" s="78">
        <v>4.5254621274207016</v>
      </c>
      <c r="G11" s="79">
        <v>4.4838892312707959</v>
      </c>
      <c r="H11" s="79">
        <v>4.5670350235706074</v>
      </c>
      <c r="I11" s="80">
        <v>59.373783942433874</v>
      </c>
      <c r="J11" s="78">
        <v>3.0965249297094011</v>
      </c>
      <c r="K11" s="79">
        <v>3.0634732484917189</v>
      </c>
      <c r="L11" s="79">
        <v>3.1295766109270833</v>
      </c>
      <c r="M11" s="80">
        <v>40.626216057566118</v>
      </c>
    </row>
    <row r="12" spans="1:13" s="68" customFormat="1" x14ac:dyDescent="0.15">
      <c r="A12" s="138" t="s">
        <v>84</v>
      </c>
      <c r="B12" s="81">
        <v>65</v>
      </c>
      <c r="C12" s="82">
        <v>23.365172101164219</v>
      </c>
      <c r="D12" s="83">
        <v>23.273826799431728</v>
      </c>
      <c r="E12" s="83">
        <v>23.456517402896711</v>
      </c>
      <c r="F12" s="82">
        <v>19.99714967854403</v>
      </c>
      <c r="G12" s="83">
        <v>19.910371838168732</v>
      </c>
      <c r="H12" s="83">
        <v>20.083927518919328</v>
      </c>
      <c r="I12" s="84">
        <v>85.58528733262628</v>
      </c>
      <c r="J12" s="82">
        <v>3.3680224226201867</v>
      </c>
      <c r="K12" s="83">
        <v>3.307464905443227</v>
      </c>
      <c r="L12" s="83">
        <v>3.4285799397971464</v>
      </c>
      <c r="M12" s="84">
        <v>14.414712667373712</v>
      </c>
    </row>
    <row r="13" spans="1:13" s="68" customFormat="1" x14ac:dyDescent="0.15">
      <c r="A13" s="147"/>
      <c r="B13" s="81">
        <v>70</v>
      </c>
      <c r="C13" s="82">
        <v>18.970357654327692</v>
      </c>
      <c r="D13" s="83">
        <v>18.884540770885152</v>
      </c>
      <c r="E13" s="83">
        <v>19.056174537770232</v>
      </c>
      <c r="F13" s="82">
        <v>15.568055676070228</v>
      </c>
      <c r="G13" s="83">
        <v>15.484978547982911</v>
      </c>
      <c r="H13" s="83">
        <v>15.651132804157546</v>
      </c>
      <c r="I13" s="84">
        <v>82.065166929094246</v>
      </c>
      <c r="J13" s="82">
        <v>3.4023019782574622</v>
      </c>
      <c r="K13" s="83">
        <v>3.3405870725462226</v>
      </c>
      <c r="L13" s="83">
        <v>3.4640168839687018</v>
      </c>
      <c r="M13" s="84">
        <v>17.934833070905746</v>
      </c>
    </row>
    <row r="14" spans="1:13" s="68" customFormat="1" x14ac:dyDescent="0.15">
      <c r="A14" s="147"/>
      <c r="B14" s="81">
        <v>75</v>
      </c>
      <c r="C14" s="82">
        <v>14.822266437735758</v>
      </c>
      <c r="D14" s="83">
        <v>14.744774217074673</v>
      </c>
      <c r="E14" s="83">
        <v>14.899758658396843</v>
      </c>
      <c r="F14" s="82">
        <v>11.384210241258524</v>
      </c>
      <c r="G14" s="83">
        <v>11.305596065209288</v>
      </c>
      <c r="H14" s="83">
        <v>11.462824417307759</v>
      </c>
      <c r="I14" s="84">
        <v>76.804787507230714</v>
      </c>
      <c r="J14" s="82">
        <v>3.4380561964772345</v>
      </c>
      <c r="K14" s="83">
        <v>3.374607689250126</v>
      </c>
      <c r="L14" s="83">
        <v>3.501504703704343</v>
      </c>
      <c r="M14" s="84">
        <v>23.195212492769294</v>
      </c>
    </row>
    <row r="15" spans="1:13" s="68" customFormat="1" x14ac:dyDescent="0.15">
      <c r="A15" s="147"/>
      <c r="B15" s="81">
        <v>80</v>
      </c>
      <c r="C15" s="82">
        <v>10.983969408315485</v>
      </c>
      <c r="D15" s="83">
        <v>10.920476732852999</v>
      </c>
      <c r="E15" s="83">
        <v>11.047462083777971</v>
      </c>
      <c r="F15" s="82">
        <v>7.5622659764250315</v>
      </c>
      <c r="G15" s="83">
        <v>7.4888072398501979</v>
      </c>
      <c r="H15" s="83">
        <v>7.6357247129998651</v>
      </c>
      <c r="I15" s="84">
        <v>68.848206830401125</v>
      </c>
      <c r="J15" s="82">
        <v>3.4217034318904527</v>
      </c>
      <c r="K15" s="83">
        <v>3.3563202586365137</v>
      </c>
      <c r="L15" s="83">
        <v>3.4870866051443916</v>
      </c>
      <c r="M15" s="84">
        <v>31.151793169598875</v>
      </c>
    </row>
    <row r="16" spans="1:13" s="68" customFormat="1" x14ac:dyDescent="0.15">
      <c r="A16" s="139"/>
      <c r="B16" s="81">
        <v>85</v>
      </c>
      <c r="C16" s="82">
        <v>7.7383024118616097</v>
      </c>
      <c r="D16" s="83">
        <v>7.5729574091698382</v>
      </c>
      <c r="E16" s="83">
        <v>7.9036474145533813</v>
      </c>
      <c r="F16" s="82">
        <v>4.4849867087791129</v>
      </c>
      <c r="G16" s="83">
        <v>4.3690958478750277</v>
      </c>
      <c r="H16" s="83">
        <v>4.6008775696831981</v>
      </c>
      <c r="I16" s="84">
        <v>57.958276506541381</v>
      </c>
      <c r="J16" s="82">
        <v>3.253315703082496</v>
      </c>
      <c r="K16" s="83">
        <v>3.1580304996072672</v>
      </c>
      <c r="L16" s="83">
        <v>3.3486009065577247</v>
      </c>
      <c r="M16" s="84">
        <v>42.041723493458598</v>
      </c>
    </row>
    <row r="17" spans="1:13" s="68" customFormat="1" x14ac:dyDescent="0.15">
      <c r="A17" s="138" t="s">
        <v>85</v>
      </c>
      <c r="B17" s="85">
        <v>65</v>
      </c>
      <c r="C17" s="86">
        <v>22.203188128616045</v>
      </c>
      <c r="D17" s="87">
        <v>21.932354638692878</v>
      </c>
      <c r="E17" s="87">
        <v>22.474021618539211</v>
      </c>
      <c r="F17" s="86">
        <v>19.56999357532505</v>
      </c>
      <c r="G17" s="87">
        <v>19.319782073877356</v>
      </c>
      <c r="H17" s="87">
        <v>19.820205076772744</v>
      </c>
      <c r="I17" s="88">
        <v>88.140466413932401</v>
      </c>
      <c r="J17" s="86">
        <v>2.6331945532909922</v>
      </c>
      <c r="K17" s="87">
        <v>2.4957269201518208</v>
      </c>
      <c r="L17" s="87">
        <v>2.7706621864301635</v>
      </c>
      <c r="M17" s="88">
        <v>11.859533586067592</v>
      </c>
    </row>
    <row r="18" spans="1:13" s="68" customFormat="1" x14ac:dyDescent="0.15">
      <c r="A18" s="147"/>
      <c r="B18" s="81">
        <v>70</v>
      </c>
      <c r="C18" s="82">
        <v>17.983265811328106</v>
      </c>
      <c r="D18" s="83">
        <v>17.745793128170348</v>
      </c>
      <c r="E18" s="83">
        <v>18.220738494485865</v>
      </c>
      <c r="F18" s="82">
        <v>15.319523821234421</v>
      </c>
      <c r="G18" s="83">
        <v>15.096154620596209</v>
      </c>
      <c r="H18" s="83">
        <v>15.542893021872633</v>
      </c>
      <c r="I18" s="84">
        <v>85.187662696862716</v>
      </c>
      <c r="J18" s="82">
        <v>2.663741990093687</v>
      </c>
      <c r="K18" s="83">
        <v>2.5242244193478003</v>
      </c>
      <c r="L18" s="83">
        <v>2.8032595608395736</v>
      </c>
      <c r="M18" s="84">
        <v>14.812337303137285</v>
      </c>
    </row>
    <row r="19" spans="1:13" s="68" customFormat="1" x14ac:dyDescent="0.15">
      <c r="A19" s="147"/>
      <c r="B19" s="81">
        <v>75</v>
      </c>
      <c r="C19" s="82">
        <v>14.043493005551875</v>
      </c>
      <c r="D19" s="83">
        <v>13.846789234295224</v>
      </c>
      <c r="E19" s="83">
        <v>14.240196776808526</v>
      </c>
      <c r="F19" s="82">
        <v>11.310657476529974</v>
      </c>
      <c r="G19" s="83">
        <v>11.11456666992072</v>
      </c>
      <c r="H19" s="83">
        <v>11.506748283139228</v>
      </c>
      <c r="I19" s="84">
        <v>80.540200874942457</v>
      </c>
      <c r="J19" s="82">
        <v>2.7328355290219015</v>
      </c>
      <c r="K19" s="83">
        <v>2.5890965407573958</v>
      </c>
      <c r="L19" s="83">
        <v>2.8765745172864072</v>
      </c>
      <c r="M19" s="84">
        <v>19.459799125057547</v>
      </c>
    </row>
    <row r="20" spans="1:13" s="68" customFormat="1" x14ac:dyDescent="0.15">
      <c r="A20" s="147"/>
      <c r="B20" s="81">
        <v>80</v>
      </c>
      <c r="C20" s="82">
        <v>10.282675661294361</v>
      </c>
      <c r="D20" s="83">
        <v>10.128852439341216</v>
      </c>
      <c r="E20" s="83">
        <v>10.436498883247506</v>
      </c>
      <c r="F20" s="82">
        <v>7.544070896260596</v>
      </c>
      <c r="G20" s="83">
        <v>7.3680633574585137</v>
      </c>
      <c r="H20" s="83">
        <v>7.7200784350626783</v>
      </c>
      <c r="I20" s="84">
        <v>73.366807869450639</v>
      </c>
      <c r="J20" s="82">
        <v>2.7386047650337648</v>
      </c>
      <c r="K20" s="83">
        <v>2.5899289901077331</v>
      </c>
      <c r="L20" s="83">
        <v>2.8872805399597965</v>
      </c>
      <c r="M20" s="84">
        <v>26.633192130549364</v>
      </c>
    </row>
    <row r="21" spans="1:13" s="68" customFormat="1" x14ac:dyDescent="0.15">
      <c r="A21" s="139"/>
      <c r="B21" s="89">
        <v>85</v>
      </c>
      <c r="C21" s="90">
        <v>7.1632275718350549</v>
      </c>
      <c r="D21" s="91">
        <v>6.7813495270446635</v>
      </c>
      <c r="E21" s="91">
        <v>7.5451056166254462</v>
      </c>
      <c r="F21" s="90">
        <v>4.5225144216627555</v>
      </c>
      <c r="G21" s="91">
        <v>4.2358755766270741</v>
      </c>
      <c r="H21" s="91">
        <v>4.8091532666984369</v>
      </c>
      <c r="I21" s="92">
        <v>63.135149292823471</v>
      </c>
      <c r="J21" s="90">
        <v>2.6407131501722994</v>
      </c>
      <c r="K21" s="91">
        <v>2.4313053420601949</v>
      </c>
      <c r="L21" s="91">
        <v>2.8501209582844038</v>
      </c>
      <c r="M21" s="92">
        <v>36.864850707176529</v>
      </c>
    </row>
    <row r="22" spans="1:13" s="68" customFormat="1" x14ac:dyDescent="0.15">
      <c r="A22" s="138" t="s">
        <v>86</v>
      </c>
      <c r="B22" s="81">
        <v>65</v>
      </c>
      <c r="C22" s="82">
        <v>23.558103189813686</v>
      </c>
      <c r="D22" s="83">
        <v>23.417021870291634</v>
      </c>
      <c r="E22" s="83">
        <v>23.699184509335737</v>
      </c>
      <c r="F22" s="82">
        <v>19.770872188177222</v>
      </c>
      <c r="G22" s="83">
        <v>19.639299102227671</v>
      </c>
      <c r="H22" s="83">
        <v>19.902445274126773</v>
      </c>
      <c r="I22" s="84">
        <v>83.923871242426557</v>
      </c>
      <c r="J22" s="82">
        <v>3.7872310016364641</v>
      </c>
      <c r="K22" s="83">
        <v>3.6920489969975261</v>
      </c>
      <c r="L22" s="83">
        <v>3.8824130062754021</v>
      </c>
      <c r="M22" s="84">
        <v>16.076128757573439</v>
      </c>
    </row>
    <row r="23" spans="1:13" s="68" customFormat="1" x14ac:dyDescent="0.15">
      <c r="A23" s="147"/>
      <c r="B23" s="81">
        <v>70</v>
      </c>
      <c r="C23" s="82">
        <v>19.231225855083501</v>
      </c>
      <c r="D23" s="83">
        <v>19.100366011188417</v>
      </c>
      <c r="E23" s="83">
        <v>19.362085698978586</v>
      </c>
      <c r="F23" s="82">
        <v>15.398459007224229</v>
      </c>
      <c r="G23" s="83">
        <v>15.273620844513196</v>
      </c>
      <c r="H23" s="83">
        <v>15.523297169935262</v>
      </c>
      <c r="I23" s="84">
        <v>80.070085616273218</v>
      </c>
      <c r="J23" s="82">
        <v>3.8327668478592725</v>
      </c>
      <c r="K23" s="83">
        <v>3.7357603386429523</v>
      </c>
      <c r="L23" s="83">
        <v>3.9297733570755926</v>
      </c>
      <c r="M23" s="84">
        <v>19.929914383726793</v>
      </c>
    </row>
    <row r="24" spans="1:13" s="68" customFormat="1" x14ac:dyDescent="0.15">
      <c r="A24" s="147"/>
      <c r="B24" s="81">
        <v>75</v>
      </c>
      <c r="C24" s="82">
        <v>15.038372119584979</v>
      </c>
      <c r="D24" s="83">
        <v>14.92094268044422</v>
      </c>
      <c r="E24" s="83">
        <v>15.155801558725738</v>
      </c>
      <c r="F24" s="82">
        <v>11.17470913968438</v>
      </c>
      <c r="G24" s="83">
        <v>11.057005784881154</v>
      </c>
      <c r="H24" s="83">
        <v>11.292412494487605</v>
      </c>
      <c r="I24" s="84">
        <v>74.307970642189247</v>
      </c>
      <c r="J24" s="82">
        <v>3.8636629799005995</v>
      </c>
      <c r="K24" s="83">
        <v>3.7645718345907473</v>
      </c>
      <c r="L24" s="83">
        <v>3.9627541252104517</v>
      </c>
      <c r="M24" s="84">
        <v>25.692029357810746</v>
      </c>
    </row>
    <row r="25" spans="1:13" s="68" customFormat="1" x14ac:dyDescent="0.15">
      <c r="A25" s="147"/>
      <c r="B25" s="81">
        <v>80</v>
      </c>
      <c r="C25" s="82">
        <v>11.188609483016057</v>
      </c>
      <c r="D25" s="83">
        <v>11.092818224723462</v>
      </c>
      <c r="E25" s="83">
        <v>11.284400741308652</v>
      </c>
      <c r="F25" s="82">
        <v>7.3507557255026148</v>
      </c>
      <c r="G25" s="83">
        <v>7.2406512837684236</v>
      </c>
      <c r="H25" s="83">
        <v>7.460860167236806</v>
      </c>
      <c r="I25" s="84">
        <v>65.698563674608735</v>
      </c>
      <c r="J25" s="82">
        <v>3.8378537575134417</v>
      </c>
      <c r="K25" s="83">
        <v>3.7365763071937388</v>
      </c>
      <c r="L25" s="83">
        <v>3.9391312078331446</v>
      </c>
      <c r="M25" s="84">
        <v>34.301436325391265</v>
      </c>
    </row>
    <row r="26" spans="1:13" s="68" customFormat="1" x14ac:dyDescent="0.15">
      <c r="A26" s="139"/>
      <c r="B26" s="81">
        <v>85</v>
      </c>
      <c r="C26" s="82">
        <v>8.0061638863237103</v>
      </c>
      <c r="D26" s="83">
        <v>7.7482332192769476</v>
      </c>
      <c r="E26" s="83">
        <v>8.2640945533704731</v>
      </c>
      <c r="F26" s="82">
        <v>4.292270828773443</v>
      </c>
      <c r="G26" s="83">
        <v>4.1211784754920551</v>
      </c>
      <c r="H26" s="83">
        <v>4.463363182054831</v>
      </c>
      <c r="I26" s="84">
        <v>53.612078015359963</v>
      </c>
      <c r="J26" s="82">
        <v>3.7138930575502678</v>
      </c>
      <c r="K26" s="83">
        <v>3.5574753786143551</v>
      </c>
      <c r="L26" s="83">
        <v>3.8703107364861804</v>
      </c>
      <c r="M26" s="84">
        <v>46.387921984640037</v>
      </c>
    </row>
    <row r="27" spans="1:13" s="68" customFormat="1" x14ac:dyDescent="0.15">
      <c r="A27" s="138" t="s">
        <v>87</v>
      </c>
      <c r="B27" s="85">
        <v>65</v>
      </c>
      <c r="C27" s="86">
        <v>23.474108199305601</v>
      </c>
      <c r="D27" s="87">
        <v>23.360527449178569</v>
      </c>
      <c r="E27" s="87">
        <v>23.587688949432632</v>
      </c>
      <c r="F27" s="86">
        <v>20.066317029275027</v>
      </c>
      <c r="G27" s="87">
        <v>19.957030436768314</v>
      </c>
      <c r="H27" s="87">
        <v>20.17560362178174</v>
      </c>
      <c r="I27" s="88">
        <v>85.482766198839528</v>
      </c>
      <c r="J27" s="86">
        <v>3.4077911700305727</v>
      </c>
      <c r="K27" s="87">
        <v>3.3293385697034843</v>
      </c>
      <c r="L27" s="87">
        <v>3.4862437703576612</v>
      </c>
      <c r="M27" s="88">
        <v>14.517233801160465</v>
      </c>
    </row>
    <row r="28" spans="1:13" s="68" customFormat="1" x14ac:dyDescent="0.15">
      <c r="A28" s="147"/>
      <c r="B28" s="81">
        <v>70</v>
      </c>
      <c r="C28" s="82">
        <v>19.018275440232738</v>
      </c>
      <c r="D28" s="83">
        <v>18.911379580268171</v>
      </c>
      <c r="E28" s="83">
        <v>19.125171300197305</v>
      </c>
      <c r="F28" s="82">
        <v>15.576850581287172</v>
      </c>
      <c r="G28" s="83">
        <v>15.471923249640357</v>
      </c>
      <c r="H28" s="83">
        <v>15.681777912933986</v>
      </c>
      <c r="I28" s="84">
        <v>81.904642880156686</v>
      </c>
      <c r="J28" s="82">
        <v>3.4414248589455654</v>
      </c>
      <c r="K28" s="83">
        <v>3.3616070437492831</v>
      </c>
      <c r="L28" s="83">
        <v>3.5212426741418477</v>
      </c>
      <c r="M28" s="84">
        <v>18.095357119843307</v>
      </c>
    </row>
    <row r="29" spans="1:13" s="68" customFormat="1" x14ac:dyDescent="0.15">
      <c r="A29" s="147"/>
      <c r="B29" s="81">
        <v>75</v>
      </c>
      <c r="C29" s="82">
        <v>14.765851916647463</v>
      </c>
      <c r="D29" s="83">
        <v>14.668180929000156</v>
      </c>
      <c r="E29" s="83">
        <v>14.86352290429477</v>
      </c>
      <c r="F29" s="82">
        <v>11.298512522657523</v>
      </c>
      <c r="G29" s="83">
        <v>11.198356142500845</v>
      </c>
      <c r="H29" s="83">
        <v>11.398668902814201</v>
      </c>
      <c r="I29" s="84">
        <v>76.517850689801662</v>
      </c>
      <c r="J29" s="82">
        <v>3.4673393939899397</v>
      </c>
      <c r="K29" s="83">
        <v>3.385528358130677</v>
      </c>
      <c r="L29" s="83">
        <v>3.5491504298492025</v>
      </c>
      <c r="M29" s="84">
        <v>23.482149310198334</v>
      </c>
    </row>
    <row r="30" spans="1:13" s="68" customFormat="1" x14ac:dyDescent="0.15">
      <c r="A30" s="147"/>
      <c r="B30" s="81">
        <v>80</v>
      </c>
      <c r="C30" s="82">
        <v>10.967107900558123</v>
      </c>
      <c r="D30" s="83">
        <v>10.887249418881261</v>
      </c>
      <c r="E30" s="83">
        <v>11.046966382234984</v>
      </c>
      <c r="F30" s="82">
        <v>7.5110927669055201</v>
      </c>
      <c r="G30" s="83">
        <v>7.4169027720419916</v>
      </c>
      <c r="H30" s="83">
        <v>7.6052827617690486</v>
      </c>
      <c r="I30" s="84">
        <v>68.487452070415728</v>
      </c>
      <c r="J30" s="82">
        <v>3.4560151336526022</v>
      </c>
      <c r="K30" s="83">
        <v>3.371284666822373</v>
      </c>
      <c r="L30" s="83">
        <v>3.5407456004828313</v>
      </c>
      <c r="M30" s="84">
        <v>31.512547929584272</v>
      </c>
    </row>
    <row r="31" spans="1:13" s="68" customFormat="1" x14ac:dyDescent="0.15">
      <c r="A31" s="139"/>
      <c r="B31" s="89">
        <v>85</v>
      </c>
      <c r="C31" s="90">
        <v>7.6749583273055046</v>
      </c>
      <c r="D31" s="91">
        <v>7.4615179940491574</v>
      </c>
      <c r="E31" s="91">
        <v>7.8883986605618519</v>
      </c>
      <c r="F31" s="90">
        <v>4.3706560420009053</v>
      </c>
      <c r="G31" s="91">
        <v>4.2224214760840111</v>
      </c>
      <c r="H31" s="91">
        <v>4.5188906079177995</v>
      </c>
      <c r="I31" s="92">
        <v>56.946967730772535</v>
      </c>
      <c r="J31" s="90">
        <v>3.304302285304598</v>
      </c>
      <c r="K31" s="91">
        <v>3.1792268780650441</v>
      </c>
      <c r="L31" s="91">
        <v>3.4293776925441519</v>
      </c>
      <c r="M31" s="92">
        <v>43.053032269227451</v>
      </c>
    </row>
    <row r="32" spans="1:13" s="68" customFormat="1" x14ac:dyDescent="0.15">
      <c r="A32" s="138" t="s">
        <v>88</v>
      </c>
      <c r="B32" s="81">
        <v>65</v>
      </c>
      <c r="C32" s="82">
        <v>23.668259528210669</v>
      </c>
      <c r="D32" s="83">
        <v>23.354147218499939</v>
      </c>
      <c r="E32" s="83">
        <v>23.982371837921399</v>
      </c>
      <c r="F32" s="82">
        <v>20.708327129494737</v>
      </c>
      <c r="G32" s="83">
        <v>20.417426395496634</v>
      </c>
      <c r="H32" s="83">
        <v>20.999227863492841</v>
      </c>
      <c r="I32" s="84">
        <v>87.494085083916161</v>
      </c>
      <c r="J32" s="82">
        <v>2.9599323987159387</v>
      </c>
      <c r="K32" s="83">
        <v>2.7909563251741112</v>
      </c>
      <c r="L32" s="83">
        <v>3.1289084722577662</v>
      </c>
      <c r="M32" s="84">
        <v>12.505914916083865</v>
      </c>
    </row>
    <row r="33" spans="1:13" s="68" customFormat="1" x14ac:dyDescent="0.15">
      <c r="A33" s="147"/>
      <c r="B33" s="81">
        <v>70</v>
      </c>
      <c r="C33" s="82">
        <v>19.192708002115246</v>
      </c>
      <c r="D33" s="83">
        <v>18.904222997606379</v>
      </c>
      <c r="E33" s="83">
        <v>19.481193006624114</v>
      </c>
      <c r="F33" s="82">
        <v>16.200641331372033</v>
      </c>
      <c r="G33" s="83">
        <v>15.929729389085377</v>
      </c>
      <c r="H33" s="83">
        <v>16.471553273658689</v>
      </c>
      <c r="I33" s="84">
        <v>84.410398624240756</v>
      </c>
      <c r="J33" s="82">
        <v>2.9920666707432155</v>
      </c>
      <c r="K33" s="83">
        <v>2.821182169686915</v>
      </c>
      <c r="L33" s="83">
        <v>3.162951171799516</v>
      </c>
      <c r="M33" s="84">
        <v>15.589601375759257</v>
      </c>
    </row>
    <row r="34" spans="1:13" s="68" customFormat="1" x14ac:dyDescent="0.15">
      <c r="A34" s="147"/>
      <c r="B34" s="81">
        <v>75</v>
      </c>
      <c r="C34" s="82">
        <v>15.1156177743173</v>
      </c>
      <c r="D34" s="83">
        <v>14.875737582531073</v>
      </c>
      <c r="E34" s="83">
        <v>15.355497966103528</v>
      </c>
      <c r="F34" s="82">
        <v>12.063701835033733</v>
      </c>
      <c r="G34" s="83">
        <v>11.825251980664525</v>
      </c>
      <c r="H34" s="83">
        <v>12.30215168940294</v>
      </c>
      <c r="I34" s="84">
        <v>79.809518970048131</v>
      </c>
      <c r="J34" s="82">
        <v>3.0519159392835666</v>
      </c>
      <c r="K34" s="83">
        <v>2.8778893342372154</v>
      </c>
      <c r="L34" s="83">
        <v>3.2259425443299179</v>
      </c>
      <c r="M34" s="84">
        <v>20.190481029951865</v>
      </c>
    </row>
    <row r="35" spans="1:13" s="68" customFormat="1" x14ac:dyDescent="0.15">
      <c r="A35" s="147"/>
      <c r="B35" s="81">
        <v>80</v>
      </c>
      <c r="C35" s="82">
        <v>11.303957643739947</v>
      </c>
      <c r="D35" s="83">
        <v>11.123906012575377</v>
      </c>
      <c r="E35" s="83">
        <v>11.484009274904517</v>
      </c>
      <c r="F35" s="82">
        <v>8.2931413062735562</v>
      </c>
      <c r="G35" s="83">
        <v>8.0854352842916981</v>
      </c>
      <c r="H35" s="83">
        <v>8.5008473282554142</v>
      </c>
      <c r="I35" s="84">
        <v>73.364936136913428</v>
      </c>
      <c r="J35" s="82">
        <v>3.0108163374663897</v>
      </c>
      <c r="K35" s="83">
        <v>2.835154139462098</v>
      </c>
      <c r="L35" s="83">
        <v>3.1864785354706813</v>
      </c>
      <c r="M35" s="84">
        <v>26.635063863086561</v>
      </c>
    </row>
    <row r="36" spans="1:13" s="68" customFormat="1" x14ac:dyDescent="0.15">
      <c r="A36" s="139"/>
      <c r="B36" s="81">
        <v>85</v>
      </c>
      <c r="C36" s="82">
        <v>7.9484011174341349</v>
      </c>
      <c r="D36" s="83">
        <v>7.4831093568276517</v>
      </c>
      <c r="E36" s="83">
        <v>8.4136928780406173</v>
      </c>
      <c r="F36" s="82">
        <v>5.0566676369668526</v>
      </c>
      <c r="G36" s="83">
        <v>4.7119235803318329</v>
      </c>
      <c r="H36" s="83">
        <v>5.4014116936018723</v>
      </c>
      <c r="I36" s="84">
        <v>63.618677042801565</v>
      </c>
      <c r="J36" s="82">
        <v>2.8917334804672823</v>
      </c>
      <c r="K36" s="83">
        <v>2.647028418383611</v>
      </c>
      <c r="L36" s="83">
        <v>3.1364385425509536</v>
      </c>
      <c r="M36" s="84">
        <v>36.381322957198442</v>
      </c>
    </row>
    <row r="37" spans="1:13" s="68" customFormat="1" x14ac:dyDescent="0.15">
      <c r="A37" s="138" t="s">
        <v>89</v>
      </c>
      <c r="B37" s="69">
        <v>65</v>
      </c>
      <c r="C37" s="70">
        <v>23.265130439270834</v>
      </c>
      <c r="D37" s="71">
        <v>23.028214496293874</v>
      </c>
      <c r="E37" s="71">
        <v>23.502046382247794</v>
      </c>
      <c r="F37" s="70">
        <v>19.843030994524891</v>
      </c>
      <c r="G37" s="71">
        <v>19.62259166475252</v>
      </c>
      <c r="H37" s="71">
        <v>20.063470324297263</v>
      </c>
      <c r="I37" s="72">
        <v>85.290864997818616</v>
      </c>
      <c r="J37" s="70">
        <v>3.422099444745939</v>
      </c>
      <c r="K37" s="71">
        <v>3.2734515399321138</v>
      </c>
      <c r="L37" s="71">
        <v>3.5707473495597641</v>
      </c>
      <c r="M37" s="72">
        <v>14.709135002181373</v>
      </c>
    </row>
    <row r="38" spans="1:13" s="68" customFormat="1" x14ac:dyDescent="0.15">
      <c r="A38" s="147"/>
      <c r="B38" s="73">
        <v>70</v>
      </c>
      <c r="C38" s="74">
        <v>18.89277116047797</v>
      </c>
      <c r="D38" s="75">
        <v>18.671423847917627</v>
      </c>
      <c r="E38" s="75">
        <v>19.114118473038314</v>
      </c>
      <c r="F38" s="74">
        <v>15.443441885928603</v>
      </c>
      <c r="G38" s="75">
        <v>15.233984454678192</v>
      </c>
      <c r="H38" s="75">
        <v>15.652899317179015</v>
      </c>
      <c r="I38" s="76">
        <v>81.742597498004628</v>
      </c>
      <c r="J38" s="74">
        <v>3.4493292745493713</v>
      </c>
      <c r="K38" s="75">
        <v>3.2981366766565827</v>
      </c>
      <c r="L38" s="75">
        <v>3.6005218724421599</v>
      </c>
      <c r="M38" s="76">
        <v>18.257402501995408</v>
      </c>
    </row>
    <row r="39" spans="1:13" s="68" customFormat="1" x14ac:dyDescent="0.15">
      <c r="A39" s="147"/>
      <c r="B39" s="73">
        <v>75</v>
      </c>
      <c r="C39" s="74">
        <v>14.8092708583911</v>
      </c>
      <c r="D39" s="75">
        <v>14.613955935402243</v>
      </c>
      <c r="E39" s="75">
        <v>15.004585781379957</v>
      </c>
      <c r="F39" s="74">
        <v>11.32603235283926</v>
      </c>
      <c r="G39" s="75">
        <v>11.131687143255739</v>
      </c>
      <c r="H39" s="75">
        <v>11.52037756242278</v>
      </c>
      <c r="I39" s="76">
        <v>76.479338254670395</v>
      </c>
      <c r="J39" s="74">
        <v>3.4832385055518365</v>
      </c>
      <c r="K39" s="75">
        <v>3.3283782968129731</v>
      </c>
      <c r="L39" s="75">
        <v>3.6380987142906998</v>
      </c>
      <c r="M39" s="76">
        <v>23.520661745329576</v>
      </c>
    </row>
    <row r="40" spans="1:13" s="68" customFormat="1" x14ac:dyDescent="0.15">
      <c r="A40" s="147"/>
      <c r="B40" s="73">
        <v>80</v>
      </c>
      <c r="C40" s="74">
        <v>11.019323976539008</v>
      </c>
      <c r="D40" s="75">
        <v>10.864674413758589</v>
      </c>
      <c r="E40" s="75">
        <v>11.173973539319427</v>
      </c>
      <c r="F40" s="74">
        <v>7.5568825690026058</v>
      </c>
      <c r="G40" s="75">
        <v>7.3791770049843173</v>
      </c>
      <c r="H40" s="75">
        <v>7.7345881330208943</v>
      </c>
      <c r="I40" s="76">
        <v>68.578458942597493</v>
      </c>
      <c r="J40" s="74">
        <v>3.4624414075364034</v>
      </c>
      <c r="K40" s="75">
        <v>3.304289420739043</v>
      </c>
      <c r="L40" s="75">
        <v>3.6205933943337638</v>
      </c>
      <c r="M40" s="76">
        <v>31.421541057402514</v>
      </c>
    </row>
    <row r="41" spans="1:13" s="68" customFormat="1" x14ac:dyDescent="0.15">
      <c r="A41" s="139"/>
      <c r="B41" s="77">
        <v>85</v>
      </c>
      <c r="C41" s="78">
        <v>7.8266955890902059</v>
      </c>
      <c r="D41" s="79">
        <v>7.4209840735023</v>
      </c>
      <c r="E41" s="79">
        <v>8.2324071046781118</v>
      </c>
      <c r="F41" s="78">
        <v>4.5348124879728626</v>
      </c>
      <c r="G41" s="79">
        <v>4.2514384934985747</v>
      </c>
      <c r="H41" s="79">
        <v>4.8181864824471505</v>
      </c>
      <c r="I41" s="80">
        <v>57.94032023289666</v>
      </c>
      <c r="J41" s="78">
        <v>3.2918831011173437</v>
      </c>
      <c r="K41" s="79">
        <v>3.0591579514114562</v>
      </c>
      <c r="L41" s="79">
        <v>3.5246082508232313</v>
      </c>
      <c r="M41" s="80">
        <v>42.059679767103354</v>
      </c>
    </row>
    <row r="42" spans="1:13" s="68" customFormat="1" x14ac:dyDescent="0.15">
      <c r="A42" s="138" t="s">
        <v>90</v>
      </c>
      <c r="B42" s="81">
        <v>65</v>
      </c>
      <c r="C42" s="82">
        <v>23.652916859179694</v>
      </c>
      <c r="D42" s="83">
        <v>23.524793753469467</v>
      </c>
      <c r="E42" s="83">
        <v>23.781039964889921</v>
      </c>
      <c r="F42" s="82">
        <v>19.74357384705916</v>
      </c>
      <c r="G42" s="83">
        <v>19.62119284939444</v>
      </c>
      <c r="H42" s="83">
        <v>19.865954844723881</v>
      </c>
      <c r="I42" s="84">
        <v>83.472046871025469</v>
      </c>
      <c r="J42" s="82">
        <v>3.9093430121205306</v>
      </c>
      <c r="K42" s="83">
        <v>3.8171441210200103</v>
      </c>
      <c r="L42" s="83">
        <v>4.0015419032210513</v>
      </c>
      <c r="M42" s="84">
        <v>16.527953128974517</v>
      </c>
    </row>
    <row r="43" spans="1:13" s="68" customFormat="1" x14ac:dyDescent="0.15">
      <c r="A43" s="147"/>
      <c r="B43" s="81">
        <v>70</v>
      </c>
      <c r="C43" s="82">
        <v>19.237562714980644</v>
      </c>
      <c r="D43" s="83">
        <v>19.117164196038807</v>
      </c>
      <c r="E43" s="83">
        <v>19.357961233922481</v>
      </c>
      <c r="F43" s="82">
        <v>15.296960630932428</v>
      </c>
      <c r="G43" s="83">
        <v>15.179320640107463</v>
      </c>
      <c r="H43" s="83">
        <v>15.414600621757394</v>
      </c>
      <c r="I43" s="84">
        <v>79.51610532773158</v>
      </c>
      <c r="J43" s="82">
        <v>3.9406020840482121</v>
      </c>
      <c r="K43" s="83">
        <v>3.8468258663450561</v>
      </c>
      <c r="L43" s="83">
        <v>4.0343783017513681</v>
      </c>
      <c r="M43" s="84">
        <v>20.483894672268399</v>
      </c>
    </row>
    <row r="44" spans="1:13" s="68" customFormat="1" x14ac:dyDescent="0.15">
      <c r="A44" s="147"/>
      <c r="B44" s="81">
        <v>75</v>
      </c>
      <c r="C44" s="82">
        <v>15.074727217688839</v>
      </c>
      <c r="D44" s="83">
        <v>14.965798911918791</v>
      </c>
      <c r="E44" s="83">
        <v>15.183655523458887</v>
      </c>
      <c r="F44" s="82">
        <v>11.103114707758939</v>
      </c>
      <c r="G44" s="83">
        <v>10.990813852421573</v>
      </c>
      <c r="H44" s="83">
        <v>11.215415563096306</v>
      </c>
      <c r="I44" s="84">
        <v>73.653834974409563</v>
      </c>
      <c r="J44" s="82">
        <v>3.9716125099299</v>
      </c>
      <c r="K44" s="83">
        <v>3.8754299228234284</v>
      </c>
      <c r="L44" s="83">
        <v>4.0677950970363712</v>
      </c>
      <c r="M44" s="84">
        <v>26.346165025590441</v>
      </c>
    </row>
    <row r="45" spans="1:13" s="68" customFormat="1" x14ac:dyDescent="0.15">
      <c r="A45" s="147"/>
      <c r="B45" s="81">
        <v>80</v>
      </c>
      <c r="C45" s="82">
        <v>11.250197101215665</v>
      </c>
      <c r="D45" s="83">
        <v>11.160965223241865</v>
      </c>
      <c r="E45" s="83">
        <v>11.339428979189465</v>
      </c>
      <c r="F45" s="82">
        <v>7.3210847469629634</v>
      </c>
      <c r="G45" s="83">
        <v>7.214600775251288</v>
      </c>
      <c r="H45" s="83">
        <v>7.4275687186746389</v>
      </c>
      <c r="I45" s="84">
        <v>65.075168737904761</v>
      </c>
      <c r="J45" s="82">
        <v>3.9291123542527013</v>
      </c>
      <c r="K45" s="83">
        <v>3.8302982331529436</v>
      </c>
      <c r="L45" s="83">
        <v>4.0279264753524586</v>
      </c>
      <c r="M45" s="84">
        <v>34.924831262095239</v>
      </c>
    </row>
    <row r="46" spans="1:13" s="68" customFormat="1" x14ac:dyDescent="0.15">
      <c r="A46" s="139"/>
      <c r="B46" s="81">
        <v>85</v>
      </c>
      <c r="C46" s="82">
        <v>7.9550029150122583</v>
      </c>
      <c r="D46" s="83">
        <v>7.7079737878510066</v>
      </c>
      <c r="E46" s="83">
        <v>8.20203204217351</v>
      </c>
      <c r="F46" s="82">
        <v>4.2692098389457405</v>
      </c>
      <c r="G46" s="83">
        <v>4.1047352148701952</v>
      </c>
      <c r="H46" s="83">
        <v>4.4336844630212857</v>
      </c>
      <c r="I46" s="84">
        <v>53.66698019543292</v>
      </c>
      <c r="J46" s="82">
        <v>3.6857930760665174</v>
      </c>
      <c r="K46" s="83">
        <v>3.5355383898250552</v>
      </c>
      <c r="L46" s="83">
        <v>3.8360477623079796</v>
      </c>
      <c r="M46" s="84">
        <v>46.333019804567073</v>
      </c>
    </row>
    <row r="47" spans="1:13" s="68" customFormat="1" x14ac:dyDescent="0.15">
      <c r="A47" s="138" t="s">
        <v>91</v>
      </c>
      <c r="B47" s="85">
        <v>65</v>
      </c>
      <c r="C47" s="86">
        <v>23.200908200132581</v>
      </c>
      <c r="D47" s="87">
        <v>22.986704568902201</v>
      </c>
      <c r="E47" s="87">
        <v>23.41511183136296</v>
      </c>
      <c r="F47" s="86">
        <v>19.762316638688183</v>
      </c>
      <c r="G47" s="87">
        <v>19.5634194497217</v>
      </c>
      <c r="H47" s="87">
        <v>19.961213827654667</v>
      </c>
      <c r="I47" s="88">
        <v>85.179064837536203</v>
      </c>
      <c r="J47" s="86">
        <v>3.4385915614443983</v>
      </c>
      <c r="K47" s="87">
        <v>3.3006792251106631</v>
      </c>
      <c r="L47" s="87">
        <v>3.5765038977781334</v>
      </c>
      <c r="M47" s="88">
        <v>14.820935162463805</v>
      </c>
    </row>
    <row r="48" spans="1:13" s="68" customFormat="1" x14ac:dyDescent="0.15">
      <c r="A48" s="147"/>
      <c r="B48" s="81">
        <v>70</v>
      </c>
      <c r="C48" s="82">
        <v>18.750586807863925</v>
      </c>
      <c r="D48" s="83">
        <v>18.548760750667718</v>
      </c>
      <c r="E48" s="83">
        <v>18.952412865060133</v>
      </c>
      <c r="F48" s="82">
        <v>15.283204182182377</v>
      </c>
      <c r="G48" s="83">
        <v>15.093011192820939</v>
      </c>
      <c r="H48" s="83">
        <v>15.473397171543816</v>
      </c>
      <c r="I48" s="84">
        <v>81.507871400444159</v>
      </c>
      <c r="J48" s="82">
        <v>3.4673826256815441</v>
      </c>
      <c r="K48" s="83">
        <v>3.3272997626870926</v>
      </c>
      <c r="L48" s="83">
        <v>3.6074654886759956</v>
      </c>
      <c r="M48" s="84">
        <v>18.492128599555812</v>
      </c>
    </row>
    <row r="49" spans="1:13" s="68" customFormat="1" x14ac:dyDescent="0.15">
      <c r="A49" s="147"/>
      <c r="B49" s="81">
        <v>75</v>
      </c>
      <c r="C49" s="82">
        <v>14.591361625568879</v>
      </c>
      <c r="D49" s="83">
        <v>14.411644632002329</v>
      </c>
      <c r="E49" s="83">
        <v>14.77107861913543</v>
      </c>
      <c r="F49" s="82">
        <v>11.092083866040674</v>
      </c>
      <c r="G49" s="83">
        <v>10.914783934772796</v>
      </c>
      <c r="H49" s="83">
        <v>11.269383797308553</v>
      </c>
      <c r="I49" s="84">
        <v>76.018154786895849</v>
      </c>
      <c r="J49" s="82">
        <v>3.499277759528205</v>
      </c>
      <c r="K49" s="83">
        <v>3.3560693108334974</v>
      </c>
      <c r="L49" s="83">
        <v>3.6424862082229126</v>
      </c>
      <c r="M49" s="84">
        <v>23.98184521310414</v>
      </c>
    </row>
    <row r="50" spans="1:13" s="68" customFormat="1" x14ac:dyDescent="0.15">
      <c r="A50" s="147"/>
      <c r="B50" s="81">
        <v>80</v>
      </c>
      <c r="C50" s="82">
        <v>10.77712674887805</v>
      </c>
      <c r="D50" s="83">
        <v>10.633897474716962</v>
      </c>
      <c r="E50" s="83">
        <v>10.920356023039139</v>
      </c>
      <c r="F50" s="82">
        <v>7.2727057467992662</v>
      </c>
      <c r="G50" s="83">
        <v>7.1099752275873307</v>
      </c>
      <c r="H50" s="83">
        <v>7.4354362660112017</v>
      </c>
      <c r="I50" s="84">
        <v>67.482789395201181</v>
      </c>
      <c r="J50" s="82">
        <v>3.504421002078784</v>
      </c>
      <c r="K50" s="83">
        <v>3.3580436715050026</v>
      </c>
      <c r="L50" s="83">
        <v>3.6507983326525655</v>
      </c>
      <c r="M50" s="84">
        <v>32.517210604798827</v>
      </c>
    </row>
    <row r="51" spans="1:13" s="68" customFormat="1" x14ac:dyDescent="0.15">
      <c r="A51" s="139"/>
      <c r="B51" s="89">
        <v>85</v>
      </c>
      <c r="C51" s="90">
        <v>7.5649306249313364</v>
      </c>
      <c r="D51" s="91">
        <v>7.2055262419908015</v>
      </c>
      <c r="E51" s="91">
        <v>7.9243350078718713</v>
      </c>
      <c r="F51" s="90">
        <v>4.2426846262775744</v>
      </c>
      <c r="G51" s="91">
        <v>3.9948470233427558</v>
      </c>
      <c r="H51" s="91">
        <v>4.4905222292123925</v>
      </c>
      <c r="I51" s="92">
        <v>56.083589349718366</v>
      </c>
      <c r="J51" s="90">
        <v>3.3222459986537611</v>
      </c>
      <c r="K51" s="91">
        <v>3.1084541631688793</v>
      </c>
      <c r="L51" s="91">
        <v>3.5360378341386429</v>
      </c>
      <c r="M51" s="92">
        <v>43.91641065028162</v>
      </c>
    </row>
    <row r="52" spans="1:13" s="68" customFormat="1" x14ac:dyDescent="0.15">
      <c r="A52" s="138" t="s">
        <v>92</v>
      </c>
      <c r="B52" s="73">
        <v>65</v>
      </c>
      <c r="C52" s="74">
        <v>23.199133900860556</v>
      </c>
      <c r="D52" s="75">
        <v>22.93082104951451</v>
      </c>
      <c r="E52" s="75">
        <v>23.467446752206602</v>
      </c>
      <c r="F52" s="74">
        <v>20.207187489499169</v>
      </c>
      <c r="G52" s="75">
        <v>19.956478855127898</v>
      </c>
      <c r="H52" s="75">
        <v>20.457896123870441</v>
      </c>
      <c r="I52" s="76">
        <v>87.103197799766136</v>
      </c>
      <c r="J52" s="74">
        <v>2.9919464113613872</v>
      </c>
      <c r="K52" s="75">
        <v>2.8387193735660796</v>
      </c>
      <c r="L52" s="75">
        <v>3.1451734491566947</v>
      </c>
      <c r="M52" s="76">
        <v>12.896802200233875</v>
      </c>
    </row>
    <row r="53" spans="1:13" s="68" customFormat="1" x14ac:dyDescent="0.15">
      <c r="A53" s="147"/>
      <c r="B53" s="73">
        <v>70</v>
      </c>
      <c r="C53" s="74">
        <v>18.878489574142229</v>
      </c>
      <c r="D53" s="75">
        <v>18.63169227665356</v>
      </c>
      <c r="E53" s="75">
        <v>19.125286871630898</v>
      </c>
      <c r="F53" s="74">
        <v>15.852854838304111</v>
      </c>
      <c r="G53" s="75">
        <v>15.618253159093253</v>
      </c>
      <c r="H53" s="75">
        <v>16.087456517514969</v>
      </c>
      <c r="I53" s="76">
        <v>83.973110115852094</v>
      </c>
      <c r="J53" s="74">
        <v>3.025634735838119</v>
      </c>
      <c r="K53" s="75">
        <v>2.8695930699475563</v>
      </c>
      <c r="L53" s="75">
        <v>3.1816764017286818</v>
      </c>
      <c r="M53" s="76">
        <v>16.026889884147913</v>
      </c>
    </row>
    <row r="54" spans="1:13" s="68" customFormat="1" x14ac:dyDescent="0.15">
      <c r="A54" s="147"/>
      <c r="B54" s="73">
        <v>75</v>
      </c>
      <c r="C54" s="74">
        <v>14.742676049886704</v>
      </c>
      <c r="D54" s="75">
        <v>14.525488427104003</v>
      </c>
      <c r="E54" s="75">
        <v>14.959863672669405</v>
      </c>
      <c r="F54" s="74">
        <v>11.690525389593624</v>
      </c>
      <c r="G54" s="75">
        <v>11.47483462117745</v>
      </c>
      <c r="H54" s="75">
        <v>11.906216158009798</v>
      </c>
      <c r="I54" s="76">
        <v>79.297173389925121</v>
      </c>
      <c r="J54" s="74">
        <v>3.0521506602930804</v>
      </c>
      <c r="K54" s="75">
        <v>2.8926918487583224</v>
      </c>
      <c r="L54" s="75">
        <v>3.2116094718278383</v>
      </c>
      <c r="M54" s="76">
        <v>20.702826610074879</v>
      </c>
    </row>
    <row r="55" spans="1:13" s="68" customFormat="1" x14ac:dyDescent="0.15">
      <c r="A55" s="147"/>
      <c r="B55" s="73">
        <v>80</v>
      </c>
      <c r="C55" s="74">
        <v>11.075751403429468</v>
      </c>
      <c r="D55" s="75">
        <v>10.909490468893425</v>
      </c>
      <c r="E55" s="75">
        <v>11.242012337965511</v>
      </c>
      <c r="F55" s="74">
        <v>8.0255757615870049</v>
      </c>
      <c r="G55" s="75">
        <v>7.8330850705191963</v>
      </c>
      <c r="H55" s="75">
        <v>8.2180664526548135</v>
      </c>
      <c r="I55" s="76">
        <v>72.460779131445534</v>
      </c>
      <c r="J55" s="74">
        <v>3.0501756418424613</v>
      </c>
      <c r="K55" s="75">
        <v>2.8860325280845656</v>
      </c>
      <c r="L55" s="75">
        <v>3.214318755600357</v>
      </c>
      <c r="M55" s="76">
        <v>27.539220868554459</v>
      </c>
    </row>
    <row r="56" spans="1:13" s="68" customFormat="1" x14ac:dyDescent="0.15">
      <c r="A56" s="139"/>
      <c r="B56" s="73">
        <v>85</v>
      </c>
      <c r="C56" s="74">
        <v>7.7983562142151799</v>
      </c>
      <c r="D56" s="75">
        <v>7.3713511972777344</v>
      </c>
      <c r="E56" s="75">
        <v>8.2253612311526254</v>
      </c>
      <c r="F56" s="74">
        <v>4.9331548404775649</v>
      </c>
      <c r="G56" s="75">
        <v>4.6165968144575</v>
      </c>
      <c r="H56" s="75">
        <v>5.2497128664976298</v>
      </c>
      <c r="I56" s="76">
        <v>63.258906171600593</v>
      </c>
      <c r="J56" s="74">
        <v>2.8652013737376145</v>
      </c>
      <c r="K56" s="75">
        <v>2.6374774496155906</v>
      </c>
      <c r="L56" s="75">
        <v>3.0929252978596384</v>
      </c>
      <c r="M56" s="76">
        <v>36.7410938283994</v>
      </c>
    </row>
    <row r="57" spans="1:13" s="68" customFormat="1" x14ac:dyDescent="0.15">
      <c r="A57" s="138" t="s">
        <v>93</v>
      </c>
      <c r="B57" s="69">
        <v>65</v>
      </c>
      <c r="C57" s="70">
        <v>23.250965090729835</v>
      </c>
      <c r="D57" s="71">
        <v>22.991314711167607</v>
      </c>
      <c r="E57" s="71">
        <v>23.510615470292063</v>
      </c>
      <c r="F57" s="70">
        <v>20.867575495707992</v>
      </c>
      <c r="G57" s="71">
        <v>20.620405956553935</v>
      </c>
      <c r="H57" s="71">
        <v>21.11474503486205</v>
      </c>
      <c r="I57" s="72">
        <v>89.749287456579168</v>
      </c>
      <c r="J57" s="70">
        <v>2.3833895950218431</v>
      </c>
      <c r="K57" s="71">
        <v>2.2487669989150691</v>
      </c>
      <c r="L57" s="71">
        <v>2.5180121911286171</v>
      </c>
      <c r="M57" s="72">
        <v>10.250712543420837</v>
      </c>
    </row>
    <row r="58" spans="1:13" s="68" customFormat="1" x14ac:dyDescent="0.15">
      <c r="A58" s="147"/>
      <c r="B58" s="73">
        <v>70</v>
      </c>
      <c r="C58" s="74">
        <v>18.850240579790089</v>
      </c>
      <c r="D58" s="75">
        <v>18.611672674856187</v>
      </c>
      <c r="E58" s="75">
        <v>19.088808484723991</v>
      </c>
      <c r="F58" s="74">
        <v>16.45378476730405</v>
      </c>
      <c r="G58" s="75">
        <v>16.223576998992066</v>
      </c>
      <c r="H58" s="75">
        <v>16.683992535616035</v>
      </c>
      <c r="I58" s="76">
        <v>87.286868820892664</v>
      </c>
      <c r="J58" s="74">
        <v>2.3964558124860349</v>
      </c>
      <c r="K58" s="75">
        <v>2.2598539772835951</v>
      </c>
      <c r="L58" s="75">
        <v>2.5330576476884747</v>
      </c>
      <c r="M58" s="76">
        <v>12.713131179107323</v>
      </c>
    </row>
    <row r="59" spans="1:13" s="68" customFormat="1" x14ac:dyDescent="0.15">
      <c r="A59" s="147"/>
      <c r="B59" s="73">
        <v>75</v>
      </c>
      <c r="C59" s="74">
        <v>14.713931345054503</v>
      </c>
      <c r="D59" s="75">
        <v>14.509222223727155</v>
      </c>
      <c r="E59" s="75">
        <v>14.91864046638185</v>
      </c>
      <c r="F59" s="74">
        <v>12.27207644466837</v>
      </c>
      <c r="G59" s="75">
        <v>12.065396146224248</v>
      </c>
      <c r="H59" s="75">
        <v>12.478756743112491</v>
      </c>
      <c r="I59" s="76">
        <v>83.404469933136767</v>
      </c>
      <c r="J59" s="74">
        <v>2.4418549003861321</v>
      </c>
      <c r="K59" s="75">
        <v>2.3015912103173184</v>
      </c>
      <c r="L59" s="75">
        <v>2.5821185904549457</v>
      </c>
      <c r="M59" s="76">
        <v>16.595530066863219</v>
      </c>
    </row>
    <row r="60" spans="1:13" s="68" customFormat="1" x14ac:dyDescent="0.15">
      <c r="A60" s="147"/>
      <c r="B60" s="73">
        <v>80</v>
      </c>
      <c r="C60" s="74">
        <v>10.932584470297508</v>
      </c>
      <c r="D60" s="75">
        <v>10.779553042414999</v>
      </c>
      <c r="E60" s="75">
        <v>11.085615898180016</v>
      </c>
      <c r="F60" s="74">
        <v>8.4800389293337233</v>
      </c>
      <c r="G60" s="75">
        <v>8.3009351322064155</v>
      </c>
      <c r="H60" s="75">
        <v>8.659142726461031</v>
      </c>
      <c r="I60" s="76">
        <v>77.566644487156253</v>
      </c>
      <c r="J60" s="74">
        <v>2.4525455409637864</v>
      </c>
      <c r="K60" s="75">
        <v>2.3078758574564713</v>
      </c>
      <c r="L60" s="75">
        <v>2.5972152244711015</v>
      </c>
      <c r="M60" s="76">
        <v>22.433355512843754</v>
      </c>
    </row>
    <row r="61" spans="1:13" s="68" customFormat="1" x14ac:dyDescent="0.15">
      <c r="A61" s="139"/>
      <c r="B61" s="77">
        <v>85</v>
      </c>
      <c r="C61" s="78">
        <v>7.5286936682562251</v>
      </c>
      <c r="D61" s="79">
        <v>7.132510321074089</v>
      </c>
      <c r="E61" s="79">
        <v>7.9248770154383612</v>
      </c>
      <c r="F61" s="78">
        <v>5.2075535136590769</v>
      </c>
      <c r="G61" s="79">
        <v>4.8961217668827537</v>
      </c>
      <c r="H61" s="79">
        <v>5.5189852604354002</v>
      </c>
      <c r="I61" s="80">
        <v>69.169416941694166</v>
      </c>
      <c r="J61" s="78">
        <v>2.3211401545971477</v>
      </c>
      <c r="K61" s="79">
        <v>2.1292739979211346</v>
      </c>
      <c r="L61" s="79">
        <v>2.5130063112731609</v>
      </c>
      <c r="M61" s="80">
        <v>30.830583058305834</v>
      </c>
    </row>
    <row r="62" spans="1:13" s="68" customFormat="1" x14ac:dyDescent="0.15">
      <c r="A62" s="138" t="s">
        <v>94</v>
      </c>
      <c r="B62" s="81">
        <v>65</v>
      </c>
      <c r="C62" s="82">
        <v>23.164487391675081</v>
      </c>
      <c r="D62" s="83">
        <v>22.961507178694646</v>
      </c>
      <c r="E62" s="83">
        <v>23.367467604655516</v>
      </c>
      <c r="F62" s="82">
        <v>20.00400046262029</v>
      </c>
      <c r="G62" s="83">
        <v>19.813707408396976</v>
      </c>
      <c r="H62" s="83">
        <v>20.194293516843604</v>
      </c>
      <c r="I62" s="84">
        <v>86.356326925712096</v>
      </c>
      <c r="J62" s="82">
        <v>3.1604869290547946</v>
      </c>
      <c r="K62" s="83">
        <v>3.0320599197983626</v>
      </c>
      <c r="L62" s="83">
        <v>3.2889139383112265</v>
      </c>
      <c r="M62" s="84">
        <v>13.643673074287927</v>
      </c>
    </row>
    <row r="63" spans="1:13" s="68" customFormat="1" x14ac:dyDescent="0.15">
      <c r="A63" s="147"/>
      <c r="B63" s="81">
        <v>70</v>
      </c>
      <c r="C63" s="82">
        <v>18.747993651316396</v>
      </c>
      <c r="D63" s="83">
        <v>18.556017459259301</v>
      </c>
      <c r="E63" s="83">
        <v>18.93996984337349</v>
      </c>
      <c r="F63" s="82">
        <v>15.550945162887823</v>
      </c>
      <c r="G63" s="83">
        <v>15.368393495404376</v>
      </c>
      <c r="H63" s="83">
        <v>15.733496830371269</v>
      </c>
      <c r="I63" s="84">
        <v>82.947249994379575</v>
      </c>
      <c r="J63" s="82">
        <v>3.1970484884285719</v>
      </c>
      <c r="K63" s="83">
        <v>3.0661371677062057</v>
      </c>
      <c r="L63" s="83">
        <v>3.3279598091509381</v>
      </c>
      <c r="M63" s="84">
        <v>17.052750005620414</v>
      </c>
    </row>
    <row r="64" spans="1:13" s="68" customFormat="1" x14ac:dyDescent="0.15">
      <c r="A64" s="147"/>
      <c r="B64" s="81">
        <v>75</v>
      </c>
      <c r="C64" s="82">
        <v>14.545595022208419</v>
      </c>
      <c r="D64" s="83">
        <v>14.371988669813881</v>
      </c>
      <c r="E64" s="83">
        <v>14.719201374602957</v>
      </c>
      <c r="F64" s="82">
        <v>11.308965312993653</v>
      </c>
      <c r="G64" s="83">
        <v>11.137259328587364</v>
      </c>
      <c r="H64" s="83">
        <v>11.480671297399942</v>
      </c>
      <c r="I64" s="84">
        <v>77.74838565027396</v>
      </c>
      <c r="J64" s="82">
        <v>3.2366297092147649</v>
      </c>
      <c r="K64" s="83">
        <v>3.1023675689483952</v>
      </c>
      <c r="L64" s="83">
        <v>3.3708918494811346</v>
      </c>
      <c r="M64" s="84">
        <v>22.25161434972604</v>
      </c>
    </row>
    <row r="65" spans="1:13" s="68" customFormat="1" x14ac:dyDescent="0.15">
      <c r="A65" s="147"/>
      <c r="B65" s="81">
        <v>80</v>
      </c>
      <c r="C65" s="82">
        <v>10.707070537658035</v>
      </c>
      <c r="D65" s="83">
        <v>10.566143576436472</v>
      </c>
      <c r="E65" s="83">
        <v>10.847997498879598</v>
      </c>
      <c r="F65" s="82">
        <v>7.4846753513905098</v>
      </c>
      <c r="G65" s="83">
        <v>7.3270743044071622</v>
      </c>
      <c r="H65" s="83">
        <v>7.6422763983738573</v>
      </c>
      <c r="I65" s="84">
        <v>69.904044482251422</v>
      </c>
      <c r="J65" s="82">
        <v>3.2223951862675251</v>
      </c>
      <c r="K65" s="83">
        <v>3.0847195754238279</v>
      </c>
      <c r="L65" s="83">
        <v>3.3600707971112223</v>
      </c>
      <c r="M65" s="84">
        <v>30.095955517748575</v>
      </c>
    </row>
    <row r="66" spans="1:13" s="68" customFormat="1" x14ac:dyDescent="0.15">
      <c r="A66" s="139"/>
      <c r="B66" s="81">
        <v>85</v>
      </c>
      <c r="C66" s="82">
        <v>7.5385973772932067</v>
      </c>
      <c r="D66" s="83">
        <v>7.1948994740672862</v>
      </c>
      <c r="E66" s="83">
        <v>7.8822952805191271</v>
      </c>
      <c r="F66" s="82">
        <v>4.4236158201284752</v>
      </c>
      <c r="G66" s="83">
        <v>4.1794138322847196</v>
      </c>
      <c r="H66" s="83">
        <v>4.6678178079722308</v>
      </c>
      <c r="I66" s="84">
        <v>58.679560649474681</v>
      </c>
      <c r="J66" s="82">
        <v>3.1149815571647315</v>
      </c>
      <c r="K66" s="83">
        <v>2.9171720910367744</v>
      </c>
      <c r="L66" s="83">
        <v>3.3127910232926885</v>
      </c>
      <c r="M66" s="84">
        <v>41.320439350525312</v>
      </c>
    </row>
    <row r="67" spans="1:13" s="68" customFormat="1" x14ac:dyDescent="0.15">
      <c r="A67" s="138" t="s">
        <v>95</v>
      </c>
      <c r="B67" s="69">
        <v>65</v>
      </c>
      <c r="C67" s="70">
        <v>23.389529350558171</v>
      </c>
      <c r="D67" s="71">
        <v>23.009737432571058</v>
      </c>
      <c r="E67" s="71">
        <v>23.769321268545283</v>
      </c>
      <c r="F67" s="70">
        <v>20.037888803565522</v>
      </c>
      <c r="G67" s="71">
        <v>19.689051067970308</v>
      </c>
      <c r="H67" s="71">
        <v>20.386726539160737</v>
      </c>
      <c r="I67" s="72">
        <v>85.670337796204237</v>
      </c>
      <c r="J67" s="70">
        <v>3.3516405469926482</v>
      </c>
      <c r="K67" s="71">
        <v>3.1378379086504675</v>
      </c>
      <c r="L67" s="71">
        <v>3.565443185334829</v>
      </c>
      <c r="M67" s="72">
        <v>14.329662203795751</v>
      </c>
    </row>
    <row r="68" spans="1:13" s="68" customFormat="1" x14ac:dyDescent="0.15">
      <c r="A68" s="147"/>
      <c r="B68" s="73">
        <v>70</v>
      </c>
      <c r="C68" s="74">
        <v>19.306146733492781</v>
      </c>
      <c r="D68" s="75">
        <v>18.964560183543004</v>
      </c>
      <c r="E68" s="75">
        <v>19.647733283442559</v>
      </c>
      <c r="F68" s="74">
        <v>15.883877256177049</v>
      </c>
      <c r="G68" s="75">
        <v>15.562635856020597</v>
      </c>
      <c r="H68" s="75">
        <v>16.205118656333504</v>
      </c>
      <c r="I68" s="76">
        <v>82.273679338722232</v>
      </c>
      <c r="J68" s="74">
        <v>3.4222694773157305</v>
      </c>
      <c r="K68" s="75">
        <v>3.2032402495547831</v>
      </c>
      <c r="L68" s="75">
        <v>3.6412987050766779</v>
      </c>
      <c r="M68" s="76">
        <v>17.72632066127775</v>
      </c>
    </row>
    <row r="69" spans="1:13" s="68" customFormat="1" x14ac:dyDescent="0.15">
      <c r="A69" s="147"/>
      <c r="B69" s="73">
        <v>75</v>
      </c>
      <c r="C69" s="74">
        <v>15.352140499428689</v>
      </c>
      <c r="D69" s="75">
        <v>15.060068692106267</v>
      </c>
      <c r="E69" s="75">
        <v>15.644212306751111</v>
      </c>
      <c r="F69" s="74">
        <v>11.863599074203112</v>
      </c>
      <c r="G69" s="75">
        <v>11.571914931296831</v>
      </c>
      <c r="H69" s="75">
        <v>12.155283217109393</v>
      </c>
      <c r="I69" s="76">
        <v>77.276514468093879</v>
      </c>
      <c r="J69" s="74">
        <v>3.4885414252255771</v>
      </c>
      <c r="K69" s="75">
        <v>3.2638817144664483</v>
      </c>
      <c r="L69" s="75">
        <v>3.7132011359847059</v>
      </c>
      <c r="M69" s="76">
        <v>22.723485531906114</v>
      </c>
    </row>
    <row r="70" spans="1:13" s="68" customFormat="1" x14ac:dyDescent="0.15">
      <c r="A70" s="147"/>
      <c r="B70" s="73">
        <v>80</v>
      </c>
      <c r="C70" s="74">
        <v>11.785370606024514</v>
      </c>
      <c r="D70" s="75">
        <v>11.568103761957751</v>
      </c>
      <c r="E70" s="75">
        <v>12.002637450091278</v>
      </c>
      <c r="F70" s="74">
        <v>8.2957392052307171</v>
      </c>
      <c r="G70" s="75">
        <v>8.034571135032273</v>
      </c>
      <c r="H70" s="75">
        <v>8.5569072754291611</v>
      </c>
      <c r="I70" s="76">
        <v>70.390142852105583</v>
      </c>
      <c r="J70" s="74">
        <v>3.4896314007937965</v>
      </c>
      <c r="K70" s="75">
        <v>3.2586183124138923</v>
      </c>
      <c r="L70" s="75">
        <v>3.7206444891737007</v>
      </c>
      <c r="M70" s="76">
        <v>29.609857147894409</v>
      </c>
    </row>
    <row r="71" spans="1:13" s="68" customFormat="1" x14ac:dyDescent="0.15">
      <c r="A71" s="139"/>
      <c r="B71" s="77">
        <v>85</v>
      </c>
      <c r="C71" s="78">
        <v>8.4520386058670063</v>
      </c>
      <c r="D71" s="79">
        <v>7.8268241212517582</v>
      </c>
      <c r="E71" s="79">
        <v>9.0772530904822553</v>
      </c>
      <c r="F71" s="78">
        <v>5.0880519232060708</v>
      </c>
      <c r="G71" s="79">
        <v>4.6446685186717964</v>
      </c>
      <c r="H71" s="79">
        <v>5.5314353277403452</v>
      </c>
      <c r="I71" s="80">
        <v>60.199108883319411</v>
      </c>
      <c r="J71" s="78">
        <v>3.3639866826609355</v>
      </c>
      <c r="K71" s="79">
        <v>3.0221481139140369</v>
      </c>
      <c r="L71" s="79">
        <v>3.705825251407834</v>
      </c>
      <c r="M71" s="80">
        <v>39.800891116680589</v>
      </c>
    </row>
    <row r="72" spans="1:13" s="68" customFormat="1" x14ac:dyDescent="0.15">
      <c r="A72" s="138" t="s">
        <v>96</v>
      </c>
      <c r="B72" s="73">
        <v>65</v>
      </c>
      <c r="C72" s="74">
        <v>22.889851958328315</v>
      </c>
      <c r="D72" s="75">
        <v>22.598568095675851</v>
      </c>
      <c r="E72" s="75">
        <v>23.181135820980778</v>
      </c>
      <c r="F72" s="74">
        <v>20.053253142028087</v>
      </c>
      <c r="G72" s="75">
        <v>19.782946599563498</v>
      </c>
      <c r="H72" s="75">
        <v>20.323559684492675</v>
      </c>
      <c r="I72" s="76">
        <v>87.607613970311633</v>
      </c>
      <c r="J72" s="74">
        <v>2.8365988163002265</v>
      </c>
      <c r="K72" s="75">
        <v>2.6808230348900528</v>
      </c>
      <c r="L72" s="75">
        <v>2.9923745977104002</v>
      </c>
      <c r="M72" s="76">
        <v>12.392386029688364</v>
      </c>
    </row>
    <row r="73" spans="1:13" s="68" customFormat="1" x14ac:dyDescent="0.15">
      <c r="A73" s="147"/>
      <c r="B73" s="73">
        <v>70</v>
      </c>
      <c r="C73" s="74">
        <v>18.462632822108464</v>
      </c>
      <c r="D73" s="75">
        <v>18.200954111943823</v>
      </c>
      <c r="E73" s="75">
        <v>18.724311532273106</v>
      </c>
      <c r="F73" s="74">
        <v>15.607402130179334</v>
      </c>
      <c r="G73" s="75">
        <v>15.360592199903175</v>
      </c>
      <c r="H73" s="75">
        <v>15.854212060455493</v>
      </c>
      <c r="I73" s="76">
        <v>84.535083812585626</v>
      </c>
      <c r="J73" s="74">
        <v>2.8552306919291319</v>
      </c>
      <c r="K73" s="75">
        <v>2.6981846953137363</v>
      </c>
      <c r="L73" s="75">
        <v>3.0122766885445276</v>
      </c>
      <c r="M73" s="76">
        <v>15.46491618741438</v>
      </c>
    </row>
    <row r="74" spans="1:13" s="68" customFormat="1" x14ac:dyDescent="0.15">
      <c r="A74" s="147"/>
      <c r="B74" s="73">
        <v>75</v>
      </c>
      <c r="C74" s="74">
        <v>14.34344412940672</v>
      </c>
      <c r="D74" s="75">
        <v>14.124371703785391</v>
      </c>
      <c r="E74" s="75">
        <v>14.562516555028049</v>
      </c>
      <c r="F74" s="74">
        <v>11.484876217882579</v>
      </c>
      <c r="G74" s="75">
        <v>11.267627800272502</v>
      </c>
      <c r="H74" s="75">
        <v>11.702124635492657</v>
      </c>
      <c r="I74" s="76">
        <v>80.070561256180127</v>
      </c>
      <c r="J74" s="74">
        <v>2.8585679115241418</v>
      </c>
      <c r="K74" s="75">
        <v>2.6999718291473522</v>
      </c>
      <c r="L74" s="75">
        <v>3.0171639939009314</v>
      </c>
      <c r="M74" s="76">
        <v>19.929438743819887</v>
      </c>
    </row>
    <row r="75" spans="1:13" s="68" customFormat="1" x14ac:dyDescent="0.15">
      <c r="A75" s="147"/>
      <c r="B75" s="73">
        <v>80</v>
      </c>
      <c r="C75" s="74">
        <v>10.527495136863607</v>
      </c>
      <c r="D75" s="75">
        <v>10.360622068541831</v>
      </c>
      <c r="E75" s="75">
        <v>10.694368205185382</v>
      </c>
      <c r="F75" s="74">
        <v>7.7115191423970266</v>
      </c>
      <c r="G75" s="75">
        <v>7.5211851064910853</v>
      </c>
      <c r="H75" s="75">
        <v>7.901853178302968</v>
      </c>
      <c r="I75" s="76">
        <v>73.2512249318832</v>
      </c>
      <c r="J75" s="74">
        <v>2.8159759944665788</v>
      </c>
      <c r="K75" s="75">
        <v>2.6553224580409056</v>
      </c>
      <c r="L75" s="75">
        <v>2.9766295308922519</v>
      </c>
      <c r="M75" s="76">
        <v>26.748775068116775</v>
      </c>
    </row>
    <row r="76" spans="1:13" s="68" customFormat="1" x14ac:dyDescent="0.15">
      <c r="A76" s="139"/>
      <c r="B76" s="73">
        <v>85</v>
      </c>
      <c r="C76" s="74">
        <v>7.3128089977045576</v>
      </c>
      <c r="D76" s="75">
        <v>6.9016386690177489</v>
      </c>
      <c r="E76" s="75">
        <v>7.7239793263913663</v>
      </c>
      <c r="F76" s="74">
        <v>4.618436019617719</v>
      </c>
      <c r="G76" s="75">
        <v>4.3113724391906576</v>
      </c>
      <c r="H76" s="75">
        <v>4.9254996000447804</v>
      </c>
      <c r="I76" s="76">
        <v>63.155430711610485</v>
      </c>
      <c r="J76" s="74">
        <v>2.6943729780868386</v>
      </c>
      <c r="K76" s="75">
        <v>2.4711989951002185</v>
      </c>
      <c r="L76" s="75">
        <v>2.9175469610734588</v>
      </c>
      <c r="M76" s="76">
        <v>36.844569288389515</v>
      </c>
    </row>
    <row r="77" spans="1:13" s="68" customFormat="1" x14ac:dyDescent="0.15">
      <c r="A77" s="138" t="s">
        <v>97</v>
      </c>
      <c r="B77" s="85">
        <v>65</v>
      </c>
      <c r="C77" s="86">
        <v>23.646365618502735</v>
      </c>
      <c r="D77" s="87">
        <v>23.431213707812454</v>
      </c>
      <c r="E77" s="87">
        <v>23.861517529193016</v>
      </c>
      <c r="F77" s="86">
        <v>20.369584531771796</v>
      </c>
      <c r="G77" s="87">
        <v>20.161158291476866</v>
      </c>
      <c r="H77" s="87">
        <v>20.578010772066726</v>
      </c>
      <c r="I77" s="88">
        <v>86.142559327734773</v>
      </c>
      <c r="J77" s="86">
        <v>3.2767810867309373</v>
      </c>
      <c r="K77" s="87">
        <v>3.1300740645874967</v>
      </c>
      <c r="L77" s="87">
        <v>3.4234881088743778</v>
      </c>
      <c r="M77" s="88">
        <v>13.85744067226522</v>
      </c>
    </row>
    <row r="78" spans="1:13" s="68" customFormat="1" x14ac:dyDescent="0.15">
      <c r="A78" s="147"/>
      <c r="B78" s="81">
        <v>70</v>
      </c>
      <c r="C78" s="82">
        <v>19.112581235692353</v>
      </c>
      <c r="D78" s="83">
        <v>18.909459687342039</v>
      </c>
      <c r="E78" s="83">
        <v>19.315702784042667</v>
      </c>
      <c r="F78" s="82">
        <v>15.81720804047114</v>
      </c>
      <c r="G78" s="83">
        <v>15.616924465292838</v>
      </c>
      <c r="H78" s="83">
        <v>16.01749161564944</v>
      </c>
      <c r="I78" s="84">
        <v>82.75809450024903</v>
      </c>
      <c r="J78" s="82">
        <v>3.2953731952212135</v>
      </c>
      <c r="K78" s="83">
        <v>3.1466477580561736</v>
      </c>
      <c r="L78" s="83">
        <v>3.4440986323862535</v>
      </c>
      <c r="M78" s="84">
        <v>17.241905499750978</v>
      </c>
    </row>
    <row r="79" spans="1:13" s="68" customFormat="1" x14ac:dyDescent="0.15">
      <c r="A79" s="147"/>
      <c r="B79" s="81">
        <v>75</v>
      </c>
      <c r="C79" s="82">
        <v>14.912187275507156</v>
      </c>
      <c r="D79" s="83">
        <v>14.729593665670993</v>
      </c>
      <c r="E79" s="83">
        <v>15.094780885343319</v>
      </c>
      <c r="F79" s="82">
        <v>11.568869712735575</v>
      </c>
      <c r="G79" s="83">
        <v>11.379433709526227</v>
      </c>
      <c r="H79" s="83">
        <v>11.758305715944923</v>
      </c>
      <c r="I79" s="84">
        <v>77.579965292798562</v>
      </c>
      <c r="J79" s="82">
        <v>3.3433175627715799</v>
      </c>
      <c r="K79" s="83">
        <v>3.1903971670735958</v>
      </c>
      <c r="L79" s="83">
        <v>3.496237958469564</v>
      </c>
      <c r="M79" s="84">
        <v>22.420034707201431</v>
      </c>
    </row>
    <row r="80" spans="1:13" s="68" customFormat="1" x14ac:dyDescent="0.15">
      <c r="A80" s="147"/>
      <c r="B80" s="81">
        <v>80</v>
      </c>
      <c r="C80" s="82">
        <v>11.040449745656936</v>
      </c>
      <c r="D80" s="83">
        <v>10.893375677662416</v>
      </c>
      <c r="E80" s="83">
        <v>11.187523813651456</v>
      </c>
      <c r="F80" s="82">
        <v>7.682387550502451</v>
      </c>
      <c r="G80" s="83">
        <v>7.50558887573803</v>
      </c>
      <c r="H80" s="83">
        <v>7.8591862252668721</v>
      </c>
      <c r="I80" s="84">
        <v>69.584009052933098</v>
      </c>
      <c r="J80" s="82">
        <v>3.3580621951544845</v>
      </c>
      <c r="K80" s="83">
        <v>3.1999967109242671</v>
      </c>
      <c r="L80" s="83">
        <v>3.5161276793847018</v>
      </c>
      <c r="M80" s="84">
        <v>30.415990947066902</v>
      </c>
    </row>
    <row r="81" spans="1:13" s="68" customFormat="1" x14ac:dyDescent="0.15">
      <c r="A81" s="139"/>
      <c r="B81" s="89">
        <v>85</v>
      </c>
      <c r="C81" s="90">
        <v>7.6049484231013746</v>
      </c>
      <c r="D81" s="91">
        <v>7.2080577630831488</v>
      </c>
      <c r="E81" s="91">
        <v>8.0018390831196005</v>
      </c>
      <c r="F81" s="90">
        <v>4.4292779249563106</v>
      </c>
      <c r="G81" s="91">
        <v>4.1498208844743978</v>
      </c>
      <c r="H81" s="91">
        <v>4.7087349654382233</v>
      </c>
      <c r="I81" s="92">
        <v>58.242050813935784</v>
      </c>
      <c r="J81" s="90">
        <v>3.1756704981450636</v>
      </c>
      <c r="K81" s="91">
        <v>2.9473502874798334</v>
      </c>
      <c r="L81" s="91">
        <v>3.4039907088102939</v>
      </c>
      <c r="M81" s="92">
        <v>41.757949186064216</v>
      </c>
    </row>
    <row r="82" spans="1:13" s="68" customFormat="1" x14ac:dyDescent="0.15">
      <c r="A82" s="138" t="s">
        <v>98</v>
      </c>
      <c r="B82" s="85">
        <v>65</v>
      </c>
      <c r="C82" s="86">
        <v>23.598468411708268</v>
      </c>
      <c r="D82" s="87">
        <v>23.458024950923679</v>
      </c>
      <c r="E82" s="87">
        <v>23.738911872492857</v>
      </c>
      <c r="F82" s="86">
        <v>20.173703697336055</v>
      </c>
      <c r="G82" s="87">
        <v>20.038985913735683</v>
      </c>
      <c r="H82" s="87">
        <v>20.308421480936428</v>
      </c>
      <c r="I82" s="88">
        <v>85.487343268968118</v>
      </c>
      <c r="J82" s="86">
        <v>3.4247647143722162</v>
      </c>
      <c r="K82" s="87">
        <v>3.3289562484965867</v>
      </c>
      <c r="L82" s="87">
        <v>3.5205731802478457</v>
      </c>
      <c r="M82" s="88">
        <v>14.512656731031898</v>
      </c>
    </row>
    <row r="83" spans="1:13" s="68" customFormat="1" x14ac:dyDescent="0.15">
      <c r="A83" s="147"/>
      <c r="B83" s="81">
        <v>70</v>
      </c>
      <c r="C83" s="82">
        <v>19.135890096863648</v>
      </c>
      <c r="D83" s="83">
        <v>19.00339902969673</v>
      </c>
      <c r="E83" s="83">
        <v>19.268381164030565</v>
      </c>
      <c r="F83" s="82">
        <v>15.682051812326989</v>
      </c>
      <c r="G83" s="83">
        <v>15.552574223228122</v>
      </c>
      <c r="H83" s="83">
        <v>15.811529401425856</v>
      </c>
      <c r="I83" s="84">
        <v>81.950992260857831</v>
      </c>
      <c r="J83" s="82">
        <v>3.4538382845366615</v>
      </c>
      <c r="K83" s="83">
        <v>3.3564324743751475</v>
      </c>
      <c r="L83" s="83">
        <v>3.5512440946981756</v>
      </c>
      <c r="M83" s="84">
        <v>18.04900773914218</v>
      </c>
    </row>
    <row r="84" spans="1:13" s="68" customFormat="1" x14ac:dyDescent="0.15">
      <c r="A84" s="147"/>
      <c r="B84" s="81">
        <v>75</v>
      </c>
      <c r="C84" s="82">
        <v>14.933435096033275</v>
      </c>
      <c r="D84" s="83">
        <v>14.814080096210317</v>
      </c>
      <c r="E84" s="83">
        <v>15.052790095856233</v>
      </c>
      <c r="F84" s="82">
        <v>11.447083601615283</v>
      </c>
      <c r="G84" s="83">
        <v>11.324596201269376</v>
      </c>
      <c r="H84" s="83">
        <v>11.56957100196119</v>
      </c>
      <c r="I84" s="84">
        <v>76.654055332894828</v>
      </c>
      <c r="J84" s="82">
        <v>3.486351494417991</v>
      </c>
      <c r="K84" s="83">
        <v>3.3864708951327098</v>
      </c>
      <c r="L84" s="83">
        <v>3.5862320937032721</v>
      </c>
      <c r="M84" s="84">
        <v>23.345944667105162</v>
      </c>
    </row>
    <row r="85" spans="1:13" s="68" customFormat="1" x14ac:dyDescent="0.15">
      <c r="A85" s="147"/>
      <c r="B85" s="81">
        <v>80</v>
      </c>
      <c r="C85" s="82">
        <v>11.048834176164593</v>
      </c>
      <c r="D85" s="83">
        <v>10.951603922525326</v>
      </c>
      <c r="E85" s="83">
        <v>11.146064429803861</v>
      </c>
      <c r="F85" s="82">
        <v>7.6000563158725534</v>
      </c>
      <c r="G85" s="83">
        <v>7.4858319763657004</v>
      </c>
      <c r="H85" s="83">
        <v>7.7142806553794063</v>
      </c>
      <c r="I85" s="84">
        <v>68.786047420894306</v>
      </c>
      <c r="J85" s="82">
        <v>3.4487778602920396</v>
      </c>
      <c r="K85" s="83">
        <v>3.3462734087104731</v>
      </c>
      <c r="L85" s="83">
        <v>3.5512823118736061</v>
      </c>
      <c r="M85" s="84">
        <v>31.213952579105698</v>
      </c>
    </row>
    <row r="86" spans="1:13" s="68" customFormat="1" x14ac:dyDescent="0.15">
      <c r="A86" s="139"/>
      <c r="B86" s="89">
        <v>85</v>
      </c>
      <c r="C86" s="90">
        <v>7.7710071586963512</v>
      </c>
      <c r="D86" s="91">
        <v>7.5091541171752674</v>
      </c>
      <c r="E86" s="91">
        <v>8.032860200217435</v>
      </c>
      <c r="F86" s="90">
        <v>4.4280244296019911</v>
      </c>
      <c r="G86" s="91">
        <v>4.2464253804754239</v>
      </c>
      <c r="H86" s="91">
        <v>4.6096234787285582</v>
      </c>
      <c r="I86" s="92">
        <v>56.981345392877337</v>
      </c>
      <c r="J86" s="90">
        <v>3.3429827290943601</v>
      </c>
      <c r="K86" s="91">
        <v>3.1899977157473152</v>
      </c>
      <c r="L86" s="91">
        <v>3.4959677424414051</v>
      </c>
      <c r="M86" s="92">
        <v>43.01865460712267</v>
      </c>
    </row>
    <row r="87" spans="1:13" s="68" customFormat="1" x14ac:dyDescent="0.15">
      <c r="A87" s="138" t="s">
        <v>99</v>
      </c>
      <c r="B87" s="69">
        <v>65</v>
      </c>
      <c r="C87" s="70">
        <v>23.770127343077167</v>
      </c>
      <c r="D87" s="71">
        <v>23.299980623048974</v>
      </c>
      <c r="E87" s="71">
        <v>24.24027406310536</v>
      </c>
      <c r="F87" s="70">
        <v>20.254113174689646</v>
      </c>
      <c r="G87" s="71">
        <v>19.820910410380399</v>
      </c>
      <c r="H87" s="71">
        <v>20.687315938998893</v>
      </c>
      <c r="I87" s="72">
        <v>85.208265325463103</v>
      </c>
      <c r="J87" s="70">
        <v>3.5160141683875197</v>
      </c>
      <c r="K87" s="71">
        <v>3.2413460875271278</v>
      </c>
      <c r="L87" s="71">
        <v>3.7906822492479115</v>
      </c>
      <c r="M87" s="72">
        <v>14.79173467453689</v>
      </c>
    </row>
    <row r="88" spans="1:13" s="68" customFormat="1" x14ac:dyDescent="0.15">
      <c r="A88" s="147"/>
      <c r="B88" s="73">
        <v>70</v>
      </c>
      <c r="C88" s="74">
        <v>19.340917931776655</v>
      </c>
      <c r="D88" s="75">
        <v>18.919881685805809</v>
      </c>
      <c r="E88" s="75">
        <v>19.761954177747501</v>
      </c>
      <c r="F88" s="74">
        <v>15.814916079667622</v>
      </c>
      <c r="G88" s="75">
        <v>15.418694858383841</v>
      </c>
      <c r="H88" s="75">
        <v>16.211137300951403</v>
      </c>
      <c r="I88" s="76">
        <v>81.769211448253458</v>
      </c>
      <c r="J88" s="74">
        <v>3.5260018521090322</v>
      </c>
      <c r="K88" s="75">
        <v>3.2501193715817678</v>
      </c>
      <c r="L88" s="75">
        <v>3.8018843326362965</v>
      </c>
      <c r="M88" s="76">
        <v>18.230788551746542</v>
      </c>
    </row>
    <row r="89" spans="1:13" s="68" customFormat="1" x14ac:dyDescent="0.15">
      <c r="A89" s="147"/>
      <c r="B89" s="73">
        <v>75</v>
      </c>
      <c r="C89" s="74">
        <v>15.144601628575623</v>
      </c>
      <c r="D89" s="75">
        <v>14.791742739909743</v>
      </c>
      <c r="E89" s="75">
        <v>15.497460517241503</v>
      </c>
      <c r="F89" s="74">
        <v>11.589528093988058</v>
      </c>
      <c r="G89" s="75">
        <v>11.236060871857292</v>
      </c>
      <c r="H89" s="75">
        <v>11.942995316118823</v>
      </c>
      <c r="I89" s="76">
        <v>76.52580357161942</v>
      </c>
      <c r="J89" s="74">
        <v>3.5550735345875646</v>
      </c>
      <c r="K89" s="75">
        <v>3.2772442432843722</v>
      </c>
      <c r="L89" s="75">
        <v>3.8329028258907569</v>
      </c>
      <c r="M89" s="76">
        <v>23.474196428380569</v>
      </c>
    </row>
    <row r="90" spans="1:13" s="68" customFormat="1" x14ac:dyDescent="0.15">
      <c r="A90" s="147"/>
      <c r="B90" s="73">
        <v>80</v>
      </c>
      <c r="C90" s="74">
        <v>11.266088106673088</v>
      </c>
      <c r="D90" s="75">
        <v>10.994370077515786</v>
      </c>
      <c r="E90" s="75">
        <v>11.53780613583039</v>
      </c>
      <c r="F90" s="74">
        <v>7.8664833800662528</v>
      </c>
      <c r="G90" s="75">
        <v>7.5535141470988467</v>
      </c>
      <c r="H90" s="75">
        <v>8.1794526130336589</v>
      </c>
      <c r="I90" s="76">
        <v>69.824443991404678</v>
      </c>
      <c r="J90" s="74">
        <v>3.3996047266068343</v>
      </c>
      <c r="K90" s="75">
        <v>3.1242232442651461</v>
      </c>
      <c r="L90" s="75">
        <v>3.6749862089485226</v>
      </c>
      <c r="M90" s="76">
        <v>30.175556008595329</v>
      </c>
    </row>
    <row r="91" spans="1:13" s="68" customFormat="1" x14ac:dyDescent="0.15">
      <c r="A91" s="139"/>
      <c r="B91" s="77">
        <v>85</v>
      </c>
      <c r="C91" s="78">
        <v>8.0138962010977277</v>
      </c>
      <c r="D91" s="79">
        <v>7.2968734271319589</v>
      </c>
      <c r="E91" s="79">
        <v>8.7309189750634957</v>
      </c>
      <c r="F91" s="78">
        <v>4.7440350110638274</v>
      </c>
      <c r="G91" s="79">
        <v>4.2376073222926207</v>
      </c>
      <c r="H91" s="79">
        <v>5.2504626998350341</v>
      </c>
      <c r="I91" s="80">
        <v>59.19760990183525</v>
      </c>
      <c r="J91" s="78">
        <v>3.2698611900339003</v>
      </c>
      <c r="K91" s="79">
        <v>2.8674991704099733</v>
      </c>
      <c r="L91" s="79">
        <v>3.6722232096578273</v>
      </c>
      <c r="M91" s="80">
        <v>40.80239009816475</v>
      </c>
    </row>
    <row r="92" spans="1:13" s="68" customFormat="1" x14ac:dyDescent="0.15">
      <c r="A92" s="138" t="s">
        <v>100</v>
      </c>
      <c r="B92" s="81">
        <v>65</v>
      </c>
      <c r="C92" s="82">
        <v>23.019649548252897</v>
      </c>
      <c r="D92" s="83">
        <v>22.855988976681946</v>
      </c>
      <c r="E92" s="83">
        <v>23.183310119823847</v>
      </c>
      <c r="F92" s="82">
        <v>20.081722792846573</v>
      </c>
      <c r="G92" s="83">
        <v>19.926287373252148</v>
      </c>
      <c r="H92" s="83">
        <v>20.237158212440999</v>
      </c>
      <c r="I92" s="84">
        <v>87.237308937966432</v>
      </c>
      <c r="J92" s="82">
        <v>2.937926755406322</v>
      </c>
      <c r="K92" s="83">
        <v>2.8385342153378441</v>
      </c>
      <c r="L92" s="83">
        <v>3.0373192954747998</v>
      </c>
      <c r="M92" s="84">
        <v>12.762691062033563</v>
      </c>
    </row>
    <row r="93" spans="1:13" s="68" customFormat="1" x14ac:dyDescent="0.15">
      <c r="A93" s="147"/>
      <c r="B93" s="81">
        <v>70</v>
      </c>
      <c r="C93" s="82">
        <v>18.646349473523017</v>
      </c>
      <c r="D93" s="83">
        <v>18.493506131590507</v>
      </c>
      <c r="E93" s="83">
        <v>18.799192815455527</v>
      </c>
      <c r="F93" s="82">
        <v>15.684352598163196</v>
      </c>
      <c r="G93" s="83">
        <v>15.536735213509045</v>
      </c>
      <c r="H93" s="83">
        <v>15.831969982817347</v>
      </c>
      <c r="I93" s="84">
        <v>84.114869886109744</v>
      </c>
      <c r="J93" s="82">
        <v>2.9619968753598203</v>
      </c>
      <c r="K93" s="83">
        <v>2.8607039278940132</v>
      </c>
      <c r="L93" s="83">
        <v>3.0632898228256273</v>
      </c>
      <c r="M93" s="84">
        <v>15.885130113890247</v>
      </c>
    </row>
    <row r="94" spans="1:13" s="68" customFormat="1" x14ac:dyDescent="0.15">
      <c r="A94" s="147"/>
      <c r="B94" s="81">
        <v>75</v>
      </c>
      <c r="C94" s="82">
        <v>14.48313966467768</v>
      </c>
      <c r="D94" s="83">
        <v>14.346966395640397</v>
      </c>
      <c r="E94" s="83">
        <v>14.619312933714962</v>
      </c>
      <c r="F94" s="82">
        <v>11.498903288073203</v>
      </c>
      <c r="G94" s="83">
        <v>11.361498875081287</v>
      </c>
      <c r="H94" s="83">
        <v>11.636307701065119</v>
      </c>
      <c r="I94" s="84">
        <v>79.395100470634787</v>
      </c>
      <c r="J94" s="82">
        <v>2.9842363766044748</v>
      </c>
      <c r="K94" s="83">
        <v>2.8804055051180368</v>
      </c>
      <c r="L94" s="83">
        <v>3.0880672480909128</v>
      </c>
      <c r="M94" s="84">
        <v>20.604899529365191</v>
      </c>
    </row>
    <row r="95" spans="1:13" s="68" customFormat="1" x14ac:dyDescent="0.15">
      <c r="A95" s="147"/>
      <c r="B95" s="81">
        <v>80</v>
      </c>
      <c r="C95" s="82">
        <v>10.670872367000396</v>
      </c>
      <c r="D95" s="83">
        <v>10.5616892953975</v>
      </c>
      <c r="E95" s="83">
        <v>10.780055438603291</v>
      </c>
      <c r="F95" s="82">
        <v>7.7342021881079521</v>
      </c>
      <c r="G95" s="83">
        <v>7.6090245793170856</v>
      </c>
      <c r="H95" s="83">
        <v>7.8593797968988186</v>
      </c>
      <c r="I95" s="84">
        <v>72.479567950094903</v>
      </c>
      <c r="J95" s="82">
        <v>2.9366701788924425</v>
      </c>
      <c r="K95" s="83">
        <v>2.8300365921695261</v>
      </c>
      <c r="L95" s="83">
        <v>3.043303765615359</v>
      </c>
      <c r="M95" s="84">
        <v>27.520432049905086</v>
      </c>
    </row>
    <row r="96" spans="1:13" s="68" customFormat="1" x14ac:dyDescent="0.15">
      <c r="A96" s="139"/>
      <c r="B96" s="81">
        <v>85</v>
      </c>
      <c r="C96" s="82">
        <v>7.4677830535064942</v>
      </c>
      <c r="D96" s="83">
        <v>7.1930324212362233</v>
      </c>
      <c r="E96" s="83">
        <v>7.742533685776765</v>
      </c>
      <c r="F96" s="82">
        <v>4.6777168880729025</v>
      </c>
      <c r="G96" s="83">
        <v>4.4743313712403214</v>
      </c>
      <c r="H96" s="83">
        <v>4.8811024049054836</v>
      </c>
      <c r="I96" s="84">
        <v>62.638628553576993</v>
      </c>
      <c r="J96" s="82">
        <v>2.7900661654335899</v>
      </c>
      <c r="K96" s="83">
        <v>2.6407865774830031</v>
      </c>
      <c r="L96" s="83">
        <v>2.9393457533841767</v>
      </c>
      <c r="M96" s="84">
        <v>37.361371446422986</v>
      </c>
    </row>
    <row r="97" spans="1:14" s="68" customFormat="1" x14ac:dyDescent="0.15">
      <c r="A97" s="138" t="s">
        <v>101</v>
      </c>
      <c r="B97" s="85">
        <v>65</v>
      </c>
      <c r="C97" s="86">
        <v>23.984640412625566</v>
      </c>
      <c r="D97" s="87">
        <v>23.771926485054159</v>
      </c>
      <c r="E97" s="87">
        <v>24.197354340196974</v>
      </c>
      <c r="F97" s="86">
        <v>20.136721443106261</v>
      </c>
      <c r="G97" s="87">
        <v>19.931680790641714</v>
      </c>
      <c r="H97" s="87">
        <v>20.341762095570807</v>
      </c>
      <c r="I97" s="88">
        <v>83.956736881100994</v>
      </c>
      <c r="J97" s="86">
        <v>3.8479189695193097</v>
      </c>
      <c r="K97" s="87">
        <v>3.6946015334613813</v>
      </c>
      <c r="L97" s="87">
        <v>4.001236405577238</v>
      </c>
      <c r="M97" s="88">
        <v>16.043263118899031</v>
      </c>
      <c r="N97" s="93"/>
    </row>
    <row r="98" spans="1:14" s="68" customFormat="1" x14ac:dyDescent="0.15">
      <c r="A98" s="147"/>
      <c r="B98" s="81">
        <v>70</v>
      </c>
      <c r="C98" s="82">
        <v>19.477961488572827</v>
      </c>
      <c r="D98" s="83">
        <v>19.276753374390999</v>
      </c>
      <c r="E98" s="83">
        <v>19.679169602754655</v>
      </c>
      <c r="F98" s="82">
        <v>15.606834976883794</v>
      </c>
      <c r="G98" s="83">
        <v>15.408963612045754</v>
      </c>
      <c r="H98" s="83">
        <v>15.804706341721834</v>
      </c>
      <c r="I98" s="84">
        <v>80.125607528487436</v>
      </c>
      <c r="J98" s="82">
        <v>3.8711265116890305</v>
      </c>
      <c r="K98" s="83">
        <v>3.7156644932903111</v>
      </c>
      <c r="L98" s="83">
        <v>4.02658853008775</v>
      </c>
      <c r="M98" s="84">
        <v>19.874392471512543</v>
      </c>
      <c r="N98" s="93"/>
    </row>
    <row r="99" spans="1:14" s="68" customFormat="1" x14ac:dyDescent="0.15">
      <c r="A99" s="147"/>
      <c r="B99" s="81">
        <v>75</v>
      </c>
      <c r="C99" s="82">
        <v>15.237175994033903</v>
      </c>
      <c r="D99" s="83">
        <v>15.057110997418457</v>
      </c>
      <c r="E99" s="83">
        <v>15.417240990649349</v>
      </c>
      <c r="F99" s="82">
        <v>11.356823678104469</v>
      </c>
      <c r="G99" s="83">
        <v>11.169792300722406</v>
      </c>
      <c r="H99" s="83">
        <v>11.543855055486532</v>
      </c>
      <c r="I99" s="84">
        <v>74.533651659278718</v>
      </c>
      <c r="J99" s="82">
        <v>3.8803523159294304</v>
      </c>
      <c r="K99" s="83">
        <v>3.7219513451354</v>
      </c>
      <c r="L99" s="83">
        <v>4.0387532867234608</v>
      </c>
      <c r="M99" s="84">
        <v>25.466348340721257</v>
      </c>
      <c r="N99" s="93"/>
    </row>
    <row r="100" spans="1:14" s="68" customFormat="1" x14ac:dyDescent="0.15">
      <c r="A100" s="147"/>
      <c r="B100" s="81">
        <v>80</v>
      </c>
      <c r="C100" s="82">
        <v>11.284093139386872</v>
      </c>
      <c r="D100" s="83">
        <v>11.139431748172751</v>
      </c>
      <c r="E100" s="83">
        <v>11.428754530600994</v>
      </c>
      <c r="F100" s="82">
        <v>7.4574841298743157</v>
      </c>
      <c r="G100" s="83">
        <v>7.2829889355735444</v>
      </c>
      <c r="H100" s="83">
        <v>7.6319793241750871</v>
      </c>
      <c r="I100" s="84">
        <v>66.088466638441119</v>
      </c>
      <c r="J100" s="82">
        <v>3.8266090095125551</v>
      </c>
      <c r="K100" s="83">
        <v>3.6657318160572476</v>
      </c>
      <c r="L100" s="83">
        <v>3.9874862029678626</v>
      </c>
      <c r="M100" s="84">
        <v>33.911533361558874</v>
      </c>
      <c r="N100" s="93"/>
    </row>
    <row r="101" spans="1:14" s="68" customFormat="1" x14ac:dyDescent="0.15">
      <c r="A101" s="139"/>
      <c r="B101" s="89">
        <v>85</v>
      </c>
      <c r="C101" s="90">
        <v>7.8373726302742037</v>
      </c>
      <c r="D101" s="91">
        <v>7.4443922494253592</v>
      </c>
      <c r="E101" s="91">
        <v>8.2303530111230483</v>
      </c>
      <c r="F101" s="90">
        <v>4.2785824014017857</v>
      </c>
      <c r="G101" s="91">
        <v>4.0130633479484548</v>
      </c>
      <c r="H101" s="91">
        <v>4.5441014548551166</v>
      </c>
      <c r="I101" s="92">
        <v>54.59205020920502</v>
      </c>
      <c r="J101" s="90">
        <v>3.558790228872418</v>
      </c>
      <c r="K101" s="91">
        <v>3.3214781290873225</v>
      </c>
      <c r="L101" s="91">
        <v>3.7961023286575135</v>
      </c>
      <c r="M101" s="92">
        <v>45.40794979079498</v>
      </c>
      <c r="N101" s="93"/>
    </row>
    <row r="102" spans="1:14" s="68" customFormat="1" x14ac:dyDescent="0.15">
      <c r="A102" s="138" t="s">
        <v>102</v>
      </c>
      <c r="B102" s="85">
        <v>65</v>
      </c>
      <c r="C102" s="86">
        <v>23.264821800672525</v>
      </c>
      <c r="D102" s="87">
        <v>23.066271212802718</v>
      </c>
      <c r="E102" s="87">
        <v>23.463372388542332</v>
      </c>
      <c r="F102" s="86">
        <v>20.390340605677498</v>
      </c>
      <c r="G102" s="87">
        <v>20.194980588876195</v>
      </c>
      <c r="H102" s="87">
        <v>20.5857006224788</v>
      </c>
      <c r="I102" s="88">
        <v>87.644516602693542</v>
      </c>
      <c r="J102" s="86">
        <v>2.8744811949950266</v>
      </c>
      <c r="K102" s="87">
        <v>2.7423554157047279</v>
      </c>
      <c r="L102" s="87">
        <v>3.0066069742853254</v>
      </c>
      <c r="M102" s="88">
        <v>12.355483397306456</v>
      </c>
    </row>
    <row r="103" spans="1:14" s="68" customFormat="1" x14ac:dyDescent="0.15">
      <c r="A103" s="147"/>
      <c r="B103" s="81">
        <v>70</v>
      </c>
      <c r="C103" s="82">
        <v>18.837612409308377</v>
      </c>
      <c r="D103" s="83">
        <v>18.650894010410514</v>
      </c>
      <c r="E103" s="83">
        <v>19.024330808206241</v>
      </c>
      <c r="F103" s="82">
        <v>15.931223683981528</v>
      </c>
      <c r="G103" s="83">
        <v>15.743756523818389</v>
      </c>
      <c r="H103" s="83">
        <v>16.11869084414467</v>
      </c>
      <c r="I103" s="84">
        <v>84.571352981598181</v>
      </c>
      <c r="J103" s="82">
        <v>2.9063887253268521</v>
      </c>
      <c r="K103" s="83">
        <v>2.7715820734066909</v>
      </c>
      <c r="L103" s="83">
        <v>3.0411953772470133</v>
      </c>
      <c r="M103" s="84">
        <v>15.42864701840184</v>
      </c>
    </row>
    <row r="104" spans="1:14" s="68" customFormat="1" x14ac:dyDescent="0.15">
      <c r="A104" s="147"/>
      <c r="B104" s="81">
        <v>75</v>
      </c>
      <c r="C104" s="82">
        <v>14.582968702033249</v>
      </c>
      <c r="D104" s="83">
        <v>14.412323950993642</v>
      </c>
      <c r="E104" s="83">
        <v>14.753613453072855</v>
      </c>
      <c r="F104" s="82">
        <v>11.660017707684087</v>
      </c>
      <c r="G104" s="83">
        <v>11.481342013660395</v>
      </c>
      <c r="H104" s="83">
        <v>11.838693401707779</v>
      </c>
      <c r="I104" s="84">
        <v>79.956406311551461</v>
      </c>
      <c r="J104" s="82">
        <v>2.9229509943491658</v>
      </c>
      <c r="K104" s="83">
        <v>2.7843791161879436</v>
      </c>
      <c r="L104" s="83">
        <v>3.061522872510388</v>
      </c>
      <c r="M104" s="84">
        <v>20.043593688448567</v>
      </c>
    </row>
    <row r="105" spans="1:14" s="68" customFormat="1" x14ac:dyDescent="0.15">
      <c r="A105" s="147"/>
      <c r="B105" s="81">
        <v>80</v>
      </c>
      <c r="C105" s="82">
        <v>10.675325020061736</v>
      </c>
      <c r="D105" s="83">
        <v>10.534799356931988</v>
      </c>
      <c r="E105" s="83">
        <v>10.815850683191485</v>
      </c>
      <c r="F105" s="82">
        <v>7.7779207778640211</v>
      </c>
      <c r="G105" s="83">
        <v>7.6111365325342693</v>
      </c>
      <c r="H105" s="83">
        <v>7.944705023193773</v>
      </c>
      <c r="I105" s="84">
        <v>72.858866247606215</v>
      </c>
      <c r="J105" s="82">
        <v>2.8974042421977169</v>
      </c>
      <c r="K105" s="83">
        <v>2.7538021902242282</v>
      </c>
      <c r="L105" s="83">
        <v>3.0410062941712055</v>
      </c>
      <c r="M105" s="84">
        <v>27.141133752393809</v>
      </c>
    </row>
    <row r="106" spans="1:14" s="68" customFormat="1" x14ac:dyDescent="0.15">
      <c r="A106" s="139"/>
      <c r="B106" s="89">
        <v>85</v>
      </c>
      <c r="C106" s="90">
        <v>7.3645003251167394</v>
      </c>
      <c r="D106" s="91">
        <v>6.9969686313825923</v>
      </c>
      <c r="E106" s="91">
        <v>7.7320320188508864</v>
      </c>
      <c r="F106" s="90">
        <v>4.6039037402831644</v>
      </c>
      <c r="G106" s="91">
        <v>4.3309744107207377</v>
      </c>
      <c r="H106" s="91">
        <v>4.8768330698455911</v>
      </c>
      <c r="I106" s="92">
        <v>62.514814814814812</v>
      </c>
      <c r="J106" s="90">
        <v>2.760596584833575</v>
      </c>
      <c r="K106" s="91">
        <v>2.5589024875191821</v>
      </c>
      <c r="L106" s="91">
        <v>2.9622906821479678</v>
      </c>
      <c r="M106" s="92">
        <v>37.485185185185188</v>
      </c>
    </row>
    <row r="107" spans="1:14" s="68" customFormat="1" x14ac:dyDescent="0.15">
      <c r="A107" s="138" t="s">
        <v>103</v>
      </c>
      <c r="B107" s="69">
        <v>65</v>
      </c>
      <c r="C107" s="70">
        <v>23.662210000591404</v>
      </c>
      <c r="D107" s="71">
        <v>23.43236314546111</v>
      </c>
      <c r="E107" s="71">
        <v>23.892056855721698</v>
      </c>
      <c r="F107" s="70">
        <v>20.429854538142727</v>
      </c>
      <c r="G107" s="71">
        <v>20.210220118280454</v>
      </c>
      <c r="H107" s="71">
        <v>20.649488958005001</v>
      </c>
      <c r="I107" s="72">
        <v>86.339587627834049</v>
      </c>
      <c r="J107" s="70">
        <v>3.2323554624486768</v>
      </c>
      <c r="K107" s="71">
        <v>3.0818491328507442</v>
      </c>
      <c r="L107" s="71">
        <v>3.3828617920466093</v>
      </c>
      <c r="M107" s="72">
        <v>13.660412372165951</v>
      </c>
    </row>
    <row r="108" spans="1:14" s="68" customFormat="1" x14ac:dyDescent="0.15">
      <c r="A108" s="147"/>
      <c r="B108" s="73">
        <v>70</v>
      </c>
      <c r="C108" s="74">
        <v>19.21814033933989</v>
      </c>
      <c r="D108" s="75">
        <v>19.000613387461087</v>
      </c>
      <c r="E108" s="75">
        <v>19.435667291218692</v>
      </c>
      <c r="F108" s="74">
        <v>15.950856384582297</v>
      </c>
      <c r="G108" s="75">
        <v>15.73953915965614</v>
      </c>
      <c r="H108" s="75">
        <v>16.162173609508454</v>
      </c>
      <c r="I108" s="76">
        <v>82.998958811486034</v>
      </c>
      <c r="J108" s="74">
        <v>3.2672839547575974</v>
      </c>
      <c r="K108" s="75">
        <v>3.1140135497726957</v>
      </c>
      <c r="L108" s="75">
        <v>3.420554359742499</v>
      </c>
      <c r="M108" s="76">
        <v>17.001041188513994</v>
      </c>
    </row>
    <row r="109" spans="1:14" s="68" customFormat="1" x14ac:dyDescent="0.15">
      <c r="A109" s="147"/>
      <c r="B109" s="73">
        <v>75</v>
      </c>
      <c r="C109" s="74">
        <v>15.046190460219778</v>
      </c>
      <c r="D109" s="75">
        <v>14.849496113268232</v>
      </c>
      <c r="E109" s="75">
        <v>15.242884807171324</v>
      </c>
      <c r="F109" s="74">
        <v>11.732538459784635</v>
      </c>
      <c r="G109" s="75">
        <v>11.532691329688909</v>
      </c>
      <c r="H109" s="75">
        <v>11.932385589880361</v>
      </c>
      <c r="I109" s="76">
        <v>77.976804100705635</v>
      </c>
      <c r="J109" s="74">
        <v>3.3136520004351402</v>
      </c>
      <c r="K109" s="75">
        <v>3.1559954738901101</v>
      </c>
      <c r="L109" s="75">
        <v>3.4713085269801702</v>
      </c>
      <c r="M109" s="76">
        <v>22.02319589929435</v>
      </c>
    </row>
    <row r="110" spans="1:14" s="68" customFormat="1" x14ac:dyDescent="0.15">
      <c r="A110" s="147"/>
      <c r="B110" s="73">
        <v>80</v>
      </c>
      <c r="C110" s="74">
        <v>11.225353163162962</v>
      </c>
      <c r="D110" s="75">
        <v>11.065271557452677</v>
      </c>
      <c r="E110" s="75">
        <v>11.385434768873248</v>
      </c>
      <c r="F110" s="74">
        <v>7.9045618413345942</v>
      </c>
      <c r="G110" s="75">
        <v>7.7187039590231921</v>
      </c>
      <c r="H110" s="75">
        <v>8.0904197236459954</v>
      </c>
      <c r="I110" s="76">
        <v>70.417043690653287</v>
      </c>
      <c r="J110" s="74">
        <v>3.3207913218283682</v>
      </c>
      <c r="K110" s="75">
        <v>3.1577170739598652</v>
      </c>
      <c r="L110" s="75">
        <v>3.4838655696968712</v>
      </c>
      <c r="M110" s="76">
        <v>29.582956309346713</v>
      </c>
    </row>
    <row r="111" spans="1:14" s="68" customFormat="1" x14ac:dyDescent="0.15">
      <c r="A111" s="139"/>
      <c r="B111" s="77">
        <v>85</v>
      </c>
      <c r="C111" s="78">
        <v>7.9631010906906052</v>
      </c>
      <c r="D111" s="79">
        <v>7.5340274289782991</v>
      </c>
      <c r="E111" s="79">
        <v>8.3921747524029122</v>
      </c>
      <c r="F111" s="78">
        <v>4.749775028160891</v>
      </c>
      <c r="G111" s="79">
        <v>4.4455830682655542</v>
      </c>
      <c r="H111" s="79">
        <v>5.0539669880562279</v>
      </c>
      <c r="I111" s="80">
        <v>59.647302904564327</v>
      </c>
      <c r="J111" s="78">
        <v>3.2133260625297151</v>
      </c>
      <c r="K111" s="79">
        <v>2.9745572048189812</v>
      </c>
      <c r="L111" s="79">
        <v>3.4520949202404489</v>
      </c>
      <c r="M111" s="80">
        <v>40.352697095435687</v>
      </c>
    </row>
    <row r="112" spans="1:14" s="68" customFormat="1" x14ac:dyDescent="0.15">
      <c r="A112" s="138" t="s">
        <v>104</v>
      </c>
      <c r="B112" s="69">
        <v>65</v>
      </c>
      <c r="C112" s="70">
        <v>23.194992583152224</v>
      </c>
      <c r="D112" s="71">
        <v>22.807860377473627</v>
      </c>
      <c r="E112" s="71">
        <v>23.582124788830821</v>
      </c>
      <c r="F112" s="70">
        <v>20.142800903526165</v>
      </c>
      <c r="G112" s="71">
        <v>19.790786487877895</v>
      </c>
      <c r="H112" s="71">
        <v>20.494815319174435</v>
      </c>
      <c r="I112" s="72">
        <v>86.841161217516273</v>
      </c>
      <c r="J112" s="70">
        <v>3.0521916796260609</v>
      </c>
      <c r="K112" s="71">
        <v>2.8568846248108528</v>
      </c>
      <c r="L112" s="71">
        <v>3.2474987344412689</v>
      </c>
      <c r="M112" s="72">
        <v>13.158838782483736</v>
      </c>
    </row>
    <row r="113" spans="1:13" s="68" customFormat="1" x14ac:dyDescent="0.15">
      <c r="A113" s="147"/>
      <c r="B113" s="73">
        <v>70</v>
      </c>
      <c r="C113" s="74">
        <v>19.047771201141281</v>
      </c>
      <c r="D113" s="75">
        <v>18.713799328095497</v>
      </c>
      <c r="E113" s="75">
        <v>19.381743074187064</v>
      </c>
      <c r="F113" s="74">
        <v>15.939999365999745</v>
      </c>
      <c r="G113" s="75">
        <v>15.629825490384276</v>
      </c>
      <c r="H113" s="75">
        <v>16.250173241615212</v>
      </c>
      <c r="I113" s="76">
        <v>83.684328196070908</v>
      </c>
      <c r="J113" s="74">
        <v>3.1077718351415382</v>
      </c>
      <c r="K113" s="75">
        <v>2.9097555525490799</v>
      </c>
      <c r="L113" s="75">
        <v>3.3057881177339965</v>
      </c>
      <c r="M113" s="76">
        <v>16.315671803929117</v>
      </c>
    </row>
    <row r="114" spans="1:13" s="68" customFormat="1" x14ac:dyDescent="0.15">
      <c r="A114" s="147"/>
      <c r="B114" s="73">
        <v>75</v>
      </c>
      <c r="C114" s="74">
        <v>14.901243877210055</v>
      </c>
      <c r="D114" s="75">
        <v>14.622885145055669</v>
      </c>
      <c r="E114" s="75">
        <v>15.179602609364441</v>
      </c>
      <c r="F114" s="74">
        <v>11.757672655501072</v>
      </c>
      <c r="G114" s="75">
        <v>11.485401407867872</v>
      </c>
      <c r="H114" s="75">
        <v>12.029943903134271</v>
      </c>
      <c r="I114" s="76">
        <v>78.903967698181503</v>
      </c>
      <c r="J114" s="74">
        <v>3.1435712217089837</v>
      </c>
      <c r="K114" s="75">
        <v>2.9437928921510874</v>
      </c>
      <c r="L114" s="75">
        <v>3.34334955126688</v>
      </c>
      <c r="M114" s="76">
        <v>21.096032301818493</v>
      </c>
    </row>
    <row r="115" spans="1:13" s="68" customFormat="1" x14ac:dyDescent="0.15">
      <c r="A115" s="147"/>
      <c r="B115" s="73">
        <v>80</v>
      </c>
      <c r="C115" s="74">
        <v>11.103799013708652</v>
      </c>
      <c r="D115" s="75">
        <v>10.896173758211591</v>
      </c>
      <c r="E115" s="75">
        <v>11.311424269205714</v>
      </c>
      <c r="F115" s="74">
        <v>8.0144174396287315</v>
      </c>
      <c r="G115" s="75">
        <v>7.7791495199151015</v>
      </c>
      <c r="H115" s="75">
        <v>8.2496853593423616</v>
      </c>
      <c r="I115" s="76">
        <v>72.177255998007553</v>
      </c>
      <c r="J115" s="74">
        <v>3.0893815740799213</v>
      </c>
      <c r="K115" s="75">
        <v>2.889433844484214</v>
      </c>
      <c r="L115" s="75">
        <v>3.2893293036756286</v>
      </c>
      <c r="M115" s="76">
        <v>27.822744001992454</v>
      </c>
    </row>
    <row r="116" spans="1:13" s="68" customFormat="1" x14ac:dyDescent="0.15">
      <c r="A116" s="139"/>
      <c r="B116" s="77">
        <v>85</v>
      </c>
      <c r="C116" s="78">
        <v>7.7812124341359281</v>
      </c>
      <c r="D116" s="79">
        <v>7.2727307067317106</v>
      </c>
      <c r="E116" s="79">
        <v>8.2896941615401456</v>
      </c>
      <c r="F116" s="78">
        <v>4.8685652412633402</v>
      </c>
      <c r="G116" s="79">
        <v>4.4944119687556521</v>
      </c>
      <c r="H116" s="79">
        <v>5.2427185137710284</v>
      </c>
      <c r="I116" s="80">
        <v>62.568208778173194</v>
      </c>
      <c r="J116" s="78">
        <v>2.9126471928725883</v>
      </c>
      <c r="K116" s="79">
        <v>2.6387867503882618</v>
      </c>
      <c r="L116" s="79">
        <v>3.1865076353569148</v>
      </c>
      <c r="M116" s="80">
        <v>37.431791221826806</v>
      </c>
    </row>
    <row r="117" spans="1:13" s="68" customFormat="1" x14ac:dyDescent="0.15">
      <c r="A117" s="138" t="s">
        <v>105</v>
      </c>
      <c r="B117" s="69">
        <v>65</v>
      </c>
      <c r="C117" s="70">
        <v>22.68127847496368</v>
      </c>
      <c r="D117" s="71">
        <v>22.425694209244096</v>
      </c>
      <c r="E117" s="71">
        <v>22.936862740683264</v>
      </c>
      <c r="F117" s="70">
        <v>19.374641613768837</v>
      </c>
      <c r="G117" s="71">
        <v>19.131861420572811</v>
      </c>
      <c r="H117" s="71">
        <v>19.617421806964863</v>
      </c>
      <c r="I117" s="72">
        <v>85.421294197129086</v>
      </c>
      <c r="J117" s="70">
        <v>3.3066368611948449</v>
      </c>
      <c r="K117" s="71">
        <v>3.1298196994053677</v>
      </c>
      <c r="L117" s="71">
        <v>3.4834540229843221</v>
      </c>
      <c r="M117" s="72">
        <v>14.578705802870928</v>
      </c>
    </row>
    <row r="118" spans="1:13" s="68" customFormat="1" x14ac:dyDescent="0.15">
      <c r="A118" s="147"/>
      <c r="B118" s="73">
        <v>70</v>
      </c>
      <c r="C118" s="74">
        <v>18.232417409900837</v>
      </c>
      <c r="D118" s="75">
        <v>17.989389688869966</v>
      </c>
      <c r="E118" s="75">
        <v>18.475445130931707</v>
      </c>
      <c r="F118" s="74">
        <v>14.917613345663961</v>
      </c>
      <c r="G118" s="75">
        <v>14.683247587554735</v>
      </c>
      <c r="H118" s="75">
        <v>15.151979103773186</v>
      </c>
      <c r="I118" s="76">
        <v>81.819174113264751</v>
      </c>
      <c r="J118" s="74">
        <v>3.3148040642368755</v>
      </c>
      <c r="K118" s="75">
        <v>3.1348580192781466</v>
      </c>
      <c r="L118" s="75">
        <v>3.4947501091956044</v>
      </c>
      <c r="M118" s="76">
        <v>18.180825886735246</v>
      </c>
    </row>
    <row r="119" spans="1:13" s="68" customFormat="1" x14ac:dyDescent="0.15">
      <c r="A119" s="147"/>
      <c r="B119" s="73">
        <v>75</v>
      </c>
      <c r="C119" s="74">
        <v>14.007972913917582</v>
      </c>
      <c r="D119" s="75">
        <v>13.784699717539908</v>
      </c>
      <c r="E119" s="75">
        <v>14.231246110295256</v>
      </c>
      <c r="F119" s="74">
        <v>10.676570190410409</v>
      </c>
      <c r="G119" s="75">
        <v>10.452724603140677</v>
      </c>
      <c r="H119" s="75">
        <v>10.900415777680141</v>
      </c>
      <c r="I119" s="76">
        <v>76.217810071596674</v>
      </c>
      <c r="J119" s="74">
        <v>3.3314027235071721</v>
      </c>
      <c r="K119" s="75">
        <v>3.1466050552531595</v>
      </c>
      <c r="L119" s="75">
        <v>3.5162003917611848</v>
      </c>
      <c r="M119" s="76">
        <v>23.782189928403319</v>
      </c>
    </row>
    <row r="120" spans="1:13" s="68" customFormat="1" x14ac:dyDescent="0.15">
      <c r="A120" s="147"/>
      <c r="B120" s="73">
        <v>80</v>
      </c>
      <c r="C120" s="74">
        <v>10.062454889084153</v>
      </c>
      <c r="D120" s="75">
        <v>9.8729744578293026</v>
      </c>
      <c r="E120" s="75">
        <v>10.251935320339003</v>
      </c>
      <c r="F120" s="74">
        <v>6.8231411036558391</v>
      </c>
      <c r="G120" s="75">
        <v>6.6129985855017521</v>
      </c>
      <c r="H120" s="75">
        <v>7.0332836218099262</v>
      </c>
      <c r="I120" s="76">
        <v>67.807917440282367</v>
      </c>
      <c r="J120" s="74">
        <v>3.2393137854283141</v>
      </c>
      <c r="K120" s="75">
        <v>3.0504813372727675</v>
      </c>
      <c r="L120" s="75">
        <v>3.4281462335838606</v>
      </c>
      <c r="M120" s="76">
        <v>32.192082559717633</v>
      </c>
    </row>
    <row r="121" spans="1:13" s="68" customFormat="1" x14ac:dyDescent="0.15">
      <c r="A121" s="139"/>
      <c r="B121" s="77">
        <v>85</v>
      </c>
      <c r="C121" s="78">
        <v>6.9347722702630916</v>
      </c>
      <c r="D121" s="79">
        <v>6.4904910616073694</v>
      </c>
      <c r="E121" s="79">
        <v>7.3790534789188138</v>
      </c>
      <c r="F121" s="78">
        <v>3.7793170113808316</v>
      </c>
      <c r="G121" s="79">
        <v>3.4727210320786148</v>
      </c>
      <c r="H121" s="79">
        <v>4.0859129906830489</v>
      </c>
      <c r="I121" s="80">
        <v>54.498069498069498</v>
      </c>
      <c r="J121" s="78">
        <v>3.15545525888226</v>
      </c>
      <c r="K121" s="79">
        <v>2.8793321083053178</v>
      </c>
      <c r="L121" s="79">
        <v>3.4315784094592021</v>
      </c>
      <c r="M121" s="80">
        <v>45.501930501930502</v>
      </c>
    </row>
    <row r="122" spans="1:13" s="68" customFormat="1" x14ac:dyDescent="0.15">
      <c r="A122" s="138" t="s">
        <v>106</v>
      </c>
      <c r="B122" s="69">
        <v>65</v>
      </c>
      <c r="C122" s="70">
        <v>23.163993543130243</v>
      </c>
      <c r="D122" s="71">
        <v>22.893574396511035</v>
      </c>
      <c r="E122" s="71">
        <v>23.43441268974945</v>
      </c>
      <c r="F122" s="70">
        <v>20.044492928290694</v>
      </c>
      <c r="G122" s="71">
        <v>19.790234137044614</v>
      </c>
      <c r="H122" s="71">
        <v>20.298751719536774</v>
      </c>
      <c r="I122" s="72">
        <v>86.532975805613191</v>
      </c>
      <c r="J122" s="70">
        <v>3.1195006148395477</v>
      </c>
      <c r="K122" s="71">
        <v>2.9576989747835314</v>
      </c>
      <c r="L122" s="71">
        <v>3.2813022548955639</v>
      </c>
      <c r="M122" s="72">
        <v>13.467024194386806</v>
      </c>
    </row>
    <row r="123" spans="1:13" s="68" customFormat="1" x14ac:dyDescent="0.15">
      <c r="A123" s="147"/>
      <c r="B123" s="73">
        <v>70</v>
      </c>
      <c r="C123" s="74">
        <v>18.824090561836648</v>
      </c>
      <c r="D123" s="75">
        <v>18.576501022280084</v>
      </c>
      <c r="E123" s="75">
        <v>19.071680101393213</v>
      </c>
      <c r="F123" s="74">
        <v>15.673601333555286</v>
      </c>
      <c r="G123" s="75">
        <v>15.435984677143097</v>
      </c>
      <c r="H123" s="75">
        <v>15.911217989967476</v>
      </c>
      <c r="I123" s="76">
        <v>83.263524907447263</v>
      </c>
      <c r="J123" s="74">
        <v>3.1504892282813604</v>
      </c>
      <c r="K123" s="75">
        <v>2.9859006674983739</v>
      </c>
      <c r="L123" s="75">
        <v>3.3150777890643468</v>
      </c>
      <c r="M123" s="76">
        <v>16.736475092552734</v>
      </c>
    </row>
    <row r="124" spans="1:13" s="68" customFormat="1" x14ac:dyDescent="0.15">
      <c r="A124" s="147"/>
      <c r="B124" s="73">
        <v>75</v>
      </c>
      <c r="C124" s="74">
        <v>14.597573740316214</v>
      </c>
      <c r="D124" s="75">
        <v>14.379074375943066</v>
      </c>
      <c r="E124" s="75">
        <v>14.816073104689362</v>
      </c>
      <c r="F124" s="74">
        <v>11.447265079190833</v>
      </c>
      <c r="G124" s="75">
        <v>11.228006810955437</v>
      </c>
      <c r="H124" s="75">
        <v>11.66652334742623</v>
      </c>
      <c r="I124" s="76">
        <v>78.418957032395582</v>
      </c>
      <c r="J124" s="74">
        <v>3.1503086611253837</v>
      </c>
      <c r="K124" s="75">
        <v>2.9831628689622063</v>
      </c>
      <c r="L124" s="75">
        <v>3.317454453288561</v>
      </c>
      <c r="M124" s="76">
        <v>21.581042967604432</v>
      </c>
    </row>
    <row r="125" spans="1:13" s="68" customFormat="1" x14ac:dyDescent="0.15">
      <c r="A125" s="147"/>
      <c r="B125" s="73">
        <v>80</v>
      </c>
      <c r="C125" s="74">
        <v>10.916407597884833</v>
      </c>
      <c r="D125" s="75">
        <v>10.746082550885593</v>
      </c>
      <c r="E125" s="75">
        <v>11.086732644884073</v>
      </c>
      <c r="F125" s="74">
        <v>7.7922930514729281</v>
      </c>
      <c r="G125" s="75">
        <v>7.5935292165720325</v>
      </c>
      <c r="H125" s="75">
        <v>7.9910568863738236</v>
      </c>
      <c r="I125" s="76">
        <v>71.381477666542665</v>
      </c>
      <c r="J125" s="74">
        <v>3.1241145464119033</v>
      </c>
      <c r="K125" s="75">
        <v>2.9518957071460385</v>
      </c>
      <c r="L125" s="75">
        <v>3.2963333856777681</v>
      </c>
      <c r="M125" s="76">
        <v>28.618522333457324</v>
      </c>
    </row>
    <row r="126" spans="1:13" s="68" customFormat="1" x14ac:dyDescent="0.15">
      <c r="A126" s="139"/>
      <c r="B126" s="77">
        <v>85</v>
      </c>
      <c r="C126" s="78">
        <v>7.7223084142538605</v>
      </c>
      <c r="D126" s="79">
        <v>7.2728078066427058</v>
      </c>
      <c r="E126" s="79">
        <v>8.1718090218650161</v>
      </c>
      <c r="F126" s="78">
        <v>4.7637091213714848</v>
      </c>
      <c r="G126" s="79">
        <v>4.4353125441434358</v>
      </c>
      <c r="H126" s="79">
        <v>5.0921056985995339</v>
      </c>
      <c r="I126" s="80">
        <v>61.687631027253666</v>
      </c>
      <c r="J126" s="78">
        <v>2.9585992928823757</v>
      </c>
      <c r="K126" s="79">
        <v>2.712399356184322</v>
      </c>
      <c r="L126" s="79">
        <v>3.2047992295804293</v>
      </c>
      <c r="M126" s="80">
        <v>38.312368972746334</v>
      </c>
    </row>
    <row r="127" spans="1:13" s="68" customFormat="1" x14ac:dyDescent="0.15">
      <c r="A127" s="138" t="s">
        <v>107</v>
      </c>
      <c r="B127" s="69">
        <v>65</v>
      </c>
      <c r="C127" s="70">
        <v>22.676988126579364</v>
      </c>
      <c r="D127" s="71">
        <v>22.363111563537711</v>
      </c>
      <c r="E127" s="71">
        <v>22.990864689621016</v>
      </c>
      <c r="F127" s="70">
        <v>19.652126814122852</v>
      </c>
      <c r="G127" s="71">
        <v>19.361715643828092</v>
      </c>
      <c r="H127" s="71">
        <v>19.942537984417612</v>
      </c>
      <c r="I127" s="72">
        <v>86.661097604442816</v>
      </c>
      <c r="J127" s="70">
        <v>3.0248613124565122</v>
      </c>
      <c r="K127" s="71">
        <v>2.8467143451880546</v>
      </c>
      <c r="L127" s="71">
        <v>3.2030082797249699</v>
      </c>
      <c r="M127" s="72">
        <v>13.338902395557181</v>
      </c>
    </row>
    <row r="128" spans="1:13" s="68" customFormat="1" x14ac:dyDescent="0.15">
      <c r="A128" s="147"/>
      <c r="B128" s="73">
        <v>70</v>
      </c>
      <c r="C128" s="74">
        <v>18.290396941776418</v>
      </c>
      <c r="D128" s="75">
        <v>18.007146837150433</v>
      </c>
      <c r="E128" s="75">
        <v>18.573647046402403</v>
      </c>
      <c r="F128" s="74">
        <v>15.257160425091513</v>
      </c>
      <c r="G128" s="75">
        <v>14.990604557794688</v>
      </c>
      <c r="H128" s="75">
        <v>15.523716292388338</v>
      </c>
      <c r="I128" s="76">
        <v>83.41623461568075</v>
      </c>
      <c r="J128" s="74">
        <v>3.0332365166849042</v>
      </c>
      <c r="K128" s="75">
        <v>2.8534626952364643</v>
      </c>
      <c r="L128" s="75">
        <v>3.2130103381333441</v>
      </c>
      <c r="M128" s="76">
        <v>16.58376538431925</v>
      </c>
    </row>
    <row r="129" spans="1:13" s="68" customFormat="1" x14ac:dyDescent="0.15">
      <c r="A129" s="147"/>
      <c r="B129" s="73">
        <v>75</v>
      </c>
      <c r="C129" s="74">
        <v>13.974369647090827</v>
      </c>
      <c r="D129" s="75">
        <v>13.725222111599692</v>
      </c>
      <c r="E129" s="75">
        <v>14.223517182581961</v>
      </c>
      <c r="F129" s="74">
        <v>10.972223515963977</v>
      </c>
      <c r="G129" s="75">
        <v>10.729447936418632</v>
      </c>
      <c r="H129" s="75">
        <v>11.214999095509322</v>
      </c>
      <c r="I129" s="76">
        <v>78.516768863690146</v>
      </c>
      <c r="J129" s="74">
        <v>3.00214613112685</v>
      </c>
      <c r="K129" s="75">
        <v>2.8218695907708673</v>
      </c>
      <c r="L129" s="75">
        <v>3.1824226714828328</v>
      </c>
      <c r="M129" s="76">
        <v>21.483231136309854</v>
      </c>
    </row>
    <row r="130" spans="1:13" s="68" customFormat="1" x14ac:dyDescent="0.15">
      <c r="A130" s="147"/>
      <c r="B130" s="73">
        <v>80</v>
      </c>
      <c r="C130" s="74">
        <v>10.289509265339092</v>
      </c>
      <c r="D130" s="75">
        <v>10.106379831634223</v>
      </c>
      <c r="E130" s="75">
        <v>10.47263869904396</v>
      </c>
      <c r="F130" s="74">
        <v>7.3006101466449502</v>
      </c>
      <c r="G130" s="75">
        <v>7.0898564663094632</v>
      </c>
      <c r="H130" s="75">
        <v>7.5113638269804373</v>
      </c>
      <c r="I130" s="76">
        <v>70.951976021223373</v>
      </c>
      <c r="J130" s="74">
        <v>2.9888991186941425</v>
      </c>
      <c r="K130" s="75">
        <v>2.806294434919355</v>
      </c>
      <c r="L130" s="75">
        <v>3.1715038024689299</v>
      </c>
      <c r="M130" s="76">
        <v>29.048023978776634</v>
      </c>
    </row>
    <row r="131" spans="1:13" s="68" customFormat="1" x14ac:dyDescent="0.15">
      <c r="A131" s="139"/>
      <c r="B131" s="77">
        <v>85</v>
      </c>
      <c r="C131" s="78">
        <v>6.9601542639320728</v>
      </c>
      <c r="D131" s="79">
        <v>6.529180720666008</v>
      </c>
      <c r="E131" s="79">
        <v>7.3911278071981377</v>
      </c>
      <c r="F131" s="78">
        <v>4.2413699908226459</v>
      </c>
      <c r="G131" s="79">
        <v>3.9239932958216568</v>
      </c>
      <c r="H131" s="79">
        <v>4.5587466858236354</v>
      </c>
      <c r="I131" s="80">
        <v>60.937873357228213</v>
      </c>
      <c r="J131" s="78">
        <v>2.7187842731094274</v>
      </c>
      <c r="K131" s="79">
        <v>2.4736387052511151</v>
      </c>
      <c r="L131" s="79">
        <v>2.9639298409677397</v>
      </c>
      <c r="M131" s="80">
        <v>39.062126642771794</v>
      </c>
    </row>
    <row r="132" spans="1:13" s="68" customFormat="1" x14ac:dyDescent="0.15">
      <c r="A132" s="138" t="s">
        <v>108</v>
      </c>
      <c r="B132" s="85">
        <v>65</v>
      </c>
      <c r="C132" s="86">
        <v>23.157276694946628</v>
      </c>
      <c r="D132" s="87">
        <v>22.87466110020069</v>
      </c>
      <c r="E132" s="87">
        <v>23.439892289692565</v>
      </c>
      <c r="F132" s="86">
        <v>20.034700569934021</v>
      </c>
      <c r="G132" s="87">
        <v>19.763489762452611</v>
      </c>
      <c r="H132" s="87">
        <v>20.305911377415431</v>
      </c>
      <c r="I132" s="88">
        <v>86.515788682120757</v>
      </c>
      <c r="J132" s="86">
        <v>3.1225761250126105</v>
      </c>
      <c r="K132" s="87">
        <v>2.9372961510036877</v>
      </c>
      <c r="L132" s="87">
        <v>3.3078560990215333</v>
      </c>
      <c r="M132" s="88">
        <v>13.484211317879263</v>
      </c>
    </row>
    <row r="133" spans="1:13" s="68" customFormat="1" x14ac:dyDescent="0.15">
      <c r="A133" s="147"/>
      <c r="B133" s="81">
        <v>70</v>
      </c>
      <c r="C133" s="82">
        <v>18.680016687100384</v>
      </c>
      <c r="D133" s="83">
        <v>18.410445700894947</v>
      </c>
      <c r="E133" s="83">
        <v>18.949587673305821</v>
      </c>
      <c r="F133" s="82">
        <v>15.533148506357033</v>
      </c>
      <c r="G133" s="83">
        <v>15.270671453427845</v>
      </c>
      <c r="H133" s="83">
        <v>15.795625559286222</v>
      </c>
      <c r="I133" s="84">
        <v>83.153825644511102</v>
      </c>
      <c r="J133" s="82">
        <v>3.1468681807433487</v>
      </c>
      <c r="K133" s="83">
        <v>2.958323919810625</v>
      </c>
      <c r="L133" s="83">
        <v>3.3354124416760724</v>
      </c>
      <c r="M133" s="84">
        <v>16.846174355488884</v>
      </c>
    </row>
    <row r="134" spans="1:13" s="68" customFormat="1" x14ac:dyDescent="0.15">
      <c r="A134" s="147"/>
      <c r="B134" s="81">
        <v>75</v>
      </c>
      <c r="C134" s="82">
        <v>14.478353794723834</v>
      </c>
      <c r="D134" s="83">
        <v>14.233998571190851</v>
      </c>
      <c r="E134" s="83">
        <v>14.722709018256817</v>
      </c>
      <c r="F134" s="82">
        <v>11.294384799115269</v>
      </c>
      <c r="G134" s="83">
        <v>11.045863218413631</v>
      </c>
      <c r="H134" s="83">
        <v>11.542906379816907</v>
      </c>
      <c r="I134" s="84">
        <v>78.008763698198493</v>
      </c>
      <c r="J134" s="82">
        <v>3.1839689956085633</v>
      </c>
      <c r="K134" s="83">
        <v>2.9902449525258068</v>
      </c>
      <c r="L134" s="83">
        <v>3.3776930386913198</v>
      </c>
      <c r="M134" s="84">
        <v>21.991236301801504</v>
      </c>
    </row>
    <row r="135" spans="1:13" s="68" customFormat="1" x14ac:dyDescent="0.15">
      <c r="A135" s="147"/>
      <c r="B135" s="81">
        <v>80</v>
      </c>
      <c r="C135" s="82">
        <v>10.780608927932596</v>
      </c>
      <c r="D135" s="83">
        <v>10.596428564237222</v>
      </c>
      <c r="E135" s="83">
        <v>10.964789291627969</v>
      </c>
      <c r="F135" s="82">
        <v>7.6002683539425222</v>
      </c>
      <c r="G135" s="83">
        <v>7.3759876088836114</v>
      </c>
      <c r="H135" s="83">
        <v>7.824549099001433</v>
      </c>
      <c r="I135" s="84">
        <v>70.4994347234895</v>
      </c>
      <c r="J135" s="82">
        <v>3.1803405739900721</v>
      </c>
      <c r="K135" s="83">
        <v>2.9807385228119108</v>
      </c>
      <c r="L135" s="83">
        <v>3.3799426251682334</v>
      </c>
      <c r="M135" s="84">
        <v>29.500565276510482</v>
      </c>
    </row>
    <row r="136" spans="1:13" s="68" customFormat="1" x14ac:dyDescent="0.15">
      <c r="A136" s="139"/>
      <c r="B136" s="89">
        <v>85</v>
      </c>
      <c r="C136" s="90">
        <v>7.3222454383217279</v>
      </c>
      <c r="D136" s="91">
        <v>6.8346461204748756</v>
      </c>
      <c r="E136" s="91">
        <v>7.8098447561685802</v>
      </c>
      <c r="F136" s="90">
        <v>4.3256684026682599</v>
      </c>
      <c r="G136" s="91">
        <v>3.9750421905882583</v>
      </c>
      <c r="H136" s="91">
        <v>4.6762946147482616</v>
      </c>
      <c r="I136" s="92">
        <v>59.075708935259499</v>
      </c>
      <c r="J136" s="90">
        <v>2.996577035653468</v>
      </c>
      <c r="K136" s="91">
        <v>2.7141178653885678</v>
      </c>
      <c r="L136" s="91">
        <v>3.2790362059183682</v>
      </c>
      <c r="M136" s="92">
        <v>40.924291064740501</v>
      </c>
    </row>
    <row r="137" spans="1:13" s="68" customFormat="1" x14ac:dyDescent="0.15">
      <c r="A137" s="138" t="s">
        <v>109</v>
      </c>
      <c r="B137" s="69">
        <v>65</v>
      </c>
      <c r="C137" s="70">
        <v>22.67281700280331</v>
      </c>
      <c r="D137" s="71">
        <v>22.397716008211358</v>
      </c>
      <c r="E137" s="71">
        <v>22.947917997395262</v>
      </c>
      <c r="F137" s="70">
        <v>19.905757493033992</v>
      </c>
      <c r="G137" s="71">
        <v>19.642003601863603</v>
      </c>
      <c r="H137" s="71">
        <v>20.16951138420438</v>
      </c>
      <c r="I137" s="72">
        <v>87.795696011540187</v>
      </c>
      <c r="J137" s="70">
        <v>2.7670595097693171</v>
      </c>
      <c r="K137" s="71">
        <v>2.591500527630191</v>
      </c>
      <c r="L137" s="71">
        <v>2.9426184919084433</v>
      </c>
      <c r="M137" s="72">
        <v>12.204303988459806</v>
      </c>
    </row>
    <row r="138" spans="1:13" s="68" customFormat="1" x14ac:dyDescent="0.15">
      <c r="A138" s="147"/>
      <c r="B138" s="73">
        <v>70</v>
      </c>
      <c r="C138" s="74">
        <v>18.196583642845262</v>
      </c>
      <c r="D138" s="75">
        <v>17.934337966207714</v>
      </c>
      <c r="E138" s="75">
        <v>18.45882931948281</v>
      </c>
      <c r="F138" s="74">
        <v>15.390492642367153</v>
      </c>
      <c r="G138" s="75">
        <v>15.135630800041994</v>
      </c>
      <c r="H138" s="75">
        <v>15.645354484692312</v>
      </c>
      <c r="I138" s="76">
        <v>84.579022878388272</v>
      </c>
      <c r="J138" s="74">
        <v>2.8060910004781094</v>
      </c>
      <c r="K138" s="75">
        <v>2.6270002831005228</v>
      </c>
      <c r="L138" s="75">
        <v>2.9851817178556961</v>
      </c>
      <c r="M138" s="76">
        <v>15.420977121611726</v>
      </c>
    </row>
    <row r="139" spans="1:13" s="68" customFormat="1" x14ac:dyDescent="0.15">
      <c r="A139" s="147"/>
      <c r="B139" s="73">
        <v>75</v>
      </c>
      <c r="C139" s="74">
        <v>13.966299262313889</v>
      </c>
      <c r="D139" s="75">
        <v>13.726139181398999</v>
      </c>
      <c r="E139" s="75">
        <v>14.206459343228779</v>
      </c>
      <c r="F139" s="74">
        <v>11.152883476987178</v>
      </c>
      <c r="G139" s="75">
        <v>10.911292956118276</v>
      </c>
      <c r="H139" s="75">
        <v>11.39447399785608</v>
      </c>
      <c r="I139" s="76">
        <v>79.85568164847848</v>
      </c>
      <c r="J139" s="74">
        <v>2.813415785326713</v>
      </c>
      <c r="K139" s="75">
        <v>2.6294536761360292</v>
      </c>
      <c r="L139" s="75">
        <v>2.9973778945173968</v>
      </c>
      <c r="M139" s="76">
        <v>20.14431835152153</v>
      </c>
    </row>
    <row r="140" spans="1:13" s="68" customFormat="1" x14ac:dyDescent="0.15">
      <c r="A140" s="147"/>
      <c r="B140" s="73">
        <v>80</v>
      </c>
      <c r="C140" s="74">
        <v>10.054098188094361</v>
      </c>
      <c r="D140" s="75">
        <v>9.8557170073602709</v>
      </c>
      <c r="E140" s="75">
        <v>10.252479368828451</v>
      </c>
      <c r="F140" s="74">
        <v>7.2906770325238943</v>
      </c>
      <c r="G140" s="75">
        <v>7.0687422290047097</v>
      </c>
      <c r="H140" s="75">
        <v>7.5126118360430789</v>
      </c>
      <c r="I140" s="76">
        <v>72.514480126693087</v>
      </c>
      <c r="J140" s="74">
        <v>2.7634211555704669</v>
      </c>
      <c r="K140" s="75">
        <v>2.5746534901304376</v>
      </c>
      <c r="L140" s="75">
        <v>2.9521888210104961</v>
      </c>
      <c r="M140" s="76">
        <v>27.485519873306924</v>
      </c>
    </row>
    <row r="141" spans="1:13" s="68" customFormat="1" x14ac:dyDescent="0.15">
      <c r="A141" s="139"/>
      <c r="B141" s="77">
        <v>85</v>
      </c>
      <c r="C141" s="78">
        <v>6.8342105037358793</v>
      </c>
      <c r="D141" s="79">
        <v>6.378940459786766</v>
      </c>
      <c r="E141" s="79">
        <v>7.2894805476849927</v>
      </c>
      <c r="F141" s="78">
        <v>4.1558202142794594</v>
      </c>
      <c r="G141" s="79">
        <v>3.8192887170636594</v>
      </c>
      <c r="H141" s="79">
        <v>4.4923517114952594</v>
      </c>
      <c r="I141" s="80">
        <v>60.809075342465761</v>
      </c>
      <c r="J141" s="78">
        <v>2.67839028945642</v>
      </c>
      <c r="K141" s="79">
        <v>2.4167697016657494</v>
      </c>
      <c r="L141" s="79">
        <v>2.9400108772470905</v>
      </c>
      <c r="M141" s="80">
        <v>39.190924657534239</v>
      </c>
    </row>
    <row r="142" spans="1:13" s="68" customFormat="1" x14ac:dyDescent="0.15">
      <c r="A142" s="138" t="s">
        <v>110</v>
      </c>
      <c r="B142" s="69">
        <v>65</v>
      </c>
      <c r="C142" s="70">
        <v>23.333508005520702</v>
      </c>
      <c r="D142" s="71">
        <v>22.973750989316002</v>
      </c>
      <c r="E142" s="71">
        <v>23.693265021725402</v>
      </c>
      <c r="F142" s="70">
        <v>20.313176440400657</v>
      </c>
      <c r="G142" s="71">
        <v>19.97169774935044</v>
      </c>
      <c r="H142" s="71">
        <v>20.654655131450873</v>
      </c>
      <c r="I142" s="72">
        <v>87.05581876327625</v>
      </c>
      <c r="J142" s="70">
        <v>3.0203315651200411</v>
      </c>
      <c r="K142" s="71">
        <v>2.8077077022051151</v>
      </c>
      <c r="L142" s="71">
        <v>3.232955428034967</v>
      </c>
      <c r="M142" s="72">
        <v>12.944181236723734</v>
      </c>
    </row>
    <row r="143" spans="1:13" s="68" customFormat="1" x14ac:dyDescent="0.15">
      <c r="A143" s="147"/>
      <c r="B143" s="73">
        <v>70</v>
      </c>
      <c r="C143" s="74">
        <v>18.959014132545473</v>
      </c>
      <c r="D143" s="75">
        <v>18.624357672386697</v>
      </c>
      <c r="E143" s="75">
        <v>19.293670592704249</v>
      </c>
      <c r="F143" s="74">
        <v>15.920295856885305</v>
      </c>
      <c r="G143" s="75">
        <v>15.597095215207505</v>
      </c>
      <c r="H143" s="75">
        <v>16.243496498563108</v>
      </c>
      <c r="I143" s="76">
        <v>83.972171472545952</v>
      </c>
      <c r="J143" s="74">
        <v>3.0387182756601661</v>
      </c>
      <c r="K143" s="75">
        <v>2.8225503658972597</v>
      </c>
      <c r="L143" s="75">
        <v>3.2548861854230724</v>
      </c>
      <c r="M143" s="76">
        <v>16.027828527454037</v>
      </c>
    </row>
    <row r="144" spans="1:13" s="68" customFormat="1" x14ac:dyDescent="0.15">
      <c r="A144" s="147"/>
      <c r="B144" s="73">
        <v>75</v>
      </c>
      <c r="C144" s="74">
        <v>14.797304512184484</v>
      </c>
      <c r="D144" s="75">
        <v>14.505832847144424</v>
      </c>
      <c r="E144" s="75">
        <v>15.088776177224544</v>
      </c>
      <c r="F144" s="74">
        <v>11.742784089472794</v>
      </c>
      <c r="G144" s="75">
        <v>11.446712185827138</v>
      </c>
      <c r="H144" s="75">
        <v>12.03885599311845</v>
      </c>
      <c r="I144" s="76">
        <v>79.357588943334108</v>
      </c>
      <c r="J144" s="74">
        <v>3.0545204227116884</v>
      </c>
      <c r="K144" s="75">
        <v>2.834237714106806</v>
      </c>
      <c r="L144" s="75">
        <v>3.2748031313165709</v>
      </c>
      <c r="M144" s="76">
        <v>20.642411056665878</v>
      </c>
    </row>
    <row r="145" spans="1:13" s="68" customFormat="1" x14ac:dyDescent="0.15">
      <c r="A145" s="147"/>
      <c r="B145" s="73">
        <v>80</v>
      </c>
      <c r="C145" s="74">
        <v>11.053815714265292</v>
      </c>
      <c r="D145" s="75">
        <v>10.837426056505628</v>
      </c>
      <c r="E145" s="75">
        <v>11.270205372024957</v>
      </c>
      <c r="F145" s="74">
        <v>8.0988917408332366</v>
      </c>
      <c r="G145" s="75">
        <v>7.8396214850317225</v>
      </c>
      <c r="H145" s="75">
        <v>8.3581619966347507</v>
      </c>
      <c r="I145" s="76">
        <v>73.267837552071413</v>
      </c>
      <c r="J145" s="74">
        <v>2.9549239734320545</v>
      </c>
      <c r="K145" s="75">
        <v>2.7323219403984504</v>
      </c>
      <c r="L145" s="75">
        <v>3.1775260064656585</v>
      </c>
      <c r="M145" s="76">
        <v>26.732162447928577</v>
      </c>
    </row>
    <row r="146" spans="1:13" s="68" customFormat="1" x14ac:dyDescent="0.15">
      <c r="A146" s="139"/>
      <c r="B146" s="77">
        <v>85</v>
      </c>
      <c r="C146" s="78">
        <v>7.5924472776966114</v>
      </c>
      <c r="D146" s="79">
        <v>7.0210835727238798</v>
      </c>
      <c r="E146" s="79">
        <v>8.163810982669343</v>
      </c>
      <c r="F146" s="78">
        <v>4.81629733772251</v>
      </c>
      <c r="G146" s="79">
        <v>4.3905214218308952</v>
      </c>
      <c r="H146" s="79">
        <v>5.2420732536141248</v>
      </c>
      <c r="I146" s="80">
        <v>63.435374149659864</v>
      </c>
      <c r="J146" s="78">
        <v>2.7761499399741014</v>
      </c>
      <c r="K146" s="79">
        <v>2.4702678865567389</v>
      </c>
      <c r="L146" s="79">
        <v>3.0820319933914639</v>
      </c>
      <c r="M146" s="80">
        <v>36.564625850340136</v>
      </c>
    </row>
    <row r="147" spans="1:13" s="68" customFormat="1" x14ac:dyDescent="0.15">
      <c r="A147" s="138" t="s">
        <v>111</v>
      </c>
      <c r="B147" s="69">
        <v>65</v>
      </c>
      <c r="C147" s="70">
        <v>21.645372489163634</v>
      </c>
      <c r="D147" s="71">
        <v>21.328560155139343</v>
      </c>
      <c r="E147" s="71">
        <v>21.962184823187926</v>
      </c>
      <c r="F147" s="70">
        <v>18.74479475034617</v>
      </c>
      <c r="G147" s="71">
        <v>18.453553525998618</v>
      </c>
      <c r="H147" s="71">
        <v>19.036035974693721</v>
      </c>
      <c r="I147" s="72">
        <v>86.599548054580325</v>
      </c>
      <c r="J147" s="70">
        <v>2.9005777388174687</v>
      </c>
      <c r="K147" s="71">
        <v>2.71879538164651</v>
      </c>
      <c r="L147" s="71">
        <v>3.0823600959884274</v>
      </c>
      <c r="M147" s="72">
        <v>13.4004519454197</v>
      </c>
    </row>
    <row r="148" spans="1:13" s="68" customFormat="1" x14ac:dyDescent="0.15">
      <c r="A148" s="147"/>
      <c r="B148" s="73">
        <v>70</v>
      </c>
      <c r="C148" s="74">
        <v>17.417584310738839</v>
      </c>
      <c r="D148" s="75">
        <v>17.126264380701709</v>
      </c>
      <c r="E148" s="75">
        <v>17.708904240775968</v>
      </c>
      <c r="F148" s="74">
        <v>14.490450156806794</v>
      </c>
      <c r="G148" s="75">
        <v>14.21858877619735</v>
      </c>
      <c r="H148" s="75">
        <v>14.762311537416238</v>
      </c>
      <c r="I148" s="76">
        <v>83.194373561164198</v>
      </c>
      <c r="J148" s="74">
        <v>2.9271341539320459</v>
      </c>
      <c r="K148" s="75">
        <v>2.7413886015432385</v>
      </c>
      <c r="L148" s="75">
        <v>3.1128797063208533</v>
      </c>
      <c r="M148" s="76">
        <v>16.805626438835819</v>
      </c>
    </row>
    <row r="149" spans="1:13" s="68" customFormat="1" x14ac:dyDescent="0.15">
      <c r="A149" s="147"/>
      <c r="B149" s="73">
        <v>75</v>
      </c>
      <c r="C149" s="74">
        <v>13.332585091135952</v>
      </c>
      <c r="D149" s="75">
        <v>13.07509799368577</v>
      </c>
      <c r="E149" s="75">
        <v>13.590072188586134</v>
      </c>
      <c r="F149" s="74">
        <v>10.392362844704399</v>
      </c>
      <c r="G149" s="75">
        <v>10.142262119914555</v>
      </c>
      <c r="H149" s="75">
        <v>10.642463569494243</v>
      </c>
      <c r="I149" s="76">
        <v>77.947095583238905</v>
      </c>
      <c r="J149" s="74">
        <v>2.9402222464315528</v>
      </c>
      <c r="K149" s="75">
        <v>2.7500202175819926</v>
      </c>
      <c r="L149" s="75">
        <v>3.1304242752811131</v>
      </c>
      <c r="M149" s="76">
        <v>22.052904416761105</v>
      </c>
    </row>
    <row r="150" spans="1:13" s="68" customFormat="1" x14ac:dyDescent="0.15">
      <c r="A150" s="147"/>
      <c r="B150" s="73">
        <v>80</v>
      </c>
      <c r="C150" s="74">
        <v>9.5617998542805296</v>
      </c>
      <c r="D150" s="75">
        <v>9.3612134303258152</v>
      </c>
      <c r="E150" s="75">
        <v>9.762386278235244</v>
      </c>
      <c r="F150" s="74">
        <v>6.7328397109995484</v>
      </c>
      <c r="G150" s="75">
        <v>6.5129114386784517</v>
      </c>
      <c r="H150" s="75">
        <v>6.9527679833206451</v>
      </c>
      <c r="I150" s="76">
        <v>70.413936848777041</v>
      </c>
      <c r="J150" s="74">
        <v>2.8289601432809803</v>
      </c>
      <c r="K150" s="75">
        <v>2.6386344791688523</v>
      </c>
      <c r="L150" s="75">
        <v>3.0192858073931084</v>
      </c>
      <c r="M150" s="76">
        <v>29.586063151222934</v>
      </c>
    </row>
    <row r="151" spans="1:13" s="68" customFormat="1" x14ac:dyDescent="0.15">
      <c r="A151" s="139"/>
      <c r="B151" s="77">
        <v>85</v>
      </c>
      <c r="C151" s="78">
        <v>6.4582919468036559</v>
      </c>
      <c r="D151" s="79">
        <v>6.0269937932342001</v>
      </c>
      <c r="E151" s="79">
        <v>6.8895901003731117</v>
      </c>
      <c r="F151" s="78">
        <v>3.7723294642894576</v>
      </c>
      <c r="G151" s="79">
        <v>3.4567765208825838</v>
      </c>
      <c r="H151" s="79">
        <v>4.0878824076963314</v>
      </c>
      <c r="I151" s="80">
        <v>58.410636982065554</v>
      </c>
      <c r="J151" s="78">
        <v>2.6859624825141979</v>
      </c>
      <c r="K151" s="79">
        <v>2.4246522333319591</v>
      </c>
      <c r="L151" s="79">
        <v>2.9472727316964367</v>
      </c>
      <c r="M151" s="80">
        <v>41.589363017934438</v>
      </c>
    </row>
    <row r="152" spans="1:13" s="68" customFormat="1" x14ac:dyDescent="0.15">
      <c r="A152" s="138" t="s">
        <v>112</v>
      </c>
      <c r="B152" s="69">
        <v>65</v>
      </c>
      <c r="C152" s="70">
        <v>23.006551565786324</v>
      </c>
      <c r="D152" s="71">
        <v>22.701100133655597</v>
      </c>
      <c r="E152" s="71">
        <v>23.312002997917052</v>
      </c>
      <c r="F152" s="70">
        <v>20.309617217391772</v>
      </c>
      <c r="G152" s="71">
        <v>20.021439548505175</v>
      </c>
      <c r="H152" s="71">
        <v>20.597794886278368</v>
      </c>
      <c r="I152" s="72">
        <v>88.277537636691122</v>
      </c>
      <c r="J152" s="70">
        <v>2.696934348394556</v>
      </c>
      <c r="K152" s="71">
        <v>2.5252834394997317</v>
      </c>
      <c r="L152" s="71">
        <v>2.8685852572893804</v>
      </c>
      <c r="M152" s="72">
        <v>11.722462363308898</v>
      </c>
    </row>
    <row r="153" spans="1:13" s="68" customFormat="1" x14ac:dyDescent="0.15">
      <c r="A153" s="147"/>
      <c r="B153" s="73">
        <v>70</v>
      </c>
      <c r="C153" s="74">
        <v>18.531278716093532</v>
      </c>
      <c r="D153" s="75">
        <v>18.25056019415959</v>
      </c>
      <c r="E153" s="75">
        <v>18.811997238027473</v>
      </c>
      <c r="F153" s="74">
        <v>15.816503074299282</v>
      </c>
      <c r="G153" s="75">
        <v>15.547640132874381</v>
      </c>
      <c r="H153" s="75">
        <v>16.085366015724183</v>
      </c>
      <c r="I153" s="76">
        <v>85.350305915821139</v>
      </c>
      <c r="J153" s="74">
        <v>2.7147756417942488</v>
      </c>
      <c r="K153" s="75">
        <v>2.5410199999094383</v>
      </c>
      <c r="L153" s="75">
        <v>2.8885312836790593</v>
      </c>
      <c r="M153" s="76">
        <v>14.649694084178853</v>
      </c>
    </row>
    <row r="154" spans="1:13" s="68" customFormat="1" x14ac:dyDescent="0.15">
      <c r="A154" s="147"/>
      <c r="B154" s="73">
        <v>75</v>
      </c>
      <c r="C154" s="74">
        <v>14.216020766311949</v>
      </c>
      <c r="D154" s="75">
        <v>13.974081217249166</v>
      </c>
      <c r="E154" s="75">
        <v>14.457960315374732</v>
      </c>
      <c r="F154" s="74">
        <v>11.479095970869125</v>
      </c>
      <c r="G154" s="75">
        <v>11.236856754306139</v>
      </c>
      <c r="H154" s="75">
        <v>11.721335187432111</v>
      </c>
      <c r="I154" s="76">
        <v>80.747602719260357</v>
      </c>
      <c r="J154" s="74">
        <v>2.7369247954428246</v>
      </c>
      <c r="K154" s="75">
        <v>2.5610628640226794</v>
      </c>
      <c r="L154" s="75">
        <v>2.9127867268629699</v>
      </c>
      <c r="M154" s="76">
        <v>19.252397280739643</v>
      </c>
    </row>
    <row r="155" spans="1:13" s="68" customFormat="1" x14ac:dyDescent="0.15">
      <c r="A155" s="147"/>
      <c r="B155" s="73">
        <v>80</v>
      </c>
      <c r="C155" s="74">
        <v>10.365020164438286</v>
      </c>
      <c r="D155" s="75">
        <v>10.181598914814449</v>
      </c>
      <c r="E155" s="75">
        <v>10.548441414062124</v>
      </c>
      <c r="F155" s="74">
        <v>7.673122453113435</v>
      </c>
      <c r="G155" s="75">
        <v>7.4612467679636403</v>
      </c>
      <c r="H155" s="75">
        <v>7.8849981382632297</v>
      </c>
      <c r="I155" s="76">
        <v>74.02901616573233</v>
      </c>
      <c r="J155" s="74">
        <v>2.6918977113248514</v>
      </c>
      <c r="K155" s="75">
        <v>2.513467919764937</v>
      </c>
      <c r="L155" s="75">
        <v>2.8703275028847659</v>
      </c>
      <c r="M155" s="76">
        <v>25.97098383426767</v>
      </c>
    </row>
    <row r="156" spans="1:13" s="68" customFormat="1" x14ac:dyDescent="0.15">
      <c r="A156" s="139"/>
      <c r="B156" s="77">
        <v>85</v>
      </c>
      <c r="C156" s="78">
        <v>6.9511979133623116</v>
      </c>
      <c r="D156" s="79">
        <v>6.5203229964646114</v>
      </c>
      <c r="E156" s="79">
        <v>7.3820728302600118</v>
      </c>
      <c r="F156" s="78">
        <v>4.417385125427236</v>
      </c>
      <c r="G156" s="79">
        <v>4.0910090123452321</v>
      </c>
      <c r="H156" s="79">
        <v>4.74376123850924</v>
      </c>
      <c r="I156" s="80">
        <v>63.548544876497928</v>
      </c>
      <c r="J156" s="78">
        <v>2.533812787935076</v>
      </c>
      <c r="K156" s="79">
        <v>2.2967162789352797</v>
      </c>
      <c r="L156" s="79">
        <v>2.7709092969348723</v>
      </c>
      <c r="M156" s="80">
        <v>36.451455123502079</v>
      </c>
    </row>
    <row r="157" spans="1:13" s="68" customFormat="1" x14ac:dyDescent="0.15">
      <c r="A157" s="138" t="s">
        <v>113</v>
      </c>
      <c r="B157" s="69">
        <v>65</v>
      </c>
      <c r="C157" s="70">
        <v>23.531266559855176</v>
      </c>
      <c r="D157" s="71">
        <v>23.128099519268211</v>
      </c>
      <c r="E157" s="71">
        <v>23.934433600442141</v>
      </c>
      <c r="F157" s="70">
        <v>19.88748963178347</v>
      </c>
      <c r="G157" s="71">
        <v>19.509151000650924</v>
      </c>
      <c r="H157" s="71">
        <v>20.265828262916017</v>
      </c>
      <c r="I157" s="72">
        <v>84.515168706269023</v>
      </c>
      <c r="J157" s="70">
        <v>3.6437769280716985</v>
      </c>
      <c r="K157" s="71">
        <v>3.3654612697559978</v>
      </c>
      <c r="L157" s="71">
        <v>3.9220925863873992</v>
      </c>
      <c r="M157" s="72">
        <v>15.484831293730942</v>
      </c>
    </row>
    <row r="158" spans="1:13" s="68" customFormat="1" x14ac:dyDescent="0.15">
      <c r="A158" s="147"/>
      <c r="B158" s="73">
        <v>70</v>
      </c>
      <c r="C158" s="74">
        <v>19.138482606808694</v>
      </c>
      <c r="D158" s="75">
        <v>18.75345055061938</v>
      </c>
      <c r="E158" s="75">
        <v>19.523514662998007</v>
      </c>
      <c r="F158" s="74">
        <v>15.446203595759757</v>
      </c>
      <c r="G158" s="75">
        <v>15.079146780190756</v>
      </c>
      <c r="H158" s="75">
        <v>15.813260411328757</v>
      </c>
      <c r="I158" s="76">
        <v>80.707566598120096</v>
      </c>
      <c r="J158" s="74">
        <v>3.6922790110489365</v>
      </c>
      <c r="K158" s="75">
        <v>3.4080499097215644</v>
      </c>
      <c r="L158" s="75">
        <v>3.9765081123763086</v>
      </c>
      <c r="M158" s="76">
        <v>19.292433401879904</v>
      </c>
    </row>
    <row r="159" spans="1:13" s="68" customFormat="1" x14ac:dyDescent="0.15">
      <c r="A159" s="147"/>
      <c r="B159" s="73">
        <v>75</v>
      </c>
      <c r="C159" s="74">
        <v>14.998261810013025</v>
      </c>
      <c r="D159" s="75">
        <v>14.649728209190659</v>
      </c>
      <c r="E159" s="75">
        <v>15.346795410835391</v>
      </c>
      <c r="F159" s="74">
        <v>11.23386155544727</v>
      </c>
      <c r="G159" s="75">
        <v>10.885262326900724</v>
      </c>
      <c r="H159" s="75">
        <v>11.582460783993815</v>
      </c>
      <c r="I159" s="76">
        <v>74.901089857942111</v>
      </c>
      <c r="J159" s="74">
        <v>3.7644002545657562</v>
      </c>
      <c r="K159" s="75">
        <v>3.4717829717727438</v>
      </c>
      <c r="L159" s="75">
        <v>4.0570175373587691</v>
      </c>
      <c r="M159" s="76">
        <v>25.0989101420579</v>
      </c>
    </row>
    <row r="160" spans="1:13" s="68" customFormat="1" x14ac:dyDescent="0.15">
      <c r="A160" s="147"/>
      <c r="B160" s="73">
        <v>80</v>
      </c>
      <c r="C160" s="74">
        <v>11.011710083671407</v>
      </c>
      <c r="D160" s="75">
        <v>10.719427309316485</v>
      </c>
      <c r="E160" s="75">
        <v>11.303992858026328</v>
      </c>
      <c r="F160" s="74">
        <v>7.3043457897344819</v>
      </c>
      <c r="G160" s="75">
        <v>6.9776233123974789</v>
      </c>
      <c r="H160" s="75">
        <v>7.6310682670714849</v>
      </c>
      <c r="I160" s="76">
        <v>66.332529046198303</v>
      </c>
      <c r="J160" s="74">
        <v>3.7073642939369229</v>
      </c>
      <c r="K160" s="75">
        <v>3.4099624157977844</v>
      </c>
      <c r="L160" s="75">
        <v>4.0047661720760619</v>
      </c>
      <c r="M160" s="76">
        <v>33.66747095380169</v>
      </c>
    </row>
    <row r="161" spans="1:13" s="68" customFormat="1" x14ac:dyDescent="0.15">
      <c r="A161" s="139"/>
      <c r="B161" s="77">
        <v>85</v>
      </c>
      <c r="C161" s="78">
        <v>7.9187230980074403</v>
      </c>
      <c r="D161" s="79">
        <v>7.1634857797199079</v>
      </c>
      <c r="E161" s="79">
        <v>8.6739604162949728</v>
      </c>
      <c r="F161" s="78">
        <v>4.2825153224885835</v>
      </c>
      <c r="G161" s="79">
        <v>3.7777423895031959</v>
      </c>
      <c r="H161" s="79">
        <v>4.7872882554739711</v>
      </c>
      <c r="I161" s="80">
        <v>54.080882352941181</v>
      </c>
      <c r="J161" s="78">
        <v>3.6362077755188569</v>
      </c>
      <c r="K161" s="79">
        <v>3.1798719756090641</v>
      </c>
      <c r="L161" s="79">
        <v>4.0925435754286497</v>
      </c>
      <c r="M161" s="80">
        <v>45.919117647058812</v>
      </c>
    </row>
    <row r="162" spans="1:13" s="68" customFormat="1" x14ac:dyDescent="0.15">
      <c r="A162" s="138" t="s">
        <v>114</v>
      </c>
      <c r="B162" s="69">
        <v>65</v>
      </c>
      <c r="C162" s="70">
        <v>22.273308049958828</v>
      </c>
      <c r="D162" s="71">
        <v>21.845610505688818</v>
      </c>
      <c r="E162" s="71">
        <v>22.701005594228839</v>
      </c>
      <c r="F162" s="70">
        <v>19.730625027616902</v>
      </c>
      <c r="G162" s="71">
        <v>19.332117090718953</v>
      </c>
      <c r="H162" s="71">
        <v>20.129132964514852</v>
      </c>
      <c r="I162" s="72">
        <v>88.584169820492264</v>
      </c>
      <c r="J162" s="70">
        <v>2.5426830223419277</v>
      </c>
      <c r="K162" s="71">
        <v>2.3089034303484643</v>
      </c>
      <c r="L162" s="71">
        <v>2.776462614335391</v>
      </c>
      <c r="M162" s="72">
        <v>11.415830179507743</v>
      </c>
    </row>
    <row r="163" spans="1:13" s="68" customFormat="1" x14ac:dyDescent="0.15">
      <c r="A163" s="147"/>
      <c r="B163" s="73">
        <v>70</v>
      </c>
      <c r="C163" s="74">
        <v>17.73872314246735</v>
      </c>
      <c r="D163" s="75">
        <v>17.326566683815191</v>
      </c>
      <c r="E163" s="75">
        <v>18.150879601119509</v>
      </c>
      <c r="F163" s="74">
        <v>15.183835228345377</v>
      </c>
      <c r="G163" s="75">
        <v>14.797502829209639</v>
      </c>
      <c r="H163" s="75">
        <v>15.570167627481114</v>
      </c>
      <c r="I163" s="76">
        <v>85.597114890386621</v>
      </c>
      <c r="J163" s="74">
        <v>2.554887914121974</v>
      </c>
      <c r="K163" s="75">
        <v>2.3175617468710232</v>
      </c>
      <c r="L163" s="75">
        <v>2.7922140813729248</v>
      </c>
      <c r="M163" s="76">
        <v>14.40288510961339</v>
      </c>
    </row>
    <row r="164" spans="1:13" s="68" customFormat="1" x14ac:dyDescent="0.15">
      <c r="A164" s="147"/>
      <c r="B164" s="73">
        <v>75</v>
      </c>
      <c r="C164" s="74">
        <v>13.82397421982442</v>
      </c>
      <c r="D164" s="75">
        <v>13.463800040809081</v>
      </c>
      <c r="E164" s="75">
        <v>14.184148398839758</v>
      </c>
      <c r="F164" s="74">
        <v>11.197716532094457</v>
      </c>
      <c r="G164" s="75">
        <v>10.845669707492586</v>
      </c>
      <c r="H164" s="75">
        <v>11.549763356696328</v>
      </c>
      <c r="I164" s="76">
        <v>81.002151436569164</v>
      </c>
      <c r="J164" s="74">
        <v>2.6262576877299635</v>
      </c>
      <c r="K164" s="75">
        <v>2.3794828220363917</v>
      </c>
      <c r="L164" s="75">
        <v>2.8730325534235353</v>
      </c>
      <c r="M164" s="76">
        <v>18.997848563430843</v>
      </c>
    </row>
    <row r="165" spans="1:13" s="68" customFormat="1" x14ac:dyDescent="0.15">
      <c r="A165" s="147"/>
      <c r="B165" s="73">
        <v>80</v>
      </c>
      <c r="C165" s="74">
        <v>10.239776206981398</v>
      </c>
      <c r="D165" s="75">
        <v>9.9557649419495284</v>
      </c>
      <c r="E165" s="75">
        <v>10.523787472013268</v>
      </c>
      <c r="F165" s="74">
        <v>7.6083554061264227</v>
      </c>
      <c r="G165" s="75">
        <v>7.293509931613773</v>
      </c>
      <c r="H165" s="75">
        <v>7.9232008806390724</v>
      </c>
      <c r="I165" s="76">
        <v>74.301969616670988</v>
      </c>
      <c r="J165" s="74">
        <v>2.6314208008549782</v>
      </c>
      <c r="K165" s="75">
        <v>2.3747131396455972</v>
      </c>
      <c r="L165" s="75">
        <v>2.8881284620643592</v>
      </c>
      <c r="M165" s="76">
        <v>25.698030383329044</v>
      </c>
    </row>
    <row r="166" spans="1:13" s="68" customFormat="1" x14ac:dyDescent="0.15">
      <c r="A166" s="139"/>
      <c r="B166" s="77">
        <v>85</v>
      </c>
      <c r="C166" s="78">
        <v>7.1297338704888755</v>
      </c>
      <c r="D166" s="79">
        <v>6.476126011349157</v>
      </c>
      <c r="E166" s="79">
        <v>7.7833417296285941</v>
      </c>
      <c r="F166" s="78">
        <v>4.7117458431993402</v>
      </c>
      <c r="G166" s="79">
        <v>4.2088660841726044</v>
      </c>
      <c r="H166" s="79">
        <v>5.214625602226076</v>
      </c>
      <c r="I166" s="80">
        <v>66.085858585858574</v>
      </c>
      <c r="J166" s="78">
        <v>2.4179880272895353</v>
      </c>
      <c r="K166" s="79">
        <v>2.0782095170812811</v>
      </c>
      <c r="L166" s="79">
        <v>2.7577665374977895</v>
      </c>
      <c r="M166" s="80">
        <v>33.914141414141412</v>
      </c>
    </row>
    <row r="167" spans="1:13" s="68" customFormat="1" x14ac:dyDescent="0.15">
      <c r="A167" s="138" t="s">
        <v>115</v>
      </c>
      <c r="B167" s="69">
        <v>65</v>
      </c>
      <c r="C167" s="70">
        <v>23.29144026187473</v>
      </c>
      <c r="D167" s="71">
        <v>22.991953791634</v>
      </c>
      <c r="E167" s="71">
        <v>23.590926732115459</v>
      </c>
      <c r="F167" s="70">
        <v>20.345177163056192</v>
      </c>
      <c r="G167" s="71">
        <v>20.072111997750145</v>
      </c>
      <c r="H167" s="71">
        <v>20.618242328362239</v>
      </c>
      <c r="I167" s="72">
        <v>87.350446920874987</v>
      </c>
      <c r="J167" s="70">
        <v>2.9462630988185401</v>
      </c>
      <c r="K167" s="71">
        <v>2.7893722177065916</v>
      </c>
      <c r="L167" s="71">
        <v>3.1031539799304886</v>
      </c>
      <c r="M167" s="72">
        <v>12.649553079125022</v>
      </c>
    </row>
    <row r="168" spans="1:13" s="68" customFormat="1" x14ac:dyDescent="0.15">
      <c r="A168" s="147"/>
      <c r="B168" s="73">
        <v>70</v>
      </c>
      <c r="C168" s="74">
        <v>18.730227088384517</v>
      </c>
      <c r="D168" s="75">
        <v>18.456134504915834</v>
      </c>
      <c r="E168" s="75">
        <v>19.004319671853199</v>
      </c>
      <c r="F168" s="74">
        <v>15.772165216456481</v>
      </c>
      <c r="G168" s="75">
        <v>15.519843296455058</v>
      </c>
      <c r="H168" s="75">
        <v>16.024487136457903</v>
      </c>
      <c r="I168" s="76">
        <v>84.207015441032922</v>
      </c>
      <c r="J168" s="74">
        <v>2.9580618719280336</v>
      </c>
      <c r="K168" s="75">
        <v>2.8006645848389726</v>
      </c>
      <c r="L168" s="75">
        <v>3.1154591590170946</v>
      </c>
      <c r="M168" s="76">
        <v>15.792984558967065</v>
      </c>
    </row>
    <row r="169" spans="1:13" s="68" customFormat="1" x14ac:dyDescent="0.15">
      <c r="A169" s="147"/>
      <c r="B169" s="73">
        <v>75</v>
      </c>
      <c r="C169" s="74">
        <v>14.511257950212833</v>
      </c>
      <c r="D169" s="75">
        <v>14.281787822524779</v>
      </c>
      <c r="E169" s="75">
        <v>14.740728077900888</v>
      </c>
      <c r="F169" s="74">
        <v>11.530793088259152</v>
      </c>
      <c r="G169" s="75">
        <v>11.310533738243764</v>
      </c>
      <c r="H169" s="75">
        <v>11.75105243827454</v>
      </c>
      <c r="I169" s="76">
        <v>79.461016597048584</v>
      </c>
      <c r="J169" s="74">
        <v>2.9804648619536831</v>
      </c>
      <c r="K169" s="75">
        <v>2.8227117125446122</v>
      </c>
      <c r="L169" s="75">
        <v>3.138218011362754</v>
      </c>
      <c r="M169" s="76">
        <v>20.538983402951423</v>
      </c>
    </row>
    <row r="170" spans="1:13" s="68" customFormat="1" x14ac:dyDescent="0.15">
      <c r="A170" s="147"/>
      <c r="B170" s="73">
        <v>80</v>
      </c>
      <c r="C170" s="74">
        <v>10.722383948923337</v>
      </c>
      <c r="D170" s="75">
        <v>10.555306982305551</v>
      </c>
      <c r="E170" s="75">
        <v>10.889460915541123</v>
      </c>
      <c r="F170" s="74">
        <v>7.7682379211710986</v>
      </c>
      <c r="G170" s="75">
        <v>7.5823192255034213</v>
      </c>
      <c r="H170" s="75">
        <v>7.9541566168387758</v>
      </c>
      <c r="I170" s="76">
        <v>72.448794579410006</v>
      </c>
      <c r="J170" s="74">
        <v>2.954146027752238</v>
      </c>
      <c r="K170" s="75">
        <v>2.7969027910724971</v>
      </c>
      <c r="L170" s="75">
        <v>3.1113892644319789</v>
      </c>
      <c r="M170" s="76">
        <v>27.551205420589998</v>
      </c>
    </row>
    <row r="171" spans="1:13" s="68" customFormat="1" x14ac:dyDescent="0.15">
      <c r="A171" s="139"/>
      <c r="B171" s="77">
        <v>85</v>
      </c>
      <c r="C171" s="78">
        <v>7.3173574548350517</v>
      </c>
      <c r="D171" s="79">
        <v>6.9366136127000848</v>
      </c>
      <c r="E171" s="79">
        <v>7.6981012969700187</v>
      </c>
      <c r="F171" s="78">
        <v>4.5098779845804913</v>
      </c>
      <c r="G171" s="79">
        <v>4.230263454567794</v>
      </c>
      <c r="H171" s="79">
        <v>4.7894925145931886</v>
      </c>
      <c r="I171" s="80">
        <v>61.632604562737647</v>
      </c>
      <c r="J171" s="78">
        <v>2.8074794702545609</v>
      </c>
      <c r="K171" s="79">
        <v>2.5966295904706445</v>
      </c>
      <c r="L171" s="79">
        <v>3.0183293500384774</v>
      </c>
      <c r="M171" s="80">
        <v>38.367395437262367</v>
      </c>
    </row>
    <row r="172" spans="1:13" s="68" customFormat="1" x14ac:dyDescent="0.15">
      <c r="A172" s="138" t="s">
        <v>116</v>
      </c>
      <c r="B172" s="69">
        <v>65</v>
      </c>
      <c r="C172" s="70">
        <v>22.996165173126144</v>
      </c>
      <c r="D172" s="71">
        <v>22.608687503616327</v>
      </c>
      <c r="E172" s="71">
        <v>23.383642842635961</v>
      </c>
      <c r="F172" s="70">
        <v>20.588342797299315</v>
      </c>
      <c r="G172" s="71">
        <v>20.226720437833631</v>
      </c>
      <c r="H172" s="71">
        <v>20.949965156765</v>
      </c>
      <c r="I172" s="72">
        <v>89.529461291917201</v>
      </c>
      <c r="J172" s="70">
        <v>2.4078223758268278</v>
      </c>
      <c r="K172" s="71">
        <v>2.2287145674212931</v>
      </c>
      <c r="L172" s="71">
        <v>2.5869301842323624</v>
      </c>
      <c r="M172" s="72">
        <v>10.470538708082795</v>
      </c>
    </row>
    <row r="173" spans="1:13" s="68" customFormat="1" x14ac:dyDescent="0.15">
      <c r="A173" s="147"/>
      <c r="B173" s="73">
        <v>70</v>
      </c>
      <c r="C173" s="74">
        <v>18.797065164911512</v>
      </c>
      <c r="D173" s="75">
        <v>18.462422724528192</v>
      </c>
      <c r="E173" s="75">
        <v>19.131707605294832</v>
      </c>
      <c r="F173" s="74">
        <v>16.341265695091433</v>
      </c>
      <c r="G173" s="75">
        <v>16.022842292980634</v>
      </c>
      <c r="H173" s="75">
        <v>16.659689097202232</v>
      </c>
      <c r="I173" s="76">
        <v>86.93519733918717</v>
      </c>
      <c r="J173" s="74">
        <v>2.4557994698200796</v>
      </c>
      <c r="K173" s="75">
        <v>2.2735598238224153</v>
      </c>
      <c r="L173" s="75">
        <v>2.6380391158177439</v>
      </c>
      <c r="M173" s="76">
        <v>13.064802660812823</v>
      </c>
    </row>
    <row r="174" spans="1:13" s="68" customFormat="1" x14ac:dyDescent="0.15">
      <c r="A174" s="147"/>
      <c r="B174" s="73">
        <v>75</v>
      </c>
      <c r="C174" s="74">
        <v>14.70288703359852</v>
      </c>
      <c r="D174" s="75">
        <v>14.428565299371938</v>
      </c>
      <c r="E174" s="75">
        <v>14.977208767825102</v>
      </c>
      <c r="F174" s="74">
        <v>12.226683555504996</v>
      </c>
      <c r="G174" s="75">
        <v>11.95231157190455</v>
      </c>
      <c r="H174" s="75">
        <v>12.501055539105442</v>
      </c>
      <c r="I174" s="76">
        <v>83.158386020140185</v>
      </c>
      <c r="J174" s="74">
        <v>2.4762034780935256</v>
      </c>
      <c r="K174" s="75">
        <v>2.2914972786663381</v>
      </c>
      <c r="L174" s="75">
        <v>2.6609096775207131</v>
      </c>
      <c r="M174" s="76">
        <v>16.841613979859822</v>
      </c>
    </row>
    <row r="175" spans="1:13" s="68" customFormat="1" x14ac:dyDescent="0.15">
      <c r="A175" s="147"/>
      <c r="B175" s="73">
        <v>80</v>
      </c>
      <c r="C175" s="74">
        <v>10.904397482763411</v>
      </c>
      <c r="D175" s="75">
        <v>10.696863915487475</v>
      </c>
      <c r="E175" s="75">
        <v>11.111931050039347</v>
      </c>
      <c r="F175" s="74">
        <v>8.4670350820118543</v>
      </c>
      <c r="G175" s="75">
        <v>8.2305048071835358</v>
      </c>
      <c r="H175" s="75">
        <v>8.7035653568401727</v>
      </c>
      <c r="I175" s="76">
        <v>77.647894763518138</v>
      </c>
      <c r="J175" s="74">
        <v>2.4373624007515566</v>
      </c>
      <c r="K175" s="75">
        <v>2.2490405312717416</v>
      </c>
      <c r="L175" s="75">
        <v>2.6256842702313716</v>
      </c>
      <c r="M175" s="76">
        <v>22.352105236481862</v>
      </c>
    </row>
    <row r="176" spans="1:13" s="68" customFormat="1" x14ac:dyDescent="0.15">
      <c r="A176" s="139"/>
      <c r="B176" s="77">
        <v>85</v>
      </c>
      <c r="C176" s="78">
        <v>7.6581966334816727</v>
      </c>
      <c r="D176" s="79">
        <v>7.1329437297096767</v>
      </c>
      <c r="E176" s="79">
        <v>8.1834495372536686</v>
      </c>
      <c r="F176" s="78">
        <v>5.2920259217789356</v>
      </c>
      <c r="G176" s="79">
        <v>4.8795156563789019</v>
      </c>
      <c r="H176" s="79">
        <v>5.7045361871789693</v>
      </c>
      <c r="I176" s="80">
        <v>69.102768903088389</v>
      </c>
      <c r="J176" s="78">
        <v>2.3661707117027371</v>
      </c>
      <c r="K176" s="79">
        <v>2.1116923695256204</v>
      </c>
      <c r="L176" s="79">
        <v>2.6206490538798537</v>
      </c>
      <c r="M176" s="80">
        <v>30.897231096911604</v>
      </c>
    </row>
    <row r="177" spans="1:13" s="68" customFormat="1" x14ac:dyDescent="0.15">
      <c r="A177" s="138" t="s">
        <v>117</v>
      </c>
      <c r="B177" s="69">
        <v>65</v>
      </c>
      <c r="C177" s="70">
        <v>23.176152123167792</v>
      </c>
      <c r="D177" s="71">
        <v>22.91655613063736</v>
      </c>
      <c r="E177" s="71">
        <v>23.435748115698225</v>
      </c>
      <c r="F177" s="70">
        <v>20.815894581213833</v>
      </c>
      <c r="G177" s="71">
        <v>20.572059555019266</v>
      </c>
      <c r="H177" s="71">
        <v>21.0597296074084</v>
      </c>
      <c r="I177" s="72">
        <v>89.816007724618999</v>
      </c>
      <c r="J177" s="70">
        <v>2.3602575419539655</v>
      </c>
      <c r="K177" s="71">
        <v>2.2357742982299653</v>
      </c>
      <c r="L177" s="71">
        <v>2.4847407856779657</v>
      </c>
      <c r="M177" s="72">
        <v>10.183992275381035</v>
      </c>
    </row>
    <row r="178" spans="1:13" s="68" customFormat="1" x14ac:dyDescent="0.15">
      <c r="A178" s="147"/>
      <c r="B178" s="73">
        <v>70</v>
      </c>
      <c r="C178" s="74">
        <v>18.814065912796917</v>
      </c>
      <c r="D178" s="75">
        <v>18.581411136671804</v>
      </c>
      <c r="E178" s="75">
        <v>19.046720688922029</v>
      </c>
      <c r="F178" s="74">
        <v>16.430985293717701</v>
      </c>
      <c r="G178" s="75">
        <v>16.2093986268113</v>
      </c>
      <c r="H178" s="75">
        <v>16.652571960624101</v>
      </c>
      <c r="I178" s="76">
        <v>87.333516156875504</v>
      </c>
      <c r="J178" s="74">
        <v>2.3830806190792204</v>
      </c>
      <c r="K178" s="75">
        <v>2.2570047659852723</v>
      </c>
      <c r="L178" s="75">
        <v>2.5091564721731685</v>
      </c>
      <c r="M178" s="76">
        <v>12.666483843124526</v>
      </c>
    </row>
    <row r="179" spans="1:13" s="68" customFormat="1" x14ac:dyDescent="0.15">
      <c r="A179" s="147"/>
      <c r="B179" s="73">
        <v>75</v>
      </c>
      <c r="C179" s="74">
        <v>14.769414979360413</v>
      </c>
      <c r="D179" s="75">
        <v>14.576849829060812</v>
      </c>
      <c r="E179" s="75">
        <v>14.961980129660013</v>
      </c>
      <c r="F179" s="74">
        <v>12.343691082163843</v>
      </c>
      <c r="G179" s="75">
        <v>12.151094383523182</v>
      </c>
      <c r="H179" s="75">
        <v>12.536287780804505</v>
      </c>
      <c r="I179" s="76">
        <v>83.57603262833085</v>
      </c>
      <c r="J179" s="74">
        <v>2.4257238971965709</v>
      </c>
      <c r="K179" s="75">
        <v>2.2967159197094573</v>
      </c>
      <c r="L179" s="75">
        <v>2.5547318746836845</v>
      </c>
      <c r="M179" s="76">
        <v>16.423967371669153</v>
      </c>
    </row>
    <row r="180" spans="1:13" s="68" customFormat="1" x14ac:dyDescent="0.15">
      <c r="A180" s="147"/>
      <c r="B180" s="73">
        <v>80</v>
      </c>
      <c r="C180" s="74">
        <v>11.0106708600429</v>
      </c>
      <c r="D180" s="75">
        <v>10.867864409868316</v>
      </c>
      <c r="E180" s="75">
        <v>11.153477310217484</v>
      </c>
      <c r="F180" s="74">
        <v>8.5596580122240908</v>
      </c>
      <c r="G180" s="75">
        <v>8.3941639389873988</v>
      </c>
      <c r="H180" s="75">
        <v>8.7251520854607829</v>
      </c>
      <c r="I180" s="76">
        <v>77.7396592907577</v>
      </c>
      <c r="J180" s="74">
        <v>2.4510128478188089</v>
      </c>
      <c r="K180" s="75">
        <v>2.317817579689494</v>
      </c>
      <c r="L180" s="75">
        <v>2.5842081159481238</v>
      </c>
      <c r="M180" s="76">
        <v>22.2603407092423</v>
      </c>
    </row>
    <row r="181" spans="1:13" s="68" customFormat="1" x14ac:dyDescent="0.15">
      <c r="A181" s="139"/>
      <c r="B181" s="77">
        <v>85</v>
      </c>
      <c r="C181" s="78">
        <v>7.6610040284278513</v>
      </c>
      <c r="D181" s="79">
        <v>7.2890546478983138</v>
      </c>
      <c r="E181" s="79">
        <v>8.032953408957388</v>
      </c>
      <c r="F181" s="78">
        <v>5.2609401097474473</v>
      </c>
      <c r="G181" s="79">
        <v>4.9703603788441368</v>
      </c>
      <c r="H181" s="79">
        <v>5.5515198406507578</v>
      </c>
      <c r="I181" s="80">
        <v>68.67167919799499</v>
      </c>
      <c r="J181" s="78">
        <v>2.4000639186804045</v>
      </c>
      <c r="K181" s="79">
        <v>2.2190296406778214</v>
      </c>
      <c r="L181" s="79">
        <v>2.5810981966829876</v>
      </c>
      <c r="M181" s="80">
        <v>31.32832080200501</v>
      </c>
    </row>
    <row r="182" spans="1:13" s="68" customFormat="1" x14ac:dyDescent="0.15">
      <c r="A182" s="138" t="s">
        <v>118</v>
      </c>
      <c r="B182" s="69">
        <v>65</v>
      </c>
      <c r="C182" s="70">
        <v>22.523922922036363</v>
      </c>
      <c r="D182" s="71">
        <v>22.198378240757972</v>
      </c>
      <c r="E182" s="71">
        <v>22.849467603314753</v>
      </c>
      <c r="F182" s="70">
        <v>19.521846546291453</v>
      </c>
      <c r="G182" s="71">
        <v>19.226279192760416</v>
      </c>
      <c r="H182" s="71">
        <v>19.81741389982249</v>
      </c>
      <c r="I182" s="72">
        <v>86.67160962086308</v>
      </c>
      <c r="J182" s="70">
        <v>3.0020763757449074</v>
      </c>
      <c r="K182" s="71">
        <v>2.8299898534419823</v>
      </c>
      <c r="L182" s="71">
        <v>3.1741628980478325</v>
      </c>
      <c r="M182" s="72">
        <v>13.328390379136909</v>
      </c>
    </row>
    <row r="183" spans="1:13" s="68" customFormat="1" x14ac:dyDescent="0.15">
      <c r="A183" s="147"/>
      <c r="B183" s="73">
        <v>70</v>
      </c>
      <c r="C183" s="74">
        <v>18.310407367338779</v>
      </c>
      <c r="D183" s="75">
        <v>18.021836310120779</v>
      </c>
      <c r="E183" s="75">
        <v>18.59897842455678</v>
      </c>
      <c r="F183" s="74">
        <v>15.26048173490002</v>
      </c>
      <c r="G183" s="75">
        <v>14.993890914918984</v>
      </c>
      <c r="H183" s="75">
        <v>15.527072554881057</v>
      </c>
      <c r="I183" s="76">
        <v>83.343212571670747</v>
      </c>
      <c r="J183" s="74">
        <v>3.0499256324387609</v>
      </c>
      <c r="K183" s="75">
        <v>2.8750351503932943</v>
      </c>
      <c r="L183" s="75">
        <v>3.2248161144842276</v>
      </c>
      <c r="M183" s="76">
        <v>16.656787428329263</v>
      </c>
    </row>
    <row r="184" spans="1:13" s="68" customFormat="1" x14ac:dyDescent="0.15">
      <c r="A184" s="147"/>
      <c r="B184" s="73">
        <v>75</v>
      </c>
      <c r="C184" s="74">
        <v>14.157987447698023</v>
      </c>
      <c r="D184" s="75">
        <v>13.911133330101467</v>
      </c>
      <c r="E184" s="75">
        <v>14.404841565294578</v>
      </c>
      <c r="F184" s="74">
        <v>11.099948650333429</v>
      </c>
      <c r="G184" s="75">
        <v>10.862130655218248</v>
      </c>
      <c r="H184" s="75">
        <v>11.33776664544861</v>
      </c>
      <c r="I184" s="76">
        <v>78.400610901362214</v>
      </c>
      <c r="J184" s="74">
        <v>3.0580387973645959</v>
      </c>
      <c r="K184" s="75">
        <v>2.8815229593050224</v>
      </c>
      <c r="L184" s="75">
        <v>3.2345546354241694</v>
      </c>
      <c r="M184" s="76">
        <v>21.599389098637808</v>
      </c>
    </row>
    <row r="185" spans="1:13" s="68" customFormat="1" x14ac:dyDescent="0.15">
      <c r="A185" s="147"/>
      <c r="B185" s="73">
        <v>80</v>
      </c>
      <c r="C185" s="74">
        <v>10.421491975645026</v>
      </c>
      <c r="D185" s="75">
        <v>10.236741486613093</v>
      </c>
      <c r="E185" s="75">
        <v>10.606242464676958</v>
      </c>
      <c r="F185" s="74">
        <v>7.393123827420375</v>
      </c>
      <c r="G185" s="75">
        <v>7.1873396144285797</v>
      </c>
      <c r="H185" s="75">
        <v>7.5989080404121703</v>
      </c>
      <c r="I185" s="76">
        <v>70.941126709093751</v>
      </c>
      <c r="J185" s="74">
        <v>3.0283681482246498</v>
      </c>
      <c r="K185" s="75">
        <v>2.851050680108298</v>
      </c>
      <c r="L185" s="75">
        <v>3.2056856163410017</v>
      </c>
      <c r="M185" s="76">
        <v>29.058873290906245</v>
      </c>
    </row>
    <row r="186" spans="1:13" s="68" customFormat="1" x14ac:dyDescent="0.15">
      <c r="A186" s="139"/>
      <c r="B186" s="77">
        <v>85</v>
      </c>
      <c r="C186" s="78">
        <v>7.1716367247248991</v>
      </c>
      <c r="D186" s="79">
        <v>6.7424319551739718</v>
      </c>
      <c r="E186" s="79">
        <v>7.6008414942758264</v>
      </c>
      <c r="F186" s="78">
        <v>4.2926753068092722</v>
      </c>
      <c r="G186" s="79">
        <v>3.9819476468769817</v>
      </c>
      <c r="H186" s="79">
        <v>4.6034029667415632</v>
      </c>
      <c r="I186" s="80">
        <v>59.856284856284844</v>
      </c>
      <c r="J186" s="78">
        <v>2.8789614179156264</v>
      </c>
      <c r="K186" s="79">
        <v>2.6335274624519105</v>
      </c>
      <c r="L186" s="79">
        <v>3.1243953733793424</v>
      </c>
      <c r="M186" s="80">
        <v>40.143715143715148</v>
      </c>
    </row>
    <row r="187" spans="1:13" s="68" customFormat="1" x14ac:dyDescent="0.15">
      <c r="A187" s="138" t="s">
        <v>119</v>
      </c>
      <c r="B187" s="69">
        <v>65</v>
      </c>
      <c r="C187" s="70">
        <v>23.234977027070006</v>
      </c>
      <c r="D187" s="71">
        <v>22.892767421632016</v>
      </c>
      <c r="E187" s="71">
        <v>23.577186632507996</v>
      </c>
      <c r="F187" s="70">
        <v>19.651273465581475</v>
      </c>
      <c r="G187" s="71">
        <v>19.343574477358068</v>
      </c>
      <c r="H187" s="71">
        <v>19.958972453804883</v>
      </c>
      <c r="I187" s="72">
        <v>84.576255197871191</v>
      </c>
      <c r="J187" s="70">
        <v>3.5837035614885289</v>
      </c>
      <c r="K187" s="71">
        <v>3.3879162792731945</v>
      </c>
      <c r="L187" s="71">
        <v>3.7794908437038632</v>
      </c>
      <c r="M187" s="72">
        <v>15.423744802128791</v>
      </c>
    </row>
    <row r="188" spans="1:13" s="68" customFormat="1" x14ac:dyDescent="0.15">
      <c r="A188" s="147"/>
      <c r="B188" s="73">
        <v>70</v>
      </c>
      <c r="C188" s="74">
        <v>18.840643344418581</v>
      </c>
      <c r="D188" s="75">
        <v>18.532270296571951</v>
      </c>
      <c r="E188" s="75">
        <v>19.14901639226521</v>
      </c>
      <c r="F188" s="74">
        <v>15.212893786588134</v>
      </c>
      <c r="G188" s="75">
        <v>14.930469147785139</v>
      </c>
      <c r="H188" s="75">
        <v>15.49531842539113</v>
      </c>
      <c r="I188" s="76">
        <v>80.745086611359568</v>
      </c>
      <c r="J188" s="74">
        <v>3.6277495578304482</v>
      </c>
      <c r="K188" s="75">
        <v>3.4301629797965196</v>
      </c>
      <c r="L188" s="75">
        <v>3.8253361358643767</v>
      </c>
      <c r="M188" s="76">
        <v>19.254913388640443</v>
      </c>
    </row>
    <row r="189" spans="1:13" s="68" customFormat="1" x14ac:dyDescent="0.15">
      <c r="A189" s="147"/>
      <c r="B189" s="73">
        <v>75</v>
      </c>
      <c r="C189" s="74">
        <v>14.844005393188734</v>
      </c>
      <c r="D189" s="75">
        <v>14.592777577431869</v>
      </c>
      <c r="E189" s="75">
        <v>15.095233208945599</v>
      </c>
      <c r="F189" s="74">
        <v>11.154653429872184</v>
      </c>
      <c r="G189" s="75">
        <v>10.907616479289738</v>
      </c>
      <c r="H189" s="75">
        <v>11.40169038045463</v>
      </c>
      <c r="I189" s="76">
        <v>75.145845978946952</v>
      </c>
      <c r="J189" s="74">
        <v>3.6893519633165495</v>
      </c>
      <c r="K189" s="75">
        <v>3.4896935787571444</v>
      </c>
      <c r="L189" s="75">
        <v>3.8890103478759546</v>
      </c>
      <c r="M189" s="76">
        <v>24.854154021053052</v>
      </c>
    </row>
    <row r="190" spans="1:13" s="68" customFormat="1" x14ac:dyDescent="0.15">
      <c r="A190" s="147"/>
      <c r="B190" s="73">
        <v>80</v>
      </c>
      <c r="C190" s="74">
        <v>10.991627685583014</v>
      </c>
      <c r="D190" s="75">
        <v>10.802424893934631</v>
      </c>
      <c r="E190" s="75">
        <v>11.180830477231396</v>
      </c>
      <c r="F190" s="74">
        <v>7.3416959868083174</v>
      </c>
      <c r="G190" s="75">
        <v>7.1219174738533653</v>
      </c>
      <c r="H190" s="75">
        <v>7.5614744997632695</v>
      </c>
      <c r="I190" s="76">
        <v>66.79352864578857</v>
      </c>
      <c r="J190" s="74">
        <v>3.6499316987746973</v>
      </c>
      <c r="K190" s="75">
        <v>3.4503486207712326</v>
      </c>
      <c r="L190" s="75">
        <v>3.8495147767781619</v>
      </c>
      <c r="M190" s="76">
        <v>33.206471354211438</v>
      </c>
    </row>
    <row r="191" spans="1:13" s="68" customFormat="1" x14ac:dyDescent="0.15">
      <c r="A191" s="139"/>
      <c r="B191" s="77">
        <v>85</v>
      </c>
      <c r="C191" s="78">
        <v>7.7119690727262835</v>
      </c>
      <c r="D191" s="79">
        <v>7.2180169228920983</v>
      </c>
      <c r="E191" s="79">
        <v>8.2059212225604679</v>
      </c>
      <c r="F191" s="78">
        <v>4.3055435764625836</v>
      </c>
      <c r="G191" s="79">
        <v>3.9673842573892855</v>
      </c>
      <c r="H191" s="79">
        <v>4.6437028955358812</v>
      </c>
      <c r="I191" s="80">
        <v>55.829367777022433</v>
      </c>
      <c r="J191" s="78">
        <v>3.4064254962636999</v>
      </c>
      <c r="K191" s="79">
        <v>3.1133287124326454</v>
      </c>
      <c r="L191" s="79">
        <v>3.6995222800947545</v>
      </c>
      <c r="M191" s="80">
        <v>44.170632222977559</v>
      </c>
    </row>
    <row r="192" spans="1:13" s="68" customFormat="1" x14ac:dyDescent="0.15">
      <c r="A192" s="138" t="s">
        <v>120</v>
      </c>
      <c r="B192" s="69">
        <v>65</v>
      </c>
      <c r="C192" s="70">
        <v>22.62901348691004</v>
      </c>
      <c r="D192" s="71">
        <v>21.993243415418871</v>
      </c>
      <c r="E192" s="71">
        <v>23.264783558401209</v>
      </c>
      <c r="F192" s="70">
        <v>19.975289791045697</v>
      </c>
      <c r="G192" s="71">
        <v>19.391167057272245</v>
      </c>
      <c r="H192" s="71">
        <v>20.559412524819148</v>
      </c>
      <c r="I192" s="72">
        <v>88.272914780843564</v>
      </c>
      <c r="J192" s="70">
        <v>2.6537236958643429</v>
      </c>
      <c r="K192" s="71">
        <v>2.3034541426720478</v>
      </c>
      <c r="L192" s="71">
        <v>3.0039932490566379</v>
      </c>
      <c r="M192" s="72">
        <v>11.727085219156432</v>
      </c>
    </row>
    <row r="193" spans="1:13" s="68" customFormat="1" x14ac:dyDescent="0.15">
      <c r="A193" s="147"/>
      <c r="B193" s="73">
        <v>70</v>
      </c>
      <c r="C193" s="74">
        <v>18.282093947991733</v>
      </c>
      <c r="D193" s="75">
        <v>17.669973967916107</v>
      </c>
      <c r="E193" s="75">
        <v>18.894213928067359</v>
      </c>
      <c r="F193" s="74">
        <v>15.605696278908297</v>
      </c>
      <c r="G193" s="75">
        <v>15.040041068577981</v>
      </c>
      <c r="H193" s="75">
        <v>16.171351489238614</v>
      </c>
      <c r="I193" s="76">
        <v>85.360551823564862</v>
      </c>
      <c r="J193" s="74">
        <v>2.676397669083435</v>
      </c>
      <c r="K193" s="75">
        <v>2.3179144352411738</v>
      </c>
      <c r="L193" s="75">
        <v>3.0348809029256962</v>
      </c>
      <c r="M193" s="76">
        <v>14.63944817643514</v>
      </c>
    </row>
    <row r="194" spans="1:13" s="68" customFormat="1" x14ac:dyDescent="0.15">
      <c r="A194" s="147"/>
      <c r="B194" s="73">
        <v>75</v>
      </c>
      <c r="C194" s="74">
        <v>14.439415478197478</v>
      </c>
      <c r="D194" s="75">
        <v>13.885519536716771</v>
      </c>
      <c r="E194" s="75">
        <v>14.993311419678186</v>
      </c>
      <c r="F194" s="74">
        <v>11.646128498446009</v>
      </c>
      <c r="G194" s="75">
        <v>11.117111927247519</v>
      </c>
      <c r="H194" s="75">
        <v>12.175145069644499</v>
      </c>
      <c r="I194" s="76">
        <v>80.655124274461514</v>
      </c>
      <c r="J194" s="74">
        <v>2.7932869797514699</v>
      </c>
      <c r="K194" s="75">
        <v>2.4163914186356603</v>
      </c>
      <c r="L194" s="75">
        <v>3.1701825408672795</v>
      </c>
      <c r="M194" s="76">
        <v>19.344875725538479</v>
      </c>
    </row>
    <row r="195" spans="1:13" s="68" customFormat="1" x14ac:dyDescent="0.15">
      <c r="A195" s="147"/>
      <c r="B195" s="73">
        <v>80</v>
      </c>
      <c r="C195" s="74">
        <v>10.673169773815735</v>
      </c>
      <c r="D195" s="75">
        <v>10.211326596574116</v>
      </c>
      <c r="E195" s="75">
        <v>11.135012951057353</v>
      </c>
      <c r="F195" s="74">
        <v>7.8735213290439834</v>
      </c>
      <c r="G195" s="75">
        <v>7.3921163173304505</v>
      </c>
      <c r="H195" s="75">
        <v>8.3549263407575172</v>
      </c>
      <c r="I195" s="76">
        <v>73.769287811385979</v>
      </c>
      <c r="J195" s="74">
        <v>2.7996484447717505</v>
      </c>
      <c r="K195" s="75">
        <v>2.4098675292881198</v>
      </c>
      <c r="L195" s="75">
        <v>3.1894293602553812</v>
      </c>
      <c r="M195" s="76">
        <v>26.230712188614014</v>
      </c>
    </row>
    <row r="196" spans="1:13" s="68" customFormat="1" x14ac:dyDescent="0.15">
      <c r="A196" s="139"/>
      <c r="B196" s="77">
        <v>85</v>
      </c>
      <c r="C196" s="78">
        <v>7.7943877029084501</v>
      </c>
      <c r="D196" s="79">
        <v>6.7513465762772338</v>
      </c>
      <c r="E196" s="79">
        <v>8.8374288295396664</v>
      </c>
      <c r="F196" s="78">
        <v>4.8978247052059851</v>
      </c>
      <c r="G196" s="79">
        <v>4.1276003043842637</v>
      </c>
      <c r="H196" s="79">
        <v>5.6680491060277065</v>
      </c>
      <c r="I196" s="80">
        <v>62.837837837837832</v>
      </c>
      <c r="J196" s="78">
        <v>2.8965629977024645</v>
      </c>
      <c r="K196" s="79">
        <v>2.336285371070411</v>
      </c>
      <c r="L196" s="79">
        <v>3.456840624334518</v>
      </c>
      <c r="M196" s="80">
        <v>37.162162162162161</v>
      </c>
    </row>
    <row r="197" spans="1:13" s="68" customFormat="1" x14ac:dyDescent="0.15">
      <c r="A197" s="138" t="s">
        <v>141</v>
      </c>
      <c r="B197" s="69">
        <v>65</v>
      </c>
      <c r="C197" s="70">
        <v>23.798167038649126</v>
      </c>
      <c r="D197" s="71">
        <v>23.207170120272103</v>
      </c>
      <c r="E197" s="71">
        <v>24.389163957026149</v>
      </c>
      <c r="F197" s="70">
        <v>21.075276235913854</v>
      </c>
      <c r="G197" s="71">
        <v>20.522019936410754</v>
      </c>
      <c r="H197" s="71">
        <v>21.628532535416955</v>
      </c>
      <c r="I197" s="72">
        <v>88.558401164622495</v>
      </c>
      <c r="J197" s="70">
        <v>2.722890802735273</v>
      </c>
      <c r="K197" s="71">
        <v>2.4097982093171284</v>
      </c>
      <c r="L197" s="71">
        <v>3.0359833961534175</v>
      </c>
      <c r="M197" s="72">
        <v>11.44159883537751</v>
      </c>
    </row>
    <row r="198" spans="1:13" s="68" customFormat="1" x14ac:dyDescent="0.15">
      <c r="A198" s="147"/>
      <c r="B198" s="73">
        <v>70</v>
      </c>
      <c r="C198" s="74">
        <v>19.352814686809996</v>
      </c>
      <c r="D198" s="75">
        <v>18.798541609898471</v>
      </c>
      <c r="E198" s="75">
        <v>19.90708776372152</v>
      </c>
      <c r="F198" s="74">
        <v>16.584759914856225</v>
      </c>
      <c r="G198" s="75">
        <v>16.059811964891768</v>
      </c>
      <c r="H198" s="75">
        <v>17.109707864820681</v>
      </c>
      <c r="I198" s="76">
        <v>85.696887937234507</v>
      </c>
      <c r="J198" s="74">
        <v>2.7680547719537723</v>
      </c>
      <c r="K198" s="75">
        <v>2.4494290421043265</v>
      </c>
      <c r="L198" s="75">
        <v>3.086680501803218</v>
      </c>
      <c r="M198" s="76">
        <v>14.303112062765491</v>
      </c>
    </row>
    <row r="199" spans="1:13" s="68" customFormat="1" x14ac:dyDescent="0.15">
      <c r="A199" s="147"/>
      <c r="B199" s="73">
        <v>75</v>
      </c>
      <c r="C199" s="74">
        <v>15.28448475134315</v>
      </c>
      <c r="D199" s="75">
        <v>14.798828268683206</v>
      </c>
      <c r="E199" s="75">
        <v>15.770141234003095</v>
      </c>
      <c r="F199" s="74">
        <v>12.482648647153709</v>
      </c>
      <c r="G199" s="75">
        <v>12.004616343817565</v>
      </c>
      <c r="H199" s="75">
        <v>12.960680950489854</v>
      </c>
      <c r="I199" s="76">
        <v>81.668756587014002</v>
      </c>
      <c r="J199" s="74">
        <v>2.8018361041894395</v>
      </c>
      <c r="K199" s="75">
        <v>2.4755238688054644</v>
      </c>
      <c r="L199" s="75">
        <v>3.1281483395734146</v>
      </c>
      <c r="M199" s="76">
        <v>18.331243412985991</v>
      </c>
    </row>
    <row r="200" spans="1:13" s="68" customFormat="1" x14ac:dyDescent="0.15">
      <c r="A200" s="147"/>
      <c r="B200" s="73">
        <v>80</v>
      </c>
      <c r="C200" s="74">
        <v>11.798843233993598</v>
      </c>
      <c r="D200" s="75">
        <v>11.443875812149122</v>
      </c>
      <c r="E200" s="75">
        <v>12.153810655838074</v>
      </c>
      <c r="F200" s="74">
        <v>8.9202990538338049</v>
      </c>
      <c r="G200" s="75">
        <v>8.5054909832355374</v>
      </c>
      <c r="H200" s="75">
        <v>9.3351071244320725</v>
      </c>
      <c r="I200" s="76">
        <v>75.60316614880999</v>
      </c>
      <c r="J200" s="74">
        <v>2.878544180159794</v>
      </c>
      <c r="K200" s="75">
        <v>2.5370099404051296</v>
      </c>
      <c r="L200" s="75">
        <v>3.2200784199144583</v>
      </c>
      <c r="M200" s="76">
        <v>24.396833851190024</v>
      </c>
    </row>
    <row r="201" spans="1:13" s="68" customFormat="1" x14ac:dyDescent="0.15">
      <c r="A201" s="139"/>
      <c r="B201" s="77">
        <v>85</v>
      </c>
      <c r="C201" s="78">
        <v>8.4070100841458846</v>
      </c>
      <c r="D201" s="79">
        <v>7.4365415354431832</v>
      </c>
      <c r="E201" s="79">
        <v>9.377478632848586</v>
      </c>
      <c r="F201" s="78">
        <v>5.6910277010967656</v>
      </c>
      <c r="G201" s="79">
        <v>4.9496581946626694</v>
      </c>
      <c r="H201" s="79">
        <v>6.4323972075308617</v>
      </c>
      <c r="I201" s="80">
        <v>67.693836978131188</v>
      </c>
      <c r="J201" s="78">
        <v>2.7159823830491177</v>
      </c>
      <c r="K201" s="79">
        <v>2.2508540409098026</v>
      </c>
      <c r="L201" s="79">
        <v>3.1811107251884327</v>
      </c>
      <c r="M201" s="80">
        <v>32.306163021868784</v>
      </c>
    </row>
    <row r="202" spans="1:13" s="68" customFormat="1" x14ac:dyDescent="0.15">
      <c r="A202" s="138" t="s">
        <v>122</v>
      </c>
      <c r="B202" s="69">
        <v>65</v>
      </c>
      <c r="C202" s="70">
        <v>22.70278814274366</v>
      </c>
      <c r="D202" s="71">
        <v>21.787993261124058</v>
      </c>
      <c r="E202" s="71">
        <v>23.617583024363263</v>
      </c>
      <c r="F202" s="70">
        <v>20.253524433119921</v>
      </c>
      <c r="G202" s="71">
        <v>19.387472110528282</v>
      </c>
      <c r="H202" s="71">
        <v>21.119576755711559</v>
      </c>
      <c r="I202" s="72">
        <v>89.211617118461376</v>
      </c>
      <c r="J202" s="70">
        <v>2.4492637096237404</v>
      </c>
      <c r="K202" s="71">
        <v>1.9865923454838295</v>
      </c>
      <c r="L202" s="71">
        <v>2.9119350737636513</v>
      </c>
      <c r="M202" s="72">
        <v>10.788382881538636</v>
      </c>
    </row>
    <row r="203" spans="1:13" s="68" customFormat="1" x14ac:dyDescent="0.15">
      <c r="A203" s="147"/>
      <c r="B203" s="73">
        <v>70</v>
      </c>
      <c r="C203" s="74">
        <v>18.297185304463</v>
      </c>
      <c r="D203" s="75">
        <v>17.467963014449353</v>
      </c>
      <c r="E203" s="75">
        <v>19.126407594476646</v>
      </c>
      <c r="F203" s="74">
        <v>15.830134013111239</v>
      </c>
      <c r="G203" s="75">
        <v>15.032335254827045</v>
      </c>
      <c r="H203" s="75">
        <v>16.627932771395432</v>
      </c>
      <c r="I203" s="76">
        <v>86.516771567318585</v>
      </c>
      <c r="J203" s="74">
        <v>2.4670512913517593</v>
      </c>
      <c r="K203" s="75">
        <v>1.9984259198835219</v>
      </c>
      <c r="L203" s="75">
        <v>2.9356766628199966</v>
      </c>
      <c r="M203" s="76">
        <v>13.483228432681408</v>
      </c>
    </row>
    <row r="204" spans="1:13" s="68" customFormat="1" x14ac:dyDescent="0.15">
      <c r="A204" s="147"/>
      <c r="B204" s="73">
        <v>75</v>
      </c>
      <c r="C204" s="74">
        <v>14.436579166528277</v>
      </c>
      <c r="D204" s="75">
        <v>13.77704293026931</v>
      </c>
      <c r="E204" s="75">
        <v>15.096115402787245</v>
      </c>
      <c r="F204" s="74">
        <v>11.881936602807214</v>
      </c>
      <c r="G204" s="75">
        <v>11.196543694092727</v>
      </c>
      <c r="H204" s="75">
        <v>12.567329511521701</v>
      </c>
      <c r="I204" s="76">
        <v>82.304377413424262</v>
      </c>
      <c r="J204" s="74">
        <v>2.5546425637210648</v>
      </c>
      <c r="K204" s="75">
        <v>2.0690113728132169</v>
      </c>
      <c r="L204" s="75">
        <v>3.0402737546289127</v>
      </c>
      <c r="M204" s="76">
        <v>17.695622586575734</v>
      </c>
    </row>
    <row r="205" spans="1:13" s="68" customFormat="1" x14ac:dyDescent="0.15">
      <c r="A205" s="147"/>
      <c r="B205" s="73">
        <v>80</v>
      </c>
      <c r="C205" s="74">
        <v>10.4110817904941</v>
      </c>
      <c r="D205" s="75">
        <v>9.8977957974915434</v>
      </c>
      <c r="E205" s="75">
        <v>10.924367783496656</v>
      </c>
      <c r="F205" s="74">
        <v>8.0504273583511647</v>
      </c>
      <c r="G205" s="75">
        <v>7.4547648854230202</v>
      </c>
      <c r="H205" s="75">
        <v>8.6460898312793084</v>
      </c>
      <c r="I205" s="76">
        <v>77.325560593536551</v>
      </c>
      <c r="J205" s="74">
        <v>2.3606544321429346</v>
      </c>
      <c r="K205" s="75">
        <v>1.8827130667513263</v>
      </c>
      <c r="L205" s="75">
        <v>2.8385957975345431</v>
      </c>
      <c r="M205" s="76">
        <v>22.674439406463449</v>
      </c>
    </row>
    <row r="206" spans="1:13" s="68" customFormat="1" x14ac:dyDescent="0.15">
      <c r="A206" s="139"/>
      <c r="B206" s="77">
        <v>85</v>
      </c>
      <c r="C206" s="78">
        <v>7.2549064845298146</v>
      </c>
      <c r="D206" s="79">
        <v>5.9475852800965852</v>
      </c>
      <c r="E206" s="79">
        <v>8.5622276889630449</v>
      </c>
      <c r="F206" s="78">
        <v>5.0727107470726205</v>
      </c>
      <c r="G206" s="79">
        <v>4.0300243366771928</v>
      </c>
      <c r="H206" s="79">
        <v>6.1153971574680481</v>
      </c>
      <c r="I206" s="80">
        <v>69.921104536489125</v>
      </c>
      <c r="J206" s="78">
        <v>2.1821957374571928</v>
      </c>
      <c r="K206" s="79">
        <v>1.5448133994902893</v>
      </c>
      <c r="L206" s="79">
        <v>2.8195780754240962</v>
      </c>
      <c r="M206" s="80">
        <v>30.078895463510847</v>
      </c>
    </row>
    <row r="207" spans="1:13" s="68" customFormat="1" x14ac:dyDescent="0.15">
      <c r="A207" s="138" t="s">
        <v>123</v>
      </c>
      <c r="B207" s="69">
        <v>65</v>
      </c>
      <c r="C207" s="70">
        <v>23.410466715841746</v>
      </c>
      <c r="D207" s="71">
        <v>22.885644237906771</v>
      </c>
      <c r="E207" s="71">
        <v>23.935289193776722</v>
      </c>
      <c r="F207" s="70">
        <v>21.193902243614815</v>
      </c>
      <c r="G207" s="71">
        <v>20.695339800895745</v>
      </c>
      <c r="H207" s="71">
        <v>21.692464686333885</v>
      </c>
      <c r="I207" s="72">
        <v>90.531737367170933</v>
      </c>
      <c r="J207" s="70">
        <v>2.21656447222693</v>
      </c>
      <c r="K207" s="71">
        <v>1.9625588132415615</v>
      </c>
      <c r="L207" s="71">
        <v>2.4705701312122987</v>
      </c>
      <c r="M207" s="72">
        <v>9.4682626328290667</v>
      </c>
    </row>
    <row r="208" spans="1:13" s="68" customFormat="1" x14ac:dyDescent="0.15">
      <c r="A208" s="147"/>
      <c r="B208" s="73">
        <v>70</v>
      </c>
      <c r="C208" s="74">
        <v>18.718742231312373</v>
      </c>
      <c r="D208" s="75">
        <v>18.231530057348127</v>
      </c>
      <c r="E208" s="75">
        <v>19.205954405276618</v>
      </c>
      <c r="F208" s="74">
        <v>16.507708442902942</v>
      </c>
      <c r="G208" s="75">
        <v>16.041323989602233</v>
      </c>
      <c r="H208" s="75">
        <v>16.974092896203651</v>
      </c>
      <c r="I208" s="76">
        <v>88.18812844855114</v>
      </c>
      <c r="J208" s="74">
        <v>2.2110337884094311</v>
      </c>
      <c r="K208" s="75">
        <v>1.9571457748011909</v>
      </c>
      <c r="L208" s="75">
        <v>2.4649218020176713</v>
      </c>
      <c r="M208" s="76">
        <v>11.811871551448867</v>
      </c>
    </row>
    <row r="209" spans="1:13" s="68" customFormat="1" x14ac:dyDescent="0.15">
      <c r="A209" s="147"/>
      <c r="B209" s="73">
        <v>75</v>
      </c>
      <c r="C209" s="74">
        <v>14.642439256085746</v>
      </c>
      <c r="D209" s="75">
        <v>14.255156024299003</v>
      </c>
      <c r="E209" s="75">
        <v>15.029722487872489</v>
      </c>
      <c r="F209" s="74">
        <v>12.454542471830102</v>
      </c>
      <c r="G209" s="75">
        <v>12.065807579986716</v>
      </c>
      <c r="H209" s="75">
        <v>12.843277363673488</v>
      </c>
      <c r="I209" s="76">
        <v>85.057839435145326</v>
      </c>
      <c r="J209" s="74">
        <v>2.1878967842556434</v>
      </c>
      <c r="K209" s="75">
        <v>1.9335615221082703</v>
      </c>
      <c r="L209" s="75">
        <v>2.4422320464030163</v>
      </c>
      <c r="M209" s="76">
        <v>14.942160564854667</v>
      </c>
    </row>
    <row r="210" spans="1:13" s="68" customFormat="1" x14ac:dyDescent="0.15">
      <c r="A210" s="147"/>
      <c r="B210" s="73">
        <v>80</v>
      </c>
      <c r="C210" s="74">
        <v>10.571696066640257</v>
      </c>
      <c r="D210" s="75">
        <v>10.263728844784344</v>
      </c>
      <c r="E210" s="75">
        <v>10.87966328849617</v>
      </c>
      <c r="F210" s="74">
        <v>8.4359466829293535</v>
      </c>
      <c r="G210" s="75">
        <v>8.0976988891775541</v>
      </c>
      <c r="H210" s="75">
        <v>8.7741944766811528</v>
      </c>
      <c r="I210" s="76">
        <v>79.797476485817512</v>
      </c>
      <c r="J210" s="74">
        <v>2.1357493837109032</v>
      </c>
      <c r="K210" s="75">
        <v>1.8792528651343154</v>
      </c>
      <c r="L210" s="75">
        <v>2.3922459022874909</v>
      </c>
      <c r="M210" s="76">
        <v>20.202523514182488</v>
      </c>
    </row>
    <row r="211" spans="1:13" s="68" customFormat="1" x14ac:dyDescent="0.15">
      <c r="A211" s="139"/>
      <c r="B211" s="77">
        <v>85</v>
      </c>
      <c r="C211" s="78">
        <v>7.3172298472806752</v>
      </c>
      <c r="D211" s="79">
        <v>6.6028928608320117</v>
      </c>
      <c r="E211" s="79">
        <v>8.0315668337293395</v>
      </c>
      <c r="F211" s="78">
        <v>5.1607796814790845</v>
      </c>
      <c r="G211" s="79">
        <v>4.5894512997173234</v>
      </c>
      <c r="H211" s="79">
        <v>5.7321080632408457</v>
      </c>
      <c r="I211" s="80">
        <v>70.529145444255803</v>
      </c>
      <c r="J211" s="78">
        <v>2.1564501658015907</v>
      </c>
      <c r="K211" s="79">
        <v>1.8145364789866998</v>
      </c>
      <c r="L211" s="79">
        <v>2.4983638526164818</v>
      </c>
      <c r="M211" s="80">
        <v>29.470854555744193</v>
      </c>
    </row>
    <row r="212" spans="1:13" s="68" customFormat="1" x14ac:dyDescent="0.15">
      <c r="A212" s="138" t="s">
        <v>124</v>
      </c>
      <c r="B212" s="69">
        <v>65</v>
      </c>
      <c r="C212" s="70">
        <v>22.719847831407456</v>
      </c>
      <c r="D212" s="71">
        <v>22.136667939522919</v>
      </c>
      <c r="E212" s="71">
        <v>23.303027723291994</v>
      </c>
      <c r="F212" s="70">
        <v>20.335779490667992</v>
      </c>
      <c r="G212" s="71">
        <v>19.791128165774605</v>
      </c>
      <c r="H212" s="71">
        <v>20.880430815561379</v>
      </c>
      <c r="I212" s="72">
        <v>89.506671178299996</v>
      </c>
      <c r="J212" s="70">
        <v>2.3840683407394665</v>
      </c>
      <c r="K212" s="71">
        <v>2.0996595445387634</v>
      </c>
      <c r="L212" s="71">
        <v>2.6684771369401696</v>
      </c>
      <c r="M212" s="72">
        <v>10.493328821700024</v>
      </c>
    </row>
    <row r="213" spans="1:13" s="68" customFormat="1" x14ac:dyDescent="0.15">
      <c r="A213" s="147"/>
      <c r="B213" s="73">
        <v>70</v>
      </c>
      <c r="C213" s="74">
        <v>18.354480208539439</v>
      </c>
      <c r="D213" s="75">
        <v>17.831702992919649</v>
      </c>
      <c r="E213" s="75">
        <v>18.877257424159229</v>
      </c>
      <c r="F213" s="74">
        <v>15.942351651038416</v>
      </c>
      <c r="G213" s="75">
        <v>15.447340514402541</v>
      </c>
      <c r="H213" s="75">
        <v>16.437362787674292</v>
      </c>
      <c r="I213" s="76">
        <v>86.858093881739137</v>
      </c>
      <c r="J213" s="74">
        <v>2.4121285575010223</v>
      </c>
      <c r="K213" s="75">
        <v>2.1236729169831086</v>
      </c>
      <c r="L213" s="75">
        <v>2.700584198018936</v>
      </c>
      <c r="M213" s="76">
        <v>13.141906118260854</v>
      </c>
    </row>
    <row r="214" spans="1:13" s="68" customFormat="1" x14ac:dyDescent="0.15">
      <c r="A214" s="147"/>
      <c r="B214" s="73">
        <v>75</v>
      </c>
      <c r="C214" s="74">
        <v>14.242409448147933</v>
      </c>
      <c r="D214" s="75">
        <v>13.805514167155712</v>
      </c>
      <c r="E214" s="75">
        <v>14.679304729140155</v>
      </c>
      <c r="F214" s="74">
        <v>11.77341228698821</v>
      </c>
      <c r="G214" s="75">
        <v>11.339633227784924</v>
      </c>
      <c r="H214" s="75">
        <v>12.207191346191495</v>
      </c>
      <c r="I214" s="76">
        <v>82.664470010158368</v>
      </c>
      <c r="J214" s="74">
        <v>2.4689971611597215</v>
      </c>
      <c r="K214" s="75">
        <v>2.1738045701805326</v>
      </c>
      <c r="L214" s="75">
        <v>2.7641897521389103</v>
      </c>
      <c r="M214" s="76">
        <v>17.335529989841621</v>
      </c>
    </row>
    <row r="215" spans="1:13" s="68" customFormat="1" x14ac:dyDescent="0.15">
      <c r="A215" s="147"/>
      <c r="B215" s="73">
        <v>80</v>
      </c>
      <c r="C215" s="74">
        <v>10.420312649928032</v>
      </c>
      <c r="D215" s="75">
        <v>10.093289028288625</v>
      </c>
      <c r="E215" s="75">
        <v>10.747336271567439</v>
      </c>
      <c r="F215" s="74">
        <v>8.0053699925782738</v>
      </c>
      <c r="G215" s="75">
        <v>7.6358190571511013</v>
      </c>
      <c r="H215" s="75">
        <v>8.3749209280054462</v>
      </c>
      <c r="I215" s="76">
        <v>76.824662191240137</v>
      </c>
      <c r="J215" s="74">
        <v>2.4149426573497594</v>
      </c>
      <c r="K215" s="75">
        <v>2.1172571242123785</v>
      </c>
      <c r="L215" s="75">
        <v>2.7126281904871403</v>
      </c>
      <c r="M215" s="76">
        <v>23.175337808759878</v>
      </c>
    </row>
    <row r="216" spans="1:13" s="68" customFormat="1" x14ac:dyDescent="0.15">
      <c r="A216" s="139"/>
      <c r="B216" s="77">
        <v>85</v>
      </c>
      <c r="C216" s="78">
        <v>7.1085569649234381</v>
      </c>
      <c r="D216" s="79">
        <v>6.3239873871786738</v>
      </c>
      <c r="E216" s="79">
        <v>7.8931265426682025</v>
      </c>
      <c r="F216" s="78">
        <v>4.7586099946908558</v>
      </c>
      <c r="G216" s="79">
        <v>4.1499521075739665</v>
      </c>
      <c r="H216" s="79">
        <v>5.3672678818077451</v>
      </c>
      <c r="I216" s="80">
        <v>66.941997063142438</v>
      </c>
      <c r="J216" s="78">
        <v>2.3499469702325824</v>
      </c>
      <c r="K216" s="79">
        <v>1.9475893016770718</v>
      </c>
      <c r="L216" s="79">
        <v>2.7523046387880932</v>
      </c>
      <c r="M216" s="80">
        <v>33.058002936857555</v>
      </c>
    </row>
    <row r="217" spans="1:13" s="68" customFormat="1" x14ac:dyDescent="0.15">
      <c r="A217" s="138" t="s">
        <v>125</v>
      </c>
      <c r="B217" s="69">
        <v>65</v>
      </c>
      <c r="C217" s="70">
        <v>22.95083164308377</v>
      </c>
      <c r="D217" s="71">
        <v>22.5908080736613</v>
      </c>
      <c r="E217" s="71">
        <v>23.31085521250624</v>
      </c>
      <c r="F217" s="70">
        <v>19.487338067571173</v>
      </c>
      <c r="G217" s="71">
        <v>19.156899438512603</v>
      </c>
      <c r="H217" s="71">
        <v>19.817776696629743</v>
      </c>
      <c r="I217" s="72">
        <v>84.909071577995206</v>
      </c>
      <c r="J217" s="70">
        <v>3.4634935755126004</v>
      </c>
      <c r="K217" s="71">
        <v>3.2442548220912899</v>
      </c>
      <c r="L217" s="71">
        <v>3.6827323289339109</v>
      </c>
      <c r="M217" s="72">
        <v>15.090928422004801</v>
      </c>
    </row>
    <row r="218" spans="1:13" s="68" customFormat="1" x14ac:dyDescent="0.15">
      <c r="A218" s="147"/>
      <c r="B218" s="73">
        <v>70</v>
      </c>
      <c r="C218" s="74">
        <v>18.599728156185765</v>
      </c>
      <c r="D218" s="75">
        <v>18.269941206828406</v>
      </c>
      <c r="E218" s="75">
        <v>18.929515105543125</v>
      </c>
      <c r="F218" s="74">
        <v>15.105788638489956</v>
      </c>
      <c r="G218" s="75">
        <v>14.797310040905566</v>
      </c>
      <c r="H218" s="75">
        <v>15.414267236074346</v>
      </c>
      <c r="I218" s="76">
        <v>81.215104391007884</v>
      </c>
      <c r="J218" s="74">
        <v>3.4939395176958103</v>
      </c>
      <c r="K218" s="75">
        <v>3.2715356516207006</v>
      </c>
      <c r="L218" s="75">
        <v>3.7163433837709201</v>
      </c>
      <c r="M218" s="76">
        <v>18.784895608992116</v>
      </c>
    </row>
    <row r="219" spans="1:13" s="68" customFormat="1" x14ac:dyDescent="0.15">
      <c r="A219" s="147"/>
      <c r="B219" s="73">
        <v>75</v>
      </c>
      <c r="C219" s="74">
        <v>14.43040145499711</v>
      </c>
      <c r="D219" s="75">
        <v>14.145555515014101</v>
      </c>
      <c r="E219" s="75">
        <v>14.715247394980119</v>
      </c>
      <c r="F219" s="74">
        <v>10.896491061454249</v>
      </c>
      <c r="G219" s="75">
        <v>10.615089113215753</v>
      </c>
      <c r="H219" s="75">
        <v>11.177893009692745</v>
      </c>
      <c r="I219" s="76">
        <v>75.510657797263832</v>
      </c>
      <c r="J219" s="74">
        <v>3.5339103935428602</v>
      </c>
      <c r="K219" s="75">
        <v>3.3081278065907416</v>
      </c>
      <c r="L219" s="75">
        <v>3.7596929804949788</v>
      </c>
      <c r="M219" s="76">
        <v>24.489342202736161</v>
      </c>
    </row>
    <row r="220" spans="1:13" s="68" customFormat="1" x14ac:dyDescent="0.15">
      <c r="A220" s="147"/>
      <c r="B220" s="73">
        <v>80</v>
      </c>
      <c r="C220" s="74">
        <v>10.731312525316818</v>
      </c>
      <c r="D220" s="75">
        <v>10.524297574440899</v>
      </c>
      <c r="E220" s="75">
        <v>10.938327476192738</v>
      </c>
      <c r="F220" s="74">
        <v>7.2146240377684316</v>
      </c>
      <c r="G220" s="75">
        <v>6.9655388005580923</v>
      </c>
      <c r="H220" s="75">
        <v>7.463709274978771</v>
      </c>
      <c r="I220" s="76">
        <v>67.229651738760026</v>
      </c>
      <c r="J220" s="74">
        <v>3.5166884875483855</v>
      </c>
      <c r="K220" s="75">
        <v>3.2887238684400919</v>
      </c>
      <c r="L220" s="75">
        <v>3.7446531066566791</v>
      </c>
      <c r="M220" s="76">
        <v>32.77034826123996</v>
      </c>
    </row>
    <row r="221" spans="1:13" s="68" customFormat="1" x14ac:dyDescent="0.15">
      <c r="A221" s="139"/>
      <c r="B221" s="77">
        <v>85</v>
      </c>
      <c r="C221" s="78">
        <v>7.2172117112150076</v>
      </c>
      <c r="D221" s="79">
        <v>6.6873598837335075</v>
      </c>
      <c r="E221" s="79">
        <v>7.7470635386965077</v>
      </c>
      <c r="F221" s="78">
        <v>3.9588597508303898</v>
      </c>
      <c r="G221" s="79">
        <v>3.5948692102906752</v>
      </c>
      <c r="H221" s="79">
        <v>4.3228502913701048</v>
      </c>
      <c r="I221" s="80">
        <v>54.853036175710592</v>
      </c>
      <c r="J221" s="78">
        <v>3.2583519603846183</v>
      </c>
      <c r="K221" s="79">
        <v>2.933944810537338</v>
      </c>
      <c r="L221" s="79">
        <v>3.5827591102318985</v>
      </c>
      <c r="M221" s="80">
        <v>45.146963824289408</v>
      </c>
    </row>
    <row r="222" spans="1:13" s="68" customFormat="1" x14ac:dyDescent="0.15">
      <c r="A222" s="138" t="s">
        <v>126</v>
      </c>
      <c r="B222" s="69">
        <v>65</v>
      </c>
      <c r="C222" s="70">
        <v>23.280379790846268</v>
      </c>
      <c r="D222" s="71">
        <v>22.73854707101923</v>
      </c>
      <c r="E222" s="71">
        <v>23.822212510673307</v>
      </c>
      <c r="F222" s="70">
        <v>19.833749829779087</v>
      </c>
      <c r="G222" s="71">
        <v>19.346414467736885</v>
      </c>
      <c r="H222" s="71">
        <v>20.32108519182129</v>
      </c>
      <c r="I222" s="72">
        <v>85.195130010626457</v>
      </c>
      <c r="J222" s="70">
        <v>3.4466299610671784</v>
      </c>
      <c r="K222" s="71">
        <v>3.1326980082761291</v>
      </c>
      <c r="L222" s="71">
        <v>3.7605619138582278</v>
      </c>
      <c r="M222" s="72">
        <v>14.804869989373525</v>
      </c>
    </row>
    <row r="223" spans="1:13" s="68" customFormat="1" x14ac:dyDescent="0.15">
      <c r="A223" s="147"/>
      <c r="B223" s="73">
        <v>70</v>
      </c>
      <c r="C223" s="74">
        <v>18.712857464404163</v>
      </c>
      <c r="D223" s="75">
        <v>18.205778644889389</v>
      </c>
      <c r="E223" s="75">
        <v>19.219936283918937</v>
      </c>
      <c r="F223" s="74">
        <v>15.238684423181805</v>
      </c>
      <c r="G223" s="75">
        <v>14.777996836395968</v>
      </c>
      <c r="H223" s="75">
        <v>15.699372009967643</v>
      </c>
      <c r="I223" s="76">
        <v>81.434299663581726</v>
      </c>
      <c r="J223" s="74">
        <v>3.4741730412223557</v>
      </c>
      <c r="K223" s="75">
        <v>3.1578579271403902</v>
      </c>
      <c r="L223" s="75">
        <v>3.7904881553043213</v>
      </c>
      <c r="M223" s="76">
        <v>18.565700336418274</v>
      </c>
    </row>
    <row r="224" spans="1:13" s="68" customFormat="1" x14ac:dyDescent="0.15">
      <c r="A224" s="147"/>
      <c r="B224" s="73">
        <v>75</v>
      </c>
      <c r="C224" s="74">
        <v>14.617926784889715</v>
      </c>
      <c r="D224" s="75">
        <v>14.179713833799406</v>
      </c>
      <c r="E224" s="75">
        <v>15.056139735980024</v>
      </c>
      <c r="F224" s="74">
        <v>11.116249664883879</v>
      </c>
      <c r="G224" s="75">
        <v>10.700375612574907</v>
      </c>
      <c r="H224" s="75">
        <v>11.532123717192851</v>
      </c>
      <c r="I224" s="76">
        <v>76.045323173834362</v>
      </c>
      <c r="J224" s="74">
        <v>3.5016771200058363</v>
      </c>
      <c r="K224" s="75">
        <v>3.1814468089343597</v>
      </c>
      <c r="L224" s="75">
        <v>3.8219074310773129</v>
      </c>
      <c r="M224" s="76">
        <v>23.954676826165638</v>
      </c>
    </row>
    <row r="225" spans="1:13" s="68" customFormat="1" x14ac:dyDescent="0.15">
      <c r="A225" s="147"/>
      <c r="B225" s="73">
        <v>80</v>
      </c>
      <c r="C225" s="74">
        <v>11.133959718026132</v>
      </c>
      <c r="D225" s="75">
        <v>10.805662868081658</v>
      </c>
      <c r="E225" s="75">
        <v>11.462256567970606</v>
      </c>
      <c r="F225" s="74">
        <v>7.5723302028509911</v>
      </c>
      <c r="G225" s="75">
        <v>7.2020900962054855</v>
      </c>
      <c r="H225" s="75">
        <v>7.9425703094964968</v>
      </c>
      <c r="I225" s="76">
        <v>68.011115493719799</v>
      </c>
      <c r="J225" s="74">
        <v>3.561629515175138</v>
      </c>
      <c r="K225" s="75">
        <v>3.2328461021247086</v>
      </c>
      <c r="L225" s="75">
        <v>3.8904129282255675</v>
      </c>
      <c r="M225" s="76">
        <v>31.988884506280186</v>
      </c>
    </row>
    <row r="226" spans="1:13" s="68" customFormat="1" x14ac:dyDescent="0.15">
      <c r="A226" s="139"/>
      <c r="B226" s="77">
        <v>85</v>
      </c>
      <c r="C226" s="78">
        <v>8.0239575484273598</v>
      </c>
      <c r="D226" s="79">
        <v>7.1895828480975998</v>
      </c>
      <c r="E226" s="79">
        <v>8.8583322487571188</v>
      </c>
      <c r="F226" s="78">
        <v>4.65948911533604</v>
      </c>
      <c r="G226" s="79">
        <v>4.0758798060690475</v>
      </c>
      <c r="H226" s="79">
        <v>5.2430984246030325</v>
      </c>
      <c r="I226" s="80">
        <v>58.069712946690103</v>
      </c>
      <c r="J226" s="78">
        <v>3.3644684330913188</v>
      </c>
      <c r="K226" s="79">
        <v>2.8867235361010115</v>
      </c>
      <c r="L226" s="79">
        <v>3.8422133300816261</v>
      </c>
      <c r="M226" s="80">
        <v>41.93028705330989</v>
      </c>
    </row>
    <row r="227" spans="1:13" s="68" customFormat="1" x14ac:dyDescent="0.15">
      <c r="A227" s="138" t="s">
        <v>127</v>
      </c>
      <c r="B227" s="69">
        <v>65</v>
      </c>
      <c r="C227" s="70">
        <v>22.630945574384924</v>
      </c>
      <c r="D227" s="71">
        <v>21.825749262215147</v>
      </c>
      <c r="E227" s="71">
        <v>23.436141886554701</v>
      </c>
      <c r="F227" s="70">
        <v>19.943954360868215</v>
      </c>
      <c r="G227" s="71">
        <v>19.190475385260836</v>
      </c>
      <c r="H227" s="71">
        <v>20.697433336475594</v>
      </c>
      <c r="I227" s="72">
        <v>88.1269158432425</v>
      </c>
      <c r="J227" s="70">
        <v>2.686991213516706</v>
      </c>
      <c r="K227" s="71">
        <v>2.2701131144903415</v>
      </c>
      <c r="L227" s="71">
        <v>3.1038693125430705</v>
      </c>
      <c r="M227" s="72">
        <v>11.873084156757487</v>
      </c>
    </row>
    <row r="228" spans="1:13" s="68" customFormat="1" x14ac:dyDescent="0.15">
      <c r="A228" s="147"/>
      <c r="B228" s="73">
        <v>70</v>
      </c>
      <c r="C228" s="74">
        <v>18.35136131588585</v>
      </c>
      <c r="D228" s="75">
        <v>17.668377233742397</v>
      </c>
      <c r="E228" s="75">
        <v>19.034345398029302</v>
      </c>
      <c r="F228" s="74">
        <v>15.617546677892681</v>
      </c>
      <c r="G228" s="75">
        <v>14.959556298658679</v>
      </c>
      <c r="H228" s="75">
        <v>16.275537057126684</v>
      </c>
      <c r="I228" s="76">
        <v>85.102932741961538</v>
      </c>
      <c r="J228" s="74">
        <v>2.733814637993166</v>
      </c>
      <c r="K228" s="75">
        <v>2.3114677985009076</v>
      </c>
      <c r="L228" s="75">
        <v>3.1561614774854245</v>
      </c>
      <c r="M228" s="76">
        <v>14.897067258038454</v>
      </c>
    </row>
    <row r="229" spans="1:13" s="68" customFormat="1" x14ac:dyDescent="0.15">
      <c r="A229" s="147"/>
      <c r="B229" s="73">
        <v>75</v>
      </c>
      <c r="C229" s="74">
        <v>13.992064744141329</v>
      </c>
      <c r="D229" s="75">
        <v>13.423686567686387</v>
      </c>
      <c r="E229" s="75">
        <v>14.560442920596271</v>
      </c>
      <c r="F229" s="74">
        <v>11.230346793393402</v>
      </c>
      <c r="G229" s="75">
        <v>10.650029806386025</v>
      </c>
      <c r="H229" s="75">
        <v>11.810663780400779</v>
      </c>
      <c r="I229" s="76">
        <v>80.262255776765926</v>
      </c>
      <c r="J229" s="74">
        <v>2.7617179507479261</v>
      </c>
      <c r="K229" s="75">
        <v>2.3367251798933677</v>
      </c>
      <c r="L229" s="75">
        <v>3.1867107216024846</v>
      </c>
      <c r="M229" s="76">
        <v>19.737744223234071</v>
      </c>
    </row>
    <row r="230" spans="1:13" s="68" customFormat="1" x14ac:dyDescent="0.15">
      <c r="A230" s="147"/>
      <c r="B230" s="73">
        <v>80</v>
      </c>
      <c r="C230" s="74">
        <v>10.201165926601337</v>
      </c>
      <c r="D230" s="75">
        <v>9.8049602066516464</v>
      </c>
      <c r="E230" s="75">
        <v>10.597371646551029</v>
      </c>
      <c r="F230" s="74">
        <v>7.5143734747351285</v>
      </c>
      <c r="G230" s="75">
        <v>7.0208898387793193</v>
      </c>
      <c r="H230" s="75">
        <v>8.0078571106909369</v>
      </c>
      <c r="I230" s="76">
        <v>73.661908146597995</v>
      </c>
      <c r="J230" s="74">
        <v>2.6867924518662094</v>
      </c>
      <c r="K230" s="75">
        <v>2.2601610259469758</v>
      </c>
      <c r="L230" s="75">
        <v>3.1134238777854431</v>
      </c>
      <c r="M230" s="76">
        <v>26.33809185340202</v>
      </c>
    </row>
    <row r="231" spans="1:13" s="68" customFormat="1" x14ac:dyDescent="0.15">
      <c r="A231" s="139"/>
      <c r="B231" s="77">
        <v>85</v>
      </c>
      <c r="C231" s="78">
        <v>6.5743412015445486</v>
      </c>
      <c r="D231" s="79">
        <v>5.5889811204695654</v>
      </c>
      <c r="E231" s="79">
        <v>7.5597012826195318</v>
      </c>
      <c r="F231" s="78">
        <v>4.2232034848486846</v>
      </c>
      <c r="G231" s="79">
        <v>3.4670912798475948</v>
      </c>
      <c r="H231" s="79">
        <v>4.9793156898497744</v>
      </c>
      <c r="I231" s="80">
        <v>64.237668161434982</v>
      </c>
      <c r="J231" s="78">
        <v>2.3511377166958645</v>
      </c>
      <c r="K231" s="79">
        <v>1.8077881006777556</v>
      </c>
      <c r="L231" s="79">
        <v>2.8944873327139735</v>
      </c>
      <c r="M231" s="80">
        <v>35.762331838565025</v>
      </c>
    </row>
    <row r="232" spans="1:13" s="68" customFormat="1" x14ac:dyDescent="0.15">
      <c r="A232" s="138" t="s">
        <v>128</v>
      </c>
      <c r="B232" s="69">
        <v>65</v>
      </c>
      <c r="C232" s="70">
        <v>22.996496894284157</v>
      </c>
      <c r="D232" s="71">
        <v>22.561787007100101</v>
      </c>
      <c r="E232" s="71">
        <v>23.431206781468212</v>
      </c>
      <c r="F232" s="70">
        <v>20.155965996375905</v>
      </c>
      <c r="G232" s="71">
        <v>19.749531045836473</v>
      </c>
      <c r="H232" s="71">
        <v>20.562400946915336</v>
      </c>
      <c r="I232" s="72">
        <v>87.647984338804775</v>
      </c>
      <c r="J232" s="70">
        <v>2.8405308979082542</v>
      </c>
      <c r="K232" s="71">
        <v>2.6042294297869546</v>
      </c>
      <c r="L232" s="71">
        <v>3.0768323660295538</v>
      </c>
      <c r="M232" s="72">
        <v>12.352015661195233</v>
      </c>
    </row>
    <row r="233" spans="1:13" s="68" customFormat="1" x14ac:dyDescent="0.15">
      <c r="A233" s="147"/>
      <c r="B233" s="73">
        <v>70</v>
      </c>
      <c r="C233" s="74">
        <v>18.484794391657509</v>
      </c>
      <c r="D233" s="75">
        <v>18.090424230646242</v>
      </c>
      <c r="E233" s="75">
        <v>18.879164552668776</v>
      </c>
      <c r="F233" s="74">
        <v>15.665781221193988</v>
      </c>
      <c r="G233" s="75">
        <v>15.292258537422349</v>
      </c>
      <c r="H233" s="75">
        <v>16.039303904965628</v>
      </c>
      <c r="I233" s="76">
        <v>84.74955625291787</v>
      </c>
      <c r="J233" s="74">
        <v>2.819013170463522</v>
      </c>
      <c r="K233" s="75">
        <v>2.5828663269510357</v>
      </c>
      <c r="L233" s="75">
        <v>3.0551600139760082</v>
      </c>
      <c r="M233" s="76">
        <v>15.250443747082135</v>
      </c>
    </row>
    <row r="234" spans="1:13" s="68" customFormat="1" x14ac:dyDescent="0.15">
      <c r="A234" s="147"/>
      <c r="B234" s="73">
        <v>75</v>
      </c>
      <c r="C234" s="74">
        <v>14.416067129335168</v>
      </c>
      <c r="D234" s="75">
        <v>14.098390147202208</v>
      </c>
      <c r="E234" s="75">
        <v>14.733744111468129</v>
      </c>
      <c r="F234" s="74">
        <v>11.545970049878791</v>
      </c>
      <c r="G234" s="75">
        <v>11.223840704714418</v>
      </c>
      <c r="H234" s="75">
        <v>11.868099395043165</v>
      </c>
      <c r="I234" s="76">
        <v>80.090984221237193</v>
      </c>
      <c r="J234" s="74">
        <v>2.8700970794563765</v>
      </c>
      <c r="K234" s="75">
        <v>2.6300026683941793</v>
      </c>
      <c r="L234" s="75">
        <v>3.1101914905185737</v>
      </c>
      <c r="M234" s="76">
        <v>19.909015778762804</v>
      </c>
    </row>
    <row r="235" spans="1:13" s="68" customFormat="1" x14ac:dyDescent="0.15">
      <c r="A235" s="147"/>
      <c r="B235" s="73">
        <v>80</v>
      </c>
      <c r="C235" s="74">
        <v>10.485143370339456</v>
      </c>
      <c r="D235" s="75">
        <v>10.247786202346038</v>
      </c>
      <c r="E235" s="75">
        <v>10.722500538332874</v>
      </c>
      <c r="F235" s="74">
        <v>7.6500230862357599</v>
      </c>
      <c r="G235" s="75">
        <v>7.3680274188593806</v>
      </c>
      <c r="H235" s="75">
        <v>7.9320187536121392</v>
      </c>
      <c r="I235" s="76">
        <v>72.960595921618676</v>
      </c>
      <c r="J235" s="74">
        <v>2.8351202841036964</v>
      </c>
      <c r="K235" s="75">
        <v>2.5927100342911196</v>
      </c>
      <c r="L235" s="75">
        <v>3.0775305339162733</v>
      </c>
      <c r="M235" s="76">
        <v>27.039404078381331</v>
      </c>
    </row>
    <row r="236" spans="1:13" s="68" customFormat="1" x14ac:dyDescent="0.15">
      <c r="A236" s="139"/>
      <c r="B236" s="77">
        <v>85</v>
      </c>
      <c r="C236" s="78">
        <v>7.049913557999151</v>
      </c>
      <c r="D236" s="79">
        <v>6.4619730528169486</v>
      </c>
      <c r="E236" s="79">
        <v>7.6378540631813534</v>
      </c>
      <c r="F236" s="78">
        <v>4.42036626936257</v>
      </c>
      <c r="G236" s="79">
        <v>3.9797795553574864</v>
      </c>
      <c r="H236" s="79">
        <v>4.8609529833676541</v>
      </c>
      <c r="I236" s="80">
        <v>62.700999565406335</v>
      </c>
      <c r="J236" s="78">
        <v>2.6295472886365809</v>
      </c>
      <c r="K236" s="79">
        <v>2.3034973898134279</v>
      </c>
      <c r="L236" s="79">
        <v>2.955597187459734</v>
      </c>
      <c r="M236" s="80">
        <v>37.299000434593665</v>
      </c>
    </row>
    <row r="237" spans="1:13" s="68" customFormat="1" x14ac:dyDescent="0.15">
      <c r="A237" s="138" t="s">
        <v>129</v>
      </c>
      <c r="B237" s="69">
        <v>65</v>
      </c>
      <c r="C237" s="70">
        <v>23.032308121131667</v>
      </c>
      <c r="D237" s="71">
        <v>22.402714665114551</v>
      </c>
      <c r="E237" s="71">
        <v>23.661901577148782</v>
      </c>
      <c r="F237" s="70">
        <v>20.41150820753349</v>
      </c>
      <c r="G237" s="71">
        <v>19.82055399356404</v>
      </c>
      <c r="H237" s="71">
        <v>21.002462421502941</v>
      </c>
      <c r="I237" s="72">
        <v>88.621201575565735</v>
      </c>
      <c r="J237" s="70">
        <v>2.6207999135981792</v>
      </c>
      <c r="K237" s="71">
        <v>2.2820057019383611</v>
      </c>
      <c r="L237" s="71">
        <v>2.9595941252579974</v>
      </c>
      <c r="M237" s="72">
        <v>11.378798424434281</v>
      </c>
    </row>
    <row r="238" spans="1:13" s="68" customFormat="1" x14ac:dyDescent="0.15">
      <c r="A238" s="147"/>
      <c r="B238" s="73">
        <v>70</v>
      </c>
      <c r="C238" s="74">
        <v>18.478268483235766</v>
      </c>
      <c r="D238" s="75">
        <v>17.898726075841967</v>
      </c>
      <c r="E238" s="75">
        <v>19.057810890629565</v>
      </c>
      <c r="F238" s="74">
        <v>15.8730727080822</v>
      </c>
      <c r="G238" s="75">
        <v>15.323581810364086</v>
      </c>
      <c r="H238" s="75">
        <v>16.422563605800313</v>
      </c>
      <c r="I238" s="76">
        <v>85.901299261253257</v>
      </c>
      <c r="J238" s="74">
        <v>2.6051957751535681</v>
      </c>
      <c r="K238" s="75">
        <v>2.26551995677658</v>
      </c>
      <c r="L238" s="75">
        <v>2.9448715935305563</v>
      </c>
      <c r="M238" s="76">
        <v>14.098700738746746</v>
      </c>
    </row>
    <row r="239" spans="1:13" s="68" customFormat="1" x14ac:dyDescent="0.15">
      <c r="A239" s="147"/>
      <c r="B239" s="73">
        <v>75</v>
      </c>
      <c r="C239" s="74">
        <v>14.278952740589297</v>
      </c>
      <c r="D239" s="75">
        <v>13.787589105579652</v>
      </c>
      <c r="E239" s="75">
        <v>14.770316375598942</v>
      </c>
      <c r="F239" s="74">
        <v>11.618391293522565</v>
      </c>
      <c r="G239" s="75">
        <v>11.129612313379987</v>
      </c>
      <c r="H239" s="75">
        <v>12.107170273665144</v>
      </c>
      <c r="I239" s="76">
        <v>81.367250838334741</v>
      </c>
      <c r="J239" s="74">
        <v>2.6605614470667294</v>
      </c>
      <c r="K239" s="75">
        <v>2.3138008615031307</v>
      </c>
      <c r="L239" s="75">
        <v>3.007322032630328</v>
      </c>
      <c r="M239" s="76">
        <v>18.632749161665249</v>
      </c>
    </row>
    <row r="240" spans="1:13" s="68" customFormat="1" x14ac:dyDescent="0.15">
      <c r="A240" s="147"/>
      <c r="B240" s="73">
        <v>80</v>
      </c>
      <c r="C240" s="74">
        <v>10.451130289891303</v>
      </c>
      <c r="D240" s="75">
        <v>10.077024064779261</v>
      </c>
      <c r="E240" s="75">
        <v>10.825236515003345</v>
      </c>
      <c r="F240" s="74">
        <v>7.829146163560619</v>
      </c>
      <c r="G240" s="75">
        <v>7.4035754662604898</v>
      </c>
      <c r="H240" s="75">
        <v>8.2547168608607482</v>
      </c>
      <c r="I240" s="76">
        <v>74.911956375983962</v>
      </c>
      <c r="J240" s="74">
        <v>2.6219841263306845</v>
      </c>
      <c r="K240" s="75">
        <v>2.2700748273760962</v>
      </c>
      <c r="L240" s="75">
        <v>2.9738934252852727</v>
      </c>
      <c r="M240" s="76">
        <v>25.088043624016045</v>
      </c>
    </row>
    <row r="241" spans="1:14" s="68" customFormat="1" x14ac:dyDescent="0.15">
      <c r="A241" s="139"/>
      <c r="B241" s="77">
        <v>85</v>
      </c>
      <c r="C241" s="78">
        <v>7.1504184164745759</v>
      </c>
      <c r="D241" s="79">
        <v>6.2534761638803467</v>
      </c>
      <c r="E241" s="79">
        <v>8.0473606690688051</v>
      </c>
      <c r="F241" s="78">
        <v>4.6436625348369365</v>
      </c>
      <c r="G241" s="79">
        <v>3.9597009415059938</v>
      </c>
      <c r="H241" s="79">
        <v>5.3276241281678791</v>
      </c>
      <c r="I241" s="80">
        <v>64.94252873563218</v>
      </c>
      <c r="J241" s="78">
        <v>2.506755881637639</v>
      </c>
      <c r="K241" s="79">
        <v>2.0299157001712556</v>
      </c>
      <c r="L241" s="79">
        <v>2.9835960631040224</v>
      </c>
      <c r="M241" s="80">
        <v>35.05747126436782</v>
      </c>
    </row>
    <row r="242" spans="1:14" s="68" customFormat="1" x14ac:dyDescent="0.15">
      <c r="A242" s="138" t="s">
        <v>130</v>
      </c>
      <c r="B242" s="69">
        <v>65</v>
      </c>
      <c r="C242" s="70">
        <v>24.044872511121483</v>
      </c>
      <c r="D242" s="71">
        <v>23.153363181310453</v>
      </c>
      <c r="E242" s="71">
        <v>24.936381840932512</v>
      </c>
      <c r="F242" s="70">
        <v>21.039778365924381</v>
      </c>
      <c r="G242" s="71">
        <v>20.209712896708307</v>
      </c>
      <c r="H242" s="71">
        <v>21.869843835140454</v>
      </c>
      <c r="I242" s="72">
        <v>87.502141490635253</v>
      </c>
      <c r="J242" s="70">
        <v>3.0050941451970976</v>
      </c>
      <c r="K242" s="71">
        <v>2.5404296661323085</v>
      </c>
      <c r="L242" s="71">
        <v>3.4697586242618867</v>
      </c>
      <c r="M242" s="72">
        <v>12.497858509364733</v>
      </c>
    </row>
    <row r="243" spans="1:14" s="68" customFormat="1" x14ac:dyDescent="0.15">
      <c r="A243" s="147"/>
      <c r="B243" s="73">
        <v>70</v>
      </c>
      <c r="C243" s="74">
        <v>19.931293572889341</v>
      </c>
      <c r="D243" s="75">
        <v>19.143723023729258</v>
      </c>
      <c r="E243" s="75">
        <v>20.718864122049425</v>
      </c>
      <c r="F243" s="74">
        <v>16.877958668564037</v>
      </c>
      <c r="G243" s="75">
        <v>16.127578062381136</v>
      </c>
      <c r="H243" s="75">
        <v>17.628339274746939</v>
      </c>
      <c r="I243" s="76">
        <v>84.680698755656948</v>
      </c>
      <c r="J243" s="74">
        <v>3.0533349043253017</v>
      </c>
      <c r="K243" s="75">
        <v>2.5793820018299489</v>
      </c>
      <c r="L243" s="75">
        <v>3.5272878068206546</v>
      </c>
      <c r="M243" s="76">
        <v>15.319301244343041</v>
      </c>
    </row>
    <row r="244" spans="1:14" s="68" customFormat="1" x14ac:dyDescent="0.15">
      <c r="A244" s="147"/>
      <c r="B244" s="73">
        <v>75</v>
      </c>
      <c r="C244" s="74">
        <v>15.702825463945709</v>
      </c>
      <c r="D244" s="75">
        <v>15.024688026953342</v>
      </c>
      <c r="E244" s="75">
        <v>16.380962900938076</v>
      </c>
      <c r="F244" s="74">
        <v>12.641454531013867</v>
      </c>
      <c r="G244" s="75">
        <v>11.965884800359706</v>
      </c>
      <c r="H244" s="75">
        <v>13.317024261668028</v>
      </c>
      <c r="I244" s="76">
        <v>80.50433063806976</v>
      </c>
      <c r="J244" s="74">
        <v>3.0613709329318417</v>
      </c>
      <c r="K244" s="75">
        <v>2.5829523977095854</v>
      </c>
      <c r="L244" s="75">
        <v>3.539789468154098</v>
      </c>
      <c r="M244" s="76">
        <v>19.495669361930226</v>
      </c>
    </row>
    <row r="245" spans="1:14" s="68" customFormat="1" x14ac:dyDescent="0.15">
      <c r="A245" s="147"/>
      <c r="B245" s="73">
        <v>80</v>
      </c>
      <c r="C245" s="74">
        <v>12.137408927243609</v>
      </c>
      <c r="D245" s="75">
        <v>11.672624503785171</v>
      </c>
      <c r="E245" s="75">
        <v>12.602193350702047</v>
      </c>
      <c r="F245" s="74">
        <v>8.977218379065123</v>
      </c>
      <c r="G245" s="75">
        <v>8.3994533655386903</v>
      </c>
      <c r="H245" s="75">
        <v>9.5549833925915557</v>
      </c>
      <c r="I245" s="76">
        <v>73.96321927421323</v>
      </c>
      <c r="J245" s="74">
        <v>3.1601905481784849</v>
      </c>
      <c r="K245" s="75">
        <v>2.6649514434433965</v>
      </c>
      <c r="L245" s="75">
        <v>3.6554296529135732</v>
      </c>
      <c r="M245" s="76">
        <v>26.036780725786755</v>
      </c>
    </row>
    <row r="246" spans="1:14" s="68" customFormat="1" x14ac:dyDescent="0.15">
      <c r="A246" s="139"/>
      <c r="B246" s="77">
        <v>85</v>
      </c>
      <c r="C246" s="78">
        <v>8.6015671622075516</v>
      </c>
      <c r="D246" s="79">
        <v>7.2115352973751952</v>
      </c>
      <c r="E246" s="79">
        <v>9.9915990270399071</v>
      </c>
      <c r="F246" s="78">
        <v>5.7068089826184716</v>
      </c>
      <c r="G246" s="79">
        <v>4.6605776570759145</v>
      </c>
      <c r="H246" s="79">
        <v>6.7530403081610286</v>
      </c>
      <c r="I246" s="80">
        <v>66.34615384615384</v>
      </c>
      <c r="J246" s="78">
        <v>2.89475817958908</v>
      </c>
      <c r="K246" s="79">
        <v>2.2143737668772792</v>
      </c>
      <c r="L246" s="79">
        <v>3.5751425923008808</v>
      </c>
      <c r="M246" s="80">
        <v>33.653846153846153</v>
      </c>
    </row>
    <row r="247" spans="1:14" s="68" customFormat="1" x14ac:dyDescent="0.15">
      <c r="A247" s="138" t="s">
        <v>131</v>
      </c>
      <c r="B247" s="69">
        <v>65</v>
      </c>
      <c r="C247" s="70">
        <v>23.310944750642328</v>
      </c>
      <c r="D247" s="71">
        <v>22.705702594412099</v>
      </c>
      <c r="E247" s="71">
        <v>23.916186906872557</v>
      </c>
      <c r="F247" s="70">
        <v>20.104427746518535</v>
      </c>
      <c r="G247" s="71">
        <v>19.543503431418831</v>
      </c>
      <c r="H247" s="71">
        <v>20.66535206161824</v>
      </c>
      <c r="I247" s="72">
        <v>86.244585801116287</v>
      </c>
      <c r="J247" s="70">
        <v>3.2065170041237954</v>
      </c>
      <c r="K247" s="71">
        <v>2.8469368455127988</v>
      </c>
      <c r="L247" s="71">
        <v>3.5660971627347919</v>
      </c>
      <c r="M247" s="72">
        <v>13.755414198883726</v>
      </c>
    </row>
    <row r="248" spans="1:14" s="68" customFormat="1" x14ac:dyDescent="0.15">
      <c r="A248" s="147"/>
      <c r="B248" s="73">
        <v>70</v>
      </c>
      <c r="C248" s="74">
        <v>18.912858567177306</v>
      </c>
      <c r="D248" s="75">
        <v>18.366531091128529</v>
      </c>
      <c r="E248" s="75">
        <v>19.459186043226083</v>
      </c>
      <c r="F248" s="74">
        <v>15.691238797723223</v>
      </c>
      <c r="G248" s="75">
        <v>15.17531045846642</v>
      </c>
      <c r="H248" s="75">
        <v>16.207167136980026</v>
      </c>
      <c r="I248" s="76">
        <v>82.965981805388708</v>
      </c>
      <c r="J248" s="74">
        <v>3.2216197694540836</v>
      </c>
      <c r="K248" s="75">
        <v>2.8583890051611958</v>
      </c>
      <c r="L248" s="75">
        <v>3.5848505337469714</v>
      </c>
      <c r="M248" s="76">
        <v>17.034018194611296</v>
      </c>
    </row>
    <row r="249" spans="1:14" s="68" customFormat="1" x14ac:dyDescent="0.15">
      <c r="A249" s="147"/>
      <c r="B249" s="73">
        <v>75</v>
      </c>
      <c r="C249" s="74">
        <v>14.585503368811844</v>
      </c>
      <c r="D249" s="75">
        <v>14.10750523551466</v>
      </c>
      <c r="E249" s="75">
        <v>15.063501502109029</v>
      </c>
      <c r="F249" s="74">
        <v>11.323644420662459</v>
      </c>
      <c r="G249" s="75">
        <v>10.851179710378188</v>
      </c>
      <c r="H249" s="75">
        <v>11.79610913094673</v>
      </c>
      <c r="I249" s="76">
        <v>77.63629498640266</v>
      </c>
      <c r="J249" s="74">
        <v>3.261858948149384</v>
      </c>
      <c r="K249" s="75">
        <v>2.8936332582228967</v>
      </c>
      <c r="L249" s="75">
        <v>3.6300846380758713</v>
      </c>
      <c r="M249" s="76">
        <v>22.363705013597347</v>
      </c>
    </row>
    <row r="250" spans="1:14" s="68" customFormat="1" x14ac:dyDescent="0.15">
      <c r="A250" s="147"/>
      <c r="B250" s="73">
        <v>80</v>
      </c>
      <c r="C250" s="74">
        <v>10.8195793082085</v>
      </c>
      <c r="D250" s="75">
        <v>10.46638408109721</v>
      </c>
      <c r="E250" s="75">
        <v>11.172774535319789</v>
      </c>
      <c r="F250" s="74">
        <v>7.4532763355427702</v>
      </c>
      <c r="G250" s="75">
        <v>7.0302199555943776</v>
      </c>
      <c r="H250" s="75">
        <v>7.8763327154911629</v>
      </c>
      <c r="I250" s="76">
        <v>68.886932876292022</v>
      </c>
      <c r="J250" s="74">
        <v>3.3663029726657299</v>
      </c>
      <c r="K250" s="75">
        <v>2.9862667056207579</v>
      </c>
      <c r="L250" s="75">
        <v>3.7463392397107018</v>
      </c>
      <c r="M250" s="76">
        <v>31.113067123707978</v>
      </c>
    </row>
    <row r="251" spans="1:14" s="68" customFormat="1" x14ac:dyDescent="0.15">
      <c r="A251" s="139"/>
      <c r="B251" s="77">
        <v>85</v>
      </c>
      <c r="C251" s="78">
        <v>7.2989041435634139</v>
      </c>
      <c r="D251" s="79">
        <v>6.4089554506275199</v>
      </c>
      <c r="E251" s="79">
        <v>8.1888528364993078</v>
      </c>
      <c r="F251" s="78">
        <v>4.1978404815042243</v>
      </c>
      <c r="G251" s="79">
        <v>3.5693646746291749</v>
      </c>
      <c r="H251" s="79">
        <v>4.8263162883792736</v>
      </c>
      <c r="I251" s="80">
        <v>57.513297872340431</v>
      </c>
      <c r="J251" s="78">
        <v>3.1010636620591896</v>
      </c>
      <c r="K251" s="79">
        <v>2.5757352906445439</v>
      </c>
      <c r="L251" s="79">
        <v>3.6263920334738353</v>
      </c>
      <c r="M251" s="80">
        <v>42.486702127659569</v>
      </c>
    </row>
    <row r="252" spans="1:14" s="68" customFormat="1" x14ac:dyDescent="0.15">
      <c r="A252" s="138" t="s">
        <v>132</v>
      </c>
      <c r="B252" s="73">
        <v>65</v>
      </c>
      <c r="C252" s="74">
        <v>22.89531282552424</v>
      </c>
      <c r="D252" s="75">
        <v>22.26575788801356</v>
      </c>
      <c r="E252" s="75">
        <v>23.524867763034919</v>
      </c>
      <c r="F252" s="74">
        <v>20.009669633308331</v>
      </c>
      <c r="G252" s="75">
        <v>19.427893060719001</v>
      </c>
      <c r="H252" s="75">
        <v>20.591446205897661</v>
      </c>
      <c r="I252" s="76">
        <v>87.396358310514429</v>
      </c>
      <c r="J252" s="74">
        <v>2.8856431922159089</v>
      </c>
      <c r="K252" s="75">
        <v>2.5458203025005588</v>
      </c>
      <c r="L252" s="75">
        <v>3.2254660819312591</v>
      </c>
      <c r="M252" s="76">
        <v>12.603641689485567</v>
      </c>
      <c r="N252" s="94"/>
    </row>
    <row r="253" spans="1:14" s="68" customFormat="1" x14ac:dyDescent="0.15">
      <c r="A253" s="147"/>
      <c r="B253" s="73">
        <v>70</v>
      </c>
      <c r="C253" s="74">
        <v>18.574323447217651</v>
      </c>
      <c r="D253" s="75">
        <v>18.007136483129869</v>
      </c>
      <c r="E253" s="75">
        <v>19.141510411305433</v>
      </c>
      <c r="F253" s="74">
        <v>15.669869196751767</v>
      </c>
      <c r="G253" s="75">
        <v>15.137363627584412</v>
      </c>
      <c r="H253" s="75">
        <v>16.202374765919124</v>
      </c>
      <c r="I253" s="76">
        <v>84.363068411512145</v>
      </c>
      <c r="J253" s="74">
        <v>2.9044542504658857</v>
      </c>
      <c r="K253" s="75">
        <v>2.5603045479980118</v>
      </c>
      <c r="L253" s="75">
        <v>3.2486039529337596</v>
      </c>
      <c r="M253" s="76">
        <v>15.636931588487869</v>
      </c>
      <c r="N253" s="94"/>
    </row>
    <row r="254" spans="1:14" s="68" customFormat="1" x14ac:dyDescent="0.15">
      <c r="A254" s="147"/>
      <c r="B254" s="73">
        <v>75</v>
      </c>
      <c r="C254" s="74">
        <v>14.352846215088761</v>
      </c>
      <c r="D254" s="75">
        <v>13.86527888686676</v>
      </c>
      <c r="E254" s="75">
        <v>14.840413543310762</v>
      </c>
      <c r="F254" s="74">
        <v>11.436474817440537</v>
      </c>
      <c r="G254" s="75">
        <v>10.959100865572367</v>
      </c>
      <c r="H254" s="75">
        <v>11.913848769308707</v>
      </c>
      <c r="I254" s="76">
        <v>79.680884516254892</v>
      </c>
      <c r="J254" s="74">
        <v>2.9163713976482262</v>
      </c>
      <c r="K254" s="75">
        <v>2.568641901181806</v>
      </c>
      <c r="L254" s="75">
        <v>3.2641008941146463</v>
      </c>
      <c r="M254" s="76">
        <v>20.319115483745122</v>
      </c>
      <c r="N254" s="94"/>
    </row>
    <row r="255" spans="1:14" s="68" customFormat="1" x14ac:dyDescent="0.15">
      <c r="A255" s="147"/>
      <c r="B255" s="73">
        <v>80</v>
      </c>
      <c r="C255" s="74">
        <v>10.431241474364944</v>
      </c>
      <c r="D255" s="75">
        <v>10.051222593931961</v>
      </c>
      <c r="E255" s="75">
        <v>10.811260354797927</v>
      </c>
      <c r="F255" s="74">
        <v>7.6236633933502587</v>
      </c>
      <c r="G255" s="75">
        <v>7.2083757655064673</v>
      </c>
      <c r="H255" s="75">
        <v>8.03895102119405</v>
      </c>
      <c r="I255" s="76">
        <v>73.084909519980116</v>
      </c>
      <c r="J255" s="74">
        <v>2.8075780810146855</v>
      </c>
      <c r="K255" s="75">
        <v>2.4627442457950797</v>
      </c>
      <c r="L255" s="75">
        <v>3.1524119162342914</v>
      </c>
      <c r="M255" s="76">
        <v>26.915090480019892</v>
      </c>
      <c r="N255" s="94"/>
    </row>
    <row r="256" spans="1:14" s="68" customFormat="1" x14ac:dyDescent="0.15">
      <c r="A256" s="139"/>
      <c r="B256" s="73">
        <v>85</v>
      </c>
      <c r="C256" s="74">
        <v>7.3302161716277094</v>
      </c>
      <c r="D256" s="75">
        <v>6.4517647638962234</v>
      </c>
      <c r="E256" s="75">
        <v>8.2086675793591954</v>
      </c>
      <c r="F256" s="74">
        <v>4.6223662736276854</v>
      </c>
      <c r="G256" s="75">
        <v>3.9677022620143849</v>
      </c>
      <c r="H256" s="75">
        <v>5.2770302852409854</v>
      </c>
      <c r="I256" s="76">
        <v>63.059071729957815</v>
      </c>
      <c r="J256" s="74">
        <v>2.707849898000025</v>
      </c>
      <c r="K256" s="75">
        <v>2.231365591178244</v>
      </c>
      <c r="L256" s="75">
        <v>3.184334204821806</v>
      </c>
      <c r="M256" s="76">
        <v>36.940928270042193</v>
      </c>
      <c r="N256" s="94"/>
    </row>
    <row r="257" spans="1:13" s="68" customFormat="1" x14ac:dyDescent="0.15">
      <c r="A257" s="138" t="s">
        <v>133</v>
      </c>
      <c r="B257" s="69">
        <v>65</v>
      </c>
      <c r="C257" s="70">
        <v>24.186929902636031</v>
      </c>
      <c r="D257" s="71">
        <v>23.32929449258204</v>
      </c>
      <c r="E257" s="71">
        <v>25.044565312690022</v>
      </c>
      <c r="F257" s="70">
        <v>20.641493280203388</v>
      </c>
      <c r="G257" s="71">
        <v>19.850371389833104</v>
      </c>
      <c r="H257" s="71">
        <v>21.432615170573673</v>
      </c>
      <c r="I257" s="72">
        <v>85.341518594113751</v>
      </c>
      <c r="J257" s="70">
        <v>3.5454366224326432</v>
      </c>
      <c r="K257" s="71">
        <v>3.0549100711793473</v>
      </c>
      <c r="L257" s="71">
        <v>4.0359631736859392</v>
      </c>
      <c r="M257" s="72">
        <v>14.658481405886247</v>
      </c>
    </row>
    <row r="258" spans="1:13" s="68" customFormat="1" x14ac:dyDescent="0.15">
      <c r="A258" s="147"/>
      <c r="B258" s="73">
        <v>70</v>
      </c>
      <c r="C258" s="74">
        <v>19.841472629024544</v>
      </c>
      <c r="D258" s="75">
        <v>19.087158623544958</v>
      </c>
      <c r="E258" s="75">
        <v>20.59578663450413</v>
      </c>
      <c r="F258" s="74">
        <v>16.286147992730985</v>
      </c>
      <c r="G258" s="75">
        <v>15.573360138327214</v>
      </c>
      <c r="H258" s="75">
        <v>16.998935847134756</v>
      </c>
      <c r="I258" s="76">
        <v>82.081346970724596</v>
      </c>
      <c r="J258" s="74">
        <v>3.5553246362935575</v>
      </c>
      <c r="K258" s="75">
        <v>3.063249635031291</v>
      </c>
      <c r="L258" s="75">
        <v>4.0473996375558245</v>
      </c>
      <c r="M258" s="76">
        <v>17.918653029275408</v>
      </c>
    </row>
    <row r="259" spans="1:13" s="68" customFormat="1" x14ac:dyDescent="0.15">
      <c r="A259" s="147"/>
      <c r="B259" s="73">
        <v>75</v>
      </c>
      <c r="C259" s="74">
        <v>15.629932620138742</v>
      </c>
      <c r="D259" s="75">
        <v>15.001084238310986</v>
      </c>
      <c r="E259" s="75">
        <v>16.258781001966497</v>
      </c>
      <c r="F259" s="74">
        <v>12.06497038651279</v>
      </c>
      <c r="G259" s="75">
        <v>11.432404364105233</v>
      </c>
      <c r="H259" s="75">
        <v>12.697536408920348</v>
      </c>
      <c r="I259" s="76">
        <v>77.191442085728539</v>
      </c>
      <c r="J259" s="74">
        <v>3.5649622336259514</v>
      </c>
      <c r="K259" s="75">
        <v>3.0707904911767314</v>
      </c>
      <c r="L259" s="75">
        <v>4.059133976075171</v>
      </c>
      <c r="M259" s="76">
        <v>22.808557914271457</v>
      </c>
    </row>
    <row r="260" spans="1:13" s="68" customFormat="1" x14ac:dyDescent="0.15">
      <c r="A260" s="147"/>
      <c r="B260" s="73">
        <v>80</v>
      </c>
      <c r="C260" s="74">
        <v>11.594229605816647</v>
      </c>
      <c r="D260" s="75">
        <v>11.100755876478132</v>
      </c>
      <c r="E260" s="75">
        <v>12.087703335155162</v>
      </c>
      <c r="F260" s="74">
        <v>8.1768141023929939</v>
      </c>
      <c r="G260" s="75">
        <v>7.6163978136810373</v>
      </c>
      <c r="H260" s="75">
        <v>8.7372303911049496</v>
      </c>
      <c r="I260" s="76">
        <v>70.524859179007564</v>
      </c>
      <c r="J260" s="74">
        <v>3.4174155034236526</v>
      </c>
      <c r="K260" s="75">
        <v>2.9311162484252047</v>
      </c>
      <c r="L260" s="75">
        <v>3.9037147584221006</v>
      </c>
      <c r="M260" s="76">
        <v>29.475140820992436</v>
      </c>
    </row>
    <row r="261" spans="1:13" s="68" customFormat="1" x14ac:dyDescent="0.15">
      <c r="A261" s="139"/>
      <c r="B261" s="77">
        <v>85</v>
      </c>
      <c r="C261" s="78">
        <v>8.3117501857969582</v>
      </c>
      <c r="D261" s="79">
        <v>7.0157484460446735</v>
      </c>
      <c r="E261" s="79">
        <v>9.607751925549243</v>
      </c>
      <c r="F261" s="78">
        <v>5.0280021653133051</v>
      </c>
      <c r="G261" s="79">
        <v>4.1081533218189277</v>
      </c>
      <c r="H261" s="79">
        <v>5.9478510088076826</v>
      </c>
      <c r="I261" s="80">
        <v>60.492700729926995</v>
      </c>
      <c r="J261" s="78">
        <v>3.2837480204836527</v>
      </c>
      <c r="K261" s="79">
        <v>2.5811480005792156</v>
      </c>
      <c r="L261" s="79">
        <v>3.9863480403880898</v>
      </c>
      <c r="M261" s="80">
        <v>39.507299270072998</v>
      </c>
    </row>
    <row r="262" spans="1:13" s="68" customFormat="1" x14ac:dyDescent="0.15">
      <c r="A262" s="138" t="s">
        <v>134</v>
      </c>
      <c r="B262" s="69">
        <v>65</v>
      </c>
      <c r="C262" s="70">
        <v>22.787833263422986</v>
      </c>
      <c r="D262" s="71">
        <v>22.077871182008376</v>
      </c>
      <c r="E262" s="71">
        <v>23.497795344837595</v>
      </c>
      <c r="F262" s="70">
        <v>19.745929274560091</v>
      </c>
      <c r="G262" s="71">
        <v>19.109693908428572</v>
      </c>
      <c r="H262" s="71">
        <v>20.382164640691609</v>
      </c>
      <c r="I262" s="72">
        <v>86.651192530245993</v>
      </c>
      <c r="J262" s="70">
        <v>3.0419039888629005</v>
      </c>
      <c r="K262" s="71">
        <v>2.6872032415699212</v>
      </c>
      <c r="L262" s="71">
        <v>3.3966047361558798</v>
      </c>
      <c r="M262" s="72">
        <v>13.348807469754028</v>
      </c>
    </row>
    <row r="263" spans="1:13" s="68" customFormat="1" x14ac:dyDescent="0.15">
      <c r="A263" s="147"/>
      <c r="B263" s="73">
        <v>70</v>
      </c>
      <c r="C263" s="74">
        <v>18.319591523583728</v>
      </c>
      <c r="D263" s="75">
        <v>17.693750953159483</v>
      </c>
      <c r="E263" s="75">
        <v>18.945432094007973</v>
      </c>
      <c r="F263" s="74">
        <v>15.267935967700847</v>
      </c>
      <c r="G263" s="75">
        <v>14.701447152557602</v>
      </c>
      <c r="H263" s="75">
        <v>15.834424782844092</v>
      </c>
      <c r="I263" s="76">
        <v>83.342120090645395</v>
      </c>
      <c r="J263" s="74">
        <v>3.0516555558828853</v>
      </c>
      <c r="K263" s="75">
        <v>2.6985084060839171</v>
      </c>
      <c r="L263" s="75">
        <v>3.4048027056818535</v>
      </c>
      <c r="M263" s="76">
        <v>16.657879909354616</v>
      </c>
    </row>
    <row r="264" spans="1:13" s="68" customFormat="1" x14ac:dyDescent="0.15">
      <c r="A264" s="147"/>
      <c r="B264" s="73">
        <v>75</v>
      </c>
      <c r="C264" s="74">
        <v>14.173729740848264</v>
      </c>
      <c r="D264" s="75">
        <v>13.662050796415343</v>
      </c>
      <c r="E264" s="75">
        <v>14.685408685281185</v>
      </c>
      <c r="F264" s="74">
        <v>11.089908313790184</v>
      </c>
      <c r="G264" s="75">
        <v>10.605321673601486</v>
      </c>
      <c r="H264" s="75">
        <v>11.574494953978883</v>
      </c>
      <c r="I264" s="76">
        <v>78.242696287833127</v>
      </c>
      <c r="J264" s="74">
        <v>3.0838214270580839</v>
      </c>
      <c r="K264" s="75">
        <v>2.7315777812348503</v>
      </c>
      <c r="L264" s="75">
        <v>3.4360650728813176</v>
      </c>
      <c r="M264" s="76">
        <v>21.757303712166902</v>
      </c>
    </row>
    <row r="265" spans="1:13" s="68" customFormat="1" x14ac:dyDescent="0.15">
      <c r="A265" s="147"/>
      <c r="B265" s="73">
        <v>80</v>
      </c>
      <c r="C265" s="74">
        <v>10.518326239638188</v>
      </c>
      <c r="D265" s="75">
        <v>10.153708879187754</v>
      </c>
      <c r="E265" s="75">
        <v>10.882943600088623</v>
      </c>
      <c r="F265" s="74">
        <v>7.4725957580591347</v>
      </c>
      <c r="G265" s="75">
        <v>7.0666079324627153</v>
      </c>
      <c r="H265" s="75">
        <v>7.878583583655554</v>
      </c>
      <c r="I265" s="76">
        <v>71.043582294478995</v>
      </c>
      <c r="J265" s="74">
        <v>3.0457304815790538</v>
      </c>
      <c r="K265" s="75">
        <v>2.6951549239753749</v>
      </c>
      <c r="L265" s="75">
        <v>3.3963060391827327</v>
      </c>
      <c r="M265" s="76">
        <v>28.956417705521005</v>
      </c>
    </row>
    <row r="266" spans="1:13" s="68" customFormat="1" x14ac:dyDescent="0.15">
      <c r="A266" s="139"/>
      <c r="B266" s="77">
        <v>85</v>
      </c>
      <c r="C266" s="78">
        <v>7.1550420576449554</v>
      </c>
      <c r="D266" s="79">
        <v>6.3171864938697837</v>
      </c>
      <c r="E266" s="79">
        <v>7.9928976214201271</v>
      </c>
      <c r="F266" s="78">
        <v>4.2350034998896886</v>
      </c>
      <c r="G266" s="79">
        <v>3.6332653086899942</v>
      </c>
      <c r="H266" s="79">
        <v>4.836741691089383</v>
      </c>
      <c r="I266" s="80">
        <v>59.189079054604719</v>
      </c>
      <c r="J266" s="78">
        <v>2.9200385577552663</v>
      </c>
      <c r="K266" s="79">
        <v>2.4372613594237795</v>
      </c>
      <c r="L266" s="79">
        <v>3.4028157560867531</v>
      </c>
      <c r="M266" s="80">
        <v>40.810920945395281</v>
      </c>
    </row>
    <row r="267" spans="1:13" s="68" customFormat="1" x14ac:dyDescent="0.15">
      <c r="A267" s="138" t="s">
        <v>142</v>
      </c>
      <c r="B267" s="69">
        <v>65</v>
      </c>
      <c r="C267" s="70">
        <v>24.545957876467416</v>
      </c>
      <c r="D267" s="71">
        <v>23.858250178065319</v>
      </c>
      <c r="E267" s="71">
        <v>25.233665574869512</v>
      </c>
      <c r="F267" s="70">
        <v>21.651994105427196</v>
      </c>
      <c r="G267" s="71">
        <v>21.004197766520367</v>
      </c>
      <c r="H267" s="71">
        <v>22.299790444334025</v>
      </c>
      <c r="I267" s="72">
        <v>88.210018995369069</v>
      </c>
      <c r="J267" s="70">
        <v>2.8939637710402208</v>
      </c>
      <c r="K267" s="71">
        <v>2.5420624208114182</v>
      </c>
      <c r="L267" s="71">
        <v>3.2458651212690235</v>
      </c>
      <c r="M267" s="72">
        <v>11.789981004630942</v>
      </c>
    </row>
    <row r="268" spans="1:13" s="68" customFormat="1" x14ac:dyDescent="0.15">
      <c r="A268" s="147"/>
      <c r="B268" s="73">
        <v>70</v>
      </c>
      <c r="C268" s="74">
        <v>20.055362994901589</v>
      </c>
      <c r="D268" s="75">
        <v>19.448965312942715</v>
      </c>
      <c r="E268" s="75">
        <v>20.661760676860464</v>
      </c>
      <c r="F268" s="74">
        <v>17.148013638291275</v>
      </c>
      <c r="G268" s="75">
        <v>16.564953846344316</v>
      </c>
      <c r="H268" s="75">
        <v>17.731073430238233</v>
      </c>
      <c r="I268" s="76">
        <v>85.503382026296848</v>
      </c>
      <c r="J268" s="74">
        <v>2.9073493566103115</v>
      </c>
      <c r="K268" s="75">
        <v>2.5547689258379758</v>
      </c>
      <c r="L268" s="75">
        <v>3.2599297873826472</v>
      </c>
      <c r="M268" s="76">
        <v>14.496617973703135</v>
      </c>
    </row>
    <row r="269" spans="1:13" s="68" customFormat="1" x14ac:dyDescent="0.15">
      <c r="A269" s="147"/>
      <c r="B269" s="73">
        <v>75</v>
      </c>
      <c r="C269" s="74">
        <v>15.988686490002161</v>
      </c>
      <c r="D269" s="75">
        <v>15.516732810096174</v>
      </c>
      <c r="E269" s="75">
        <v>16.460640169908149</v>
      </c>
      <c r="F269" s="74">
        <v>12.991016513799064</v>
      </c>
      <c r="G269" s="75">
        <v>12.496375953545687</v>
      </c>
      <c r="H269" s="75">
        <v>13.48565707405244</v>
      </c>
      <c r="I269" s="76">
        <v>81.251305552350644</v>
      </c>
      <c r="J269" s="74">
        <v>2.9976699762030967</v>
      </c>
      <c r="K269" s="75">
        <v>2.638019825455689</v>
      </c>
      <c r="L269" s="75">
        <v>3.3573201269505044</v>
      </c>
      <c r="M269" s="76">
        <v>18.748694447649349</v>
      </c>
    </row>
    <row r="270" spans="1:13" s="68" customFormat="1" x14ac:dyDescent="0.15">
      <c r="A270" s="147"/>
      <c r="B270" s="73">
        <v>80</v>
      </c>
      <c r="C270" s="74">
        <v>11.987203511232261</v>
      </c>
      <c r="D270" s="75">
        <v>11.640394047991377</v>
      </c>
      <c r="E270" s="75">
        <v>12.334012974473145</v>
      </c>
      <c r="F270" s="74">
        <v>9.1180103326673851</v>
      </c>
      <c r="G270" s="75">
        <v>8.6904985807776285</v>
      </c>
      <c r="H270" s="75">
        <v>9.5455220845571418</v>
      </c>
      <c r="I270" s="76">
        <v>76.06453268373744</v>
      </c>
      <c r="J270" s="74">
        <v>2.8691931785648759</v>
      </c>
      <c r="K270" s="75">
        <v>2.5107896044483473</v>
      </c>
      <c r="L270" s="75">
        <v>3.2275967526814044</v>
      </c>
      <c r="M270" s="76">
        <v>23.93546731626256</v>
      </c>
    </row>
    <row r="271" spans="1:13" s="68" customFormat="1" x14ac:dyDescent="0.15">
      <c r="A271" s="139"/>
      <c r="B271" s="77">
        <v>85</v>
      </c>
      <c r="C271" s="78">
        <v>8.4494821842952206</v>
      </c>
      <c r="D271" s="79">
        <v>7.4307589741076221</v>
      </c>
      <c r="E271" s="79">
        <v>9.4682053944828191</v>
      </c>
      <c r="F271" s="78">
        <v>5.7781363913802473</v>
      </c>
      <c r="G271" s="79">
        <v>4.9936900686076129</v>
      </c>
      <c r="H271" s="79">
        <v>6.5625827141528816</v>
      </c>
      <c r="I271" s="80">
        <v>68.384502923976598</v>
      </c>
      <c r="J271" s="78">
        <v>2.6713457929149729</v>
      </c>
      <c r="K271" s="79">
        <v>2.1878497728462079</v>
      </c>
      <c r="L271" s="79">
        <v>3.1548418129837379</v>
      </c>
      <c r="M271" s="80">
        <v>31.615497076023392</v>
      </c>
    </row>
    <row r="272" spans="1:13" s="68" customFormat="1" x14ac:dyDescent="0.15">
      <c r="A272" s="138" t="s">
        <v>143</v>
      </c>
      <c r="B272" s="69">
        <v>65</v>
      </c>
      <c r="C272" s="70">
        <v>24.291047322319912</v>
      </c>
      <c r="D272" s="71">
        <v>23.549808266559662</v>
      </c>
      <c r="E272" s="71">
        <v>25.032286378080162</v>
      </c>
      <c r="F272" s="70">
        <v>21.315330310856666</v>
      </c>
      <c r="G272" s="71">
        <v>20.626491489823508</v>
      </c>
      <c r="H272" s="71">
        <v>22.004169131889824</v>
      </c>
      <c r="I272" s="72">
        <v>87.749737703861797</v>
      </c>
      <c r="J272" s="70">
        <v>2.9757170114632441</v>
      </c>
      <c r="K272" s="71">
        <v>2.5839426647642521</v>
      </c>
      <c r="L272" s="71">
        <v>3.3674913581622361</v>
      </c>
      <c r="M272" s="72">
        <v>12.250262296138201</v>
      </c>
    </row>
    <row r="273" spans="1:13" s="68" customFormat="1" x14ac:dyDescent="0.15">
      <c r="A273" s="147"/>
      <c r="B273" s="73">
        <v>70</v>
      </c>
      <c r="C273" s="74">
        <v>19.908282991839457</v>
      </c>
      <c r="D273" s="75">
        <v>19.233143099862982</v>
      </c>
      <c r="E273" s="75">
        <v>20.583422883815931</v>
      </c>
      <c r="F273" s="74">
        <v>16.890848966605233</v>
      </c>
      <c r="G273" s="75">
        <v>16.253366268846186</v>
      </c>
      <c r="H273" s="75">
        <v>17.528331664364281</v>
      </c>
      <c r="I273" s="76">
        <v>84.843323623282373</v>
      </c>
      <c r="J273" s="74">
        <v>3.0174340252342238</v>
      </c>
      <c r="K273" s="75">
        <v>2.6200033249784278</v>
      </c>
      <c r="L273" s="75">
        <v>3.4148647254900197</v>
      </c>
      <c r="M273" s="76">
        <v>15.156676376717627</v>
      </c>
    </row>
    <row r="274" spans="1:13" s="68" customFormat="1" x14ac:dyDescent="0.15">
      <c r="A274" s="147"/>
      <c r="B274" s="73">
        <v>75</v>
      </c>
      <c r="C274" s="74">
        <v>15.58050474528717</v>
      </c>
      <c r="D274" s="75">
        <v>14.977771597711762</v>
      </c>
      <c r="E274" s="75">
        <v>16.183237892862579</v>
      </c>
      <c r="F274" s="74">
        <v>12.539856677985474</v>
      </c>
      <c r="G274" s="75">
        <v>11.952153521448704</v>
      </c>
      <c r="H274" s="75">
        <v>13.127559834522245</v>
      </c>
      <c r="I274" s="76">
        <v>80.484277518535222</v>
      </c>
      <c r="J274" s="74">
        <v>3.0406480673016971</v>
      </c>
      <c r="K274" s="75">
        <v>2.6386922376473696</v>
      </c>
      <c r="L274" s="75">
        <v>3.4426038969560246</v>
      </c>
      <c r="M274" s="76">
        <v>19.515722481464792</v>
      </c>
    </row>
    <row r="275" spans="1:13" s="68" customFormat="1" x14ac:dyDescent="0.15">
      <c r="A275" s="147"/>
      <c r="B275" s="73">
        <v>80</v>
      </c>
      <c r="C275" s="74">
        <v>12.386171882765575</v>
      </c>
      <c r="D275" s="75">
        <v>11.992290943973202</v>
      </c>
      <c r="E275" s="75">
        <v>12.780052821557948</v>
      </c>
      <c r="F275" s="74">
        <v>9.2244110277679514</v>
      </c>
      <c r="G275" s="75">
        <v>8.7329495510665538</v>
      </c>
      <c r="H275" s="75">
        <v>9.715872504469349</v>
      </c>
      <c r="I275" s="76">
        <v>74.473462140494135</v>
      </c>
      <c r="J275" s="74">
        <v>3.1617608549976244</v>
      </c>
      <c r="K275" s="75">
        <v>2.7407600642339993</v>
      </c>
      <c r="L275" s="75">
        <v>3.5827616457612494</v>
      </c>
      <c r="M275" s="76">
        <v>25.526537859505861</v>
      </c>
    </row>
    <row r="276" spans="1:13" s="68" customFormat="1" x14ac:dyDescent="0.15">
      <c r="A276" s="139"/>
      <c r="B276" s="77">
        <v>85</v>
      </c>
      <c r="C276" s="78">
        <v>8.88217878452242</v>
      </c>
      <c r="D276" s="79">
        <v>7.6529606289076257</v>
      </c>
      <c r="E276" s="79">
        <v>10.111396940137215</v>
      </c>
      <c r="F276" s="78">
        <v>5.8873520172929776</v>
      </c>
      <c r="G276" s="79">
        <v>4.9668125632895004</v>
      </c>
      <c r="H276" s="79">
        <v>6.8078914712964549</v>
      </c>
      <c r="I276" s="80">
        <v>66.282746160794943</v>
      </c>
      <c r="J276" s="78">
        <v>2.9948267672294433</v>
      </c>
      <c r="K276" s="79">
        <v>2.3987263577334561</v>
      </c>
      <c r="L276" s="79">
        <v>3.5909271767254305</v>
      </c>
      <c r="M276" s="80">
        <v>33.717253839205064</v>
      </c>
    </row>
    <row r="277" spans="1:13" s="68" customFormat="1" x14ac:dyDescent="0.15">
      <c r="A277" s="138" t="s">
        <v>137</v>
      </c>
      <c r="B277" s="69">
        <v>65</v>
      </c>
      <c r="C277" s="70">
        <v>22.980908379283626</v>
      </c>
      <c r="D277" s="71">
        <v>22.28223100267515</v>
      </c>
      <c r="E277" s="71">
        <v>23.679585755892102</v>
      </c>
      <c r="F277" s="70">
        <v>19.483736023495695</v>
      </c>
      <c r="G277" s="71">
        <v>18.862793331704516</v>
      </c>
      <c r="H277" s="71">
        <v>20.104678715286873</v>
      </c>
      <c r="I277" s="72">
        <v>84.782271013531854</v>
      </c>
      <c r="J277" s="70">
        <v>3.4971723557879315</v>
      </c>
      <c r="K277" s="71">
        <v>3.1252969459747924</v>
      </c>
      <c r="L277" s="71">
        <v>3.8690477656010707</v>
      </c>
      <c r="M277" s="72">
        <v>15.217728986468146</v>
      </c>
    </row>
    <row r="278" spans="1:13" s="68" customFormat="1" x14ac:dyDescent="0.15">
      <c r="A278" s="147"/>
      <c r="B278" s="73">
        <v>70</v>
      </c>
      <c r="C278" s="74">
        <v>18.736512227347365</v>
      </c>
      <c r="D278" s="75">
        <v>18.125371424951599</v>
      </c>
      <c r="E278" s="75">
        <v>19.347653029743132</v>
      </c>
      <c r="F278" s="74">
        <v>15.186272823547551</v>
      </c>
      <c r="G278" s="75">
        <v>14.632625830039689</v>
      </c>
      <c r="H278" s="75">
        <v>15.739919817055412</v>
      </c>
      <c r="I278" s="76">
        <v>81.051759469844285</v>
      </c>
      <c r="J278" s="74">
        <v>3.5502394037998153</v>
      </c>
      <c r="K278" s="75">
        <v>3.1753694291582919</v>
      </c>
      <c r="L278" s="75">
        <v>3.9251093784413387</v>
      </c>
      <c r="M278" s="76">
        <v>18.948240530155719</v>
      </c>
    </row>
    <row r="279" spans="1:13" s="68" customFormat="1" x14ac:dyDescent="0.15">
      <c r="A279" s="147"/>
      <c r="B279" s="73">
        <v>75</v>
      </c>
      <c r="C279" s="74">
        <v>14.767713142107286</v>
      </c>
      <c r="D279" s="75">
        <v>14.283928984949611</v>
      </c>
      <c r="E279" s="75">
        <v>15.251497299264962</v>
      </c>
      <c r="F279" s="74">
        <v>11.146446985706685</v>
      </c>
      <c r="G279" s="75">
        <v>10.674294819384762</v>
      </c>
      <c r="H279" s="75">
        <v>11.618599152028608</v>
      </c>
      <c r="I279" s="76">
        <v>75.478490667080607</v>
      </c>
      <c r="J279" s="74">
        <v>3.6212661564005999</v>
      </c>
      <c r="K279" s="75">
        <v>3.2442421173400224</v>
      </c>
      <c r="L279" s="75">
        <v>3.9982901954611774</v>
      </c>
      <c r="M279" s="76">
        <v>24.521509332919379</v>
      </c>
    </row>
    <row r="280" spans="1:13" s="68" customFormat="1" x14ac:dyDescent="0.15">
      <c r="A280" s="147"/>
      <c r="B280" s="73">
        <v>80</v>
      </c>
      <c r="C280" s="74">
        <v>11.000019931788314</v>
      </c>
      <c r="D280" s="75">
        <v>10.654271470437552</v>
      </c>
      <c r="E280" s="75">
        <v>11.345768393139076</v>
      </c>
      <c r="F280" s="74">
        <v>7.3338273265107219</v>
      </c>
      <c r="G280" s="75">
        <v>6.9191965275408531</v>
      </c>
      <c r="H280" s="75">
        <v>7.7484581254805907</v>
      </c>
      <c r="I280" s="76">
        <v>66.671036707098352</v>
      </c>
      <c r="J280" s="74">
        <v>3.6661926052775939</v>
      </c>
      <c r="K280" s="75">
        <v>3.2867061150816972</v>
      </c>
      <c r="L280" s="75">
        <v>4.0456790954734911</v>
      </c>
      <c r="M280" s="76">
        <v>33.328963292901662</v>
      </c>
    </row>
    <row r="281" spans="1:13" s="68" customFormat="1" x14ac:dyDescent="0.15">
      <c r="A281" s="139"/>
      <c r="B281" s="77">
        <v>85</v>
      </c>
      <c r="C281" s="78">
        <v>7.4430357798508044</v>
      </c>
      <c r="D281" s="79">
        <v>6.5705291950167828</v>
      </c>
      <c r="E281" s="79">
        <v>8.315542364684827</v>
      </c>
      <c r="F281" s="78">
        <v>4.1241642169181265</v>
      </c>
      <c r="G281" s="79">
        <v>3.5248132583580039</v>
      </c>
      <c r="H281" s="79">
        <v>4.7235151754782496</v>
      </c>
      <c r="I281" s="80">
        <v>55.409705648369133</v>
      </c>
      <c r="J281" s="78">
        <v>3.3188715629326779</v>
      </c>
      <c r="K281" s="79">
        <v>2.7926996484367228</v>
      </c>
      <c r="L281" s="79">
        <v>3.8450434774286331</v>
      </c>
      <c r="M281" s="80">
        <v>44.590294351630874</v>
      </c>
    </row>
    <row r="282" spans="1:13" s="68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3.5" x14ac:dyDescent="0.15"/>
  <cols>
    <col min="1" max="1" width="9" style="18"/>
    <col min="2" max="7" width="6.25" style="18" customWidth="1"/>
    <col min="8" max="8" width="5.875" style="18" bestFit="1" customWidth="1"/>
    <col min="9" max="9" width="3.125" style="27" bestFit="1" customWidth="1"/>
    <col min="10" max="15" width="6.25" style="18" customWidth="1"/>
    <col min="16" max="16" width="5.875" style="18" bestFit="1" customWidth="1"/>
    <col min="17" max="17" width="3.125" style="27" bestFit="1" customWidth="1"/>
    <col min="18" max="23" width="6.25" style="18" customWidth="1"/>
    <col min="24" max="24" width="5.875" style="18" bestFit="1" customWidth="1"/>
    <col min="25" max="25" width="3.125" style="27" customWidth="1"/>
    <col min="26" max="16384" width="9" style="18"/>
  </cols>
  <sheetData>
    <row r="1" spans="1:25" ht="22.5" customHeight="1" x14ac:dyDescent="0.2">
      <c r="A1" s="97" t="s">
        <v>71</v>
      </c>
    </row>
    <row r="3" spans="1:25" ht="18.75" customHeight="1" x14ac:dyDescent="0.15">
      <c r="A3" s="98"/>
      <c r="B3" s="19"/>
      <c r="D3" s="19"/>
      <c r="E3" s="19"/>
      <c r="F3" s="19"/>
      <c r="G3" s="19"/>
      <c r="H3" s="19"/>
      <c r="I3" s="99"/>
      <c r="J3" s="19"/>
      <c r="K3" s="19"/>
      <c r="L3" s="19"/>
      <c r="M3" s="19"/>
      <c r="N3" s="19"/>
      <c r="O3" s="19"/>
      <c r="P3" s="19"/>
      <c r="Q3" s="28"/>
      <c r="R3" s="148" t="s">
        <v>72</v>
      </c>
      <c r="S3" s="148"/>
      <c r="T3" s="148"/>
      <c r="U3" s="148"/>
      <c r="V3" s="148"/>
      <c r="W3" s="148"/>
      <c r="X3" s="148"/>
      <c r="Y3" s="148"/>
    </row>
    <row r="4" spans="1:25" ht="18.75" customHeight="1" x14ac:dyDescent="0.15">
      <c r="A4" s="100"/>
      <c r="B4" s="149" t="s">
        <v>0</v>
      </c>
      <c r="C4" s="150"/>
      <c r="D4" s="150"/>
      <c r="E4" s="150"/>
      <c r="F4" s="150"/>
      <c r="G4" s="150"/>
      <c r="H4" s="150"/>
      <c r="I4" s="151"/>
      <c r="J4" s="149" t="s">
        <v>1</v>
      </c>
      <c r="K4" s="150"/>
      <c r="L4" s="150"/>
      <c r="M4" s="150"/>
      <c r="N4" s="150"/>
      <c r="O4" s="150"/>
      <c r="P4" s="150"/>
      <c r="Q4" s="151"/>
      <c r="R4" s="149" t="s">
        <v>2</v>
      </c>
      <c r="S4" s="150"/>
      <c r="T4" s="150"/>
      <c r="U4" s="150"/>
      <c r="V4" s="150"/>
      <c r="W4" s="150"/>
      <c r="X4" s="150"/>
      <c r="Y4" s="151"/>
    </row>
    <row r="5" spans="1:25" ht="26.25" customHeight="1" x14ac:dyDescent="0.15">
      <c r="A5" s="101"/>
      <c r="B5" s="142" t="s">
        <v>60</v>
      </c>
      <c r="C5" s="143"/>
      <c r="D5" s="144"/>
      <c r="E5" s="142" t="s">
        <v>67</v>
      </c>
      <c r="F5" s="143"/>
      <c r="G5" s="144"/>
      <c r="H5" s="152" t="s">
        <v>66</v>
      </c>
      <c r="I5" s="152"/>
      <c r="J5" s="142" t="s">
        <v>60</v>
      </c>
      <c r="K5" s="143"/>
      <c r="L5" s="144"/>
      <c r="M5" s="142" t="s">
        <v>67</v>
      </c>
      <c r="N5" s="143"/>
      <c r="O5" s="144"/>
      <c r="P5" s="152" t="s">
        <v>66</v>
      </c>
      <c r="Q5" s="152"/>
      <c r="R5" s="142" t="s">
        <v>60</v>
      </c>
      <c r="S5" s="143"/>
      <c r="T5" s="144"/>
      <c r="U5" s="142" t="s">
        <v>67</v>
      </c>
      <c r="V5" s="143"/>
      <c r="W5" s="144"/>
      <c r="X5" s="152" t="s">
        <v>66</v>
      </c>
      <c r="Y5" s="152"/>
    </row>
    <row r="6" spans="1:25" s="103" customFormat="1" ht="18.75" customHeight="1" x14ac:dyDescent="0.15">
      <c r="A6" s="102"/>
      <c r="B6" s="5" t="s">
        <v>3</v>
      </c>
      <c r="C6" s="145" t="s">
        <v>4</v>
      </c>
      <c r="D6" s="146"/>
      <c r="E6" s="49" t="s">
        <v>3</v>
      </c>
      <c r="F6" s="145" t="s">
        <v>4</v>
      </c>
      <c r="G6" s="146"/>
      <c r="H6" s="142" t="s">
        <v>61</v>
      </c>
      <c r="I6" s="144"/>
      <c r="J6" s="1" t="s">
        <v>3</v>
      </c>
      <c r="K6" s="145" t="s">
        <v>4</v>
      </c>
      <c r="L6" s="146"/>
      <c r="M6" s="49" t="s">
        <v>3</v>
      </c>
      <c r="N6" s="145" t="s">
        <v>4</v>
      </c>
      <c r="O6" s="146"/>
      <c r="P6" s="142" t="s">
        <v>61</v>
      </c>
      <c r="Q6" s="144"/>
      <c r="R6" s="1" t="s">
        <v>3</v>
      </c>
      <c r="S6" s="145" t="s">
        <v>4</v>
      </c>
      <c r="T6" s="146"/>
      <c r="U6" s="49" t="s">
        <v>3</v>
      </c>
      <c r="V6" s="145" t="s">
        <v>4</v>
      </c>
      <c r="W6" s="146"/>
      <c r="X6" s="142" t="s">
        <v>61</v>
      </c>
      <c r="Y6" s="144"/>
    </row>
    <row r="7" spans="1:25" ht="18.75" customHeight="1" x14ac:dyDescent="0.15">
      <c r="A7" s="2" t="s">
        <v>5</v>
      </c>
      <c r="B7" s="117">
        <v>18.31491098290271</v>
      </c>
      <c r="C7" s="6">
        <v>18.275594915867977</v>
      </c>
      <c r="D7" s="6">
        <v>18.354227049937442</v>
      </c>
      <c r="E7" s="120">
        <v>18.652401199749136</v>
      </c>
      <c r="F7" s="15">
        <v>18.61586740431876</v>
      </c>
      <c r="G7" s="15">
        <v>18.688934995179512</v>
      </c>
      <c r="H7" s="30">
        <f t="shared" ref="H7:H38" si="0">E7-B7</f>
        <v>0.33749021684642599</v>
      </c>
      <c r="I7" s="31" t="s">
        <v>68</v>
      </c>
      <c r="J7" s="117">
        <v>16.836615065133255</v>
      </c>
      <c r="K7" s="6">
        <v>16.799395765754856</v>
      </c>
      <c r="L7" s="6">
        <v>16.873834364511655</v>
      </c>
      <c r="M7" s="120">
        <v>17.164616210192843</v>
      </c>
      <c r="N7" s="15">
        <v>17.129852639380687</v>
      </c>
      <c r="O7" s="15">
        <v>17.199379781005</v>
      </c>
      <c r="P7" s="30">
        <f t="shared" ref="P7:P38" si="1">M7-J7</f>
        <v>0.32800114505958788</v>
      </c>
      <c r="Q7" s="31" t="s">
        <v>68</v>
      </c>
      <c r="R7" s="117">
        <v>1.4782959177694517</v>
      </c>
      <c r="S7" s="6">
        <v>1.4608827275906997</v>
      </c>
      <c r="T7" s="6">
        <v>1.4957091079482037</v>
      </c>
      <c r="U7" s="120">
        <v>1.48778498955629</v>
      </c>
      <c r="V7" s="15">
        <v>1.4716245944872912</v>
      </c>
      <c r="W7" s="15">
        <v>1.5039453846252888</v>
      </c>
      <c r="X7" s="104">
        <f t="shared" ref="X7:X38" si="2">U7-R7</f>
        <v>9.4890717868383323E-3</v>
      </c>
      <c r="Y7" s="31"/>
    </row>
    <row r="8" spans="1:25" ht="18.75" customHeight="1" x14ac:dyDescent="0.15">
      <c r="A8" s="3" t="s">
        <v>6</v>
      </c>
      <c r="B8" s="118">
        <v>18.460380804991427</v>
      </c>
      <c r="C8" s="7">
        <v>18.356073797051579</v>
      </c>
      <c r="D8" s="7">
        <v>18.564687812931275</v>
      </c>
      <c r="E8" s="121">
        <v>18.591344780956788</v>
      </c>
      <c r="F8" s="16">
        <v>18.497185762153659</v>
      </c>
      <c r="G8" s="16">
        <v>18.685503799759918</v>
      </c>
      <c r="H8" s="32">
        <f t="shared" si="0"/>
        <v>0.13096397596536136</v>
      </c>
      <c r="I8" s="33"/>
      <c r="J8" s="118">
        <v>16.881400951690598</v>
      </c>
      <c r="K8" s="7">
        <v>16.782103353884324</v>
      </c>
      <c r="L8" s="7">
        <v>16.980698549496871</v>
      </c>
      <c r="M8" s="121">
        <v>17.067183898305657</v>
      </c>
      <c r="N8" s="16">
        <v>16.976911025465629</v>
      </c>
      <c r="O8" s="16">
        <v>17.157456771145686</v>
      </c>
      <c r="P8" s="32">
        <f t="shared" si="1"/>
        <v>0.18578294661505979</v>
      </c>
      <c r="Q8" s="33"/>
      <c r="R8" s="118">
        <v>1.5789798533008288</v>
      </c>
      <c r="S8" s="7">
        <v>1.5292217324386399</v>
      </c>
      <c r="T8" s="7">
        <v>1.6287379741630177</v>
      </c>
      <c r="U8" s="121">
        <v>1.5241608826511297</v>
      </c>
      <c r="V8" s="16">
        <v>1.480268128339953</v>
      </c>
      <c r="W8" s="16">
        <v>1.5680536369623064</v>
      </c>
      <c r="X8" s="105">
        <f t="shared" si="2"/>
        <v>-5.4818970649699095E-2</v>
      </c>
      <c r="Y8" s="33"/>
    </row>
    <row r="9" spans="1:25" ht="18.75" customHeight="1" x14ac:dyDescent="0.15">
      <c r="A9" s="3" t="s">
        <v>7</v>
      </c>
      <c r="B9" s="118">
        <v>17.146873005683737</v>
      </c>
      <c r="C9" s="7">
        <v>16.841056423073233</v>
      </c>
      <c r="D9" s="7">
        <v>17.452689588294241</v>
      </c>
      <c r="E9" s="121">
        <v>17.3783837188437</v>
      </c>
      <c r="F9" s="16">
        <v>17.074364670682854</v>
      </c>
      <c r="G9" s="16">
        <v>17.682402767004547</v>
      </c>
      <c r="H9" s="32">
        <f t="shared" si="0"/>
        <v>0.23151071315996319</v>
      </c>
      <c r="I9" s="33"/>
      <c r="J9" s="118">
        <v>15.940343306181228</v>
      </c>
      <c r="K9" s="7">
        <v>15.651426925285151</v>
      </c>
      <c r="L9" s="7">
        <v>16.229259687077306</v>
      </c>
      <c r="M9" s="121">
        <v>16.129640385961704</v>
      </c>
      <c r="N9" s="16">
        <v>15.844614976985453</v>
      </c>
      <c r="O9" s="16">
        <v>16.414665794937953</v>
      </c>
      <c r="P9" s="32">
        <f t="shared" si="1"/>
        <v>0.18929707978047539</v>
      </c>
      <c r="Q9" s="33"/>
      <c r="R9" s="118">
        <v>1.2065296995025123</v>
      </c>
      <c r="S9" s="7">
        <v>1.0987417060261204</v>
      </c>
      <c r="T9" s="7">
        <v>1.3143176929789042</v>
      </c>
      <c r="U9" s="121">
        <v>1.2487433328819961</v>
      </c>
      <c r="V9" s="16">
        <v>1.1435739343034785</v>
      </c>
      <c r="W9" s="16">
        <v>1.3539127314605137</v>
      </c>
      <c r="X9" s="105">
        <f t="shared" si="2"/>
        <v>4.2213633379483806E-2</v>
      </c>
      <c r="Y9" s="33"/>
    </row>
    <row r="10" spans="1:25" ht="18.75" customHeight="1" x14ac:dyDescent="0.15">
      <c r="A10" s="3" t="s">
        <v>8</v>
      </c>
      <c r="B10" s="118">
        <v>18.231239174917537</v>
      </c>
      <c r="C10" s="7">
        <v>18.068776433027011</v>
      </c>
      <c r="D10" s="7">
        <v>18.393701916808062</v>
      </c>
      <c r="E10" s="121">
        <v>18.530508450480255</v>
      </c>
      <c r="F10" s="16">
        <v>18.379003961927253</v>
      </c>
      <c r="G10" s="16">
        <v>18.682012939033257</v>
      </c>
      <c r="H10" s="32">
        <f t="shared" si="0"/>
        <v>0.29926927556271821</v>
      </c>
      <c r="I10" s="33"/>
      <c r="J10" s="118">
        <v>16.577639266587486</v>
      </c>
      <c r="K10" s="7">
        <v>16.426098843311717</v>
      </c>
      <c r="L10" s="7">
        <v>16.729179689863255</v>
      </c>
      <c r="M10" s="121">
        <v>16.869759129776654</v>
      </c>
      <c r="N10" s="16">
        <v>16.727104222007995</v>
      </c>
      <c r="O10" s="16">
        <v>17.012414037545312</v>
      </c>
      <c r="P10" s="32">
        <f t="shared" si="1"/>
        <v>0.29211986318916772</v>
      </c>
      <c r="Q10" s="33"/>
      <c r="R10" s="118">
        <v>1.6535999083300545</v>
      </c>
      <c r="S10" s="7">
        <v>1.5781526545449229</v>
      </c>
      <c r="T10" s="7">
        <v>1.7290471621151862</v>
      </c>
      <c r="U10" s="121">
        <v>1.6607493207036006</v>
      </c>
      <c r="V10" s="16">
        <v>1.5902345909831428</v>
      </c>
      <c r="W10" s="16">
        <v>1.7312640504240584</v>
      </c>
      <c r="X10" s="105">
        <f t="shared" si="2"/>
        <v>7.1494123735460491E-3</v>
      </c>
      <c r="Y10" s="33"/>
    </row>
    <row r="11" spans="1:25" ht="18.75" customHeight="1" x14ac:dyDescent="0.15">
      <c r="A11" s="3" t="s">
        <v>9</v>
      </c>
      <c r="B11" s="118">
        <v>18.540975705612869</v>
      </c>
      <c r="C11" s="7">
        <v>18.409689785265279</v>
      </c>
      <c r="D11" s="7">
        <v>18.672261625960459</v>
      </c>
      <c r="E11" s="121">
        <v>18.835478670515634</v>
      </c>
      <c r="F11" s="16">
        <v>18.714588736441161</v>
      </c>
      <c r="G11" s="16">
        <v>18.956368604590107</v>
      </c>
      <c r="H11" s="32">
        <f t="shared" si="0"/>
        <v>0.29450296490276529</v>
      </c>
      <c r="I11" s="33" t="s">
        <v>68</v>
      </c>
      <c r="J11" s="118">
        <v>16.923767574136662</v>
      </c>
      <c r="K11" s="7">
        <v>16.798142075946519</v>
      </c>
      <c r="L11" s="7">
        <v>17.049393072326804</v>
      </c>
      <c r="M11" s="121">
        <v>17.275076696368348</v>
      </c>
      <c r="N11" s="16">
        <v>17.158849303646356</v>
      </c>
      <c r="O11" s="16">
        <v>17.39130408909034</v>
      </c>
      <c r="P11" s="32">
        <f t="shared" si="1"/>
        <v>0.35130912223168664</v>
      </c>
      <c r="Q11" s="33" t="s">
        <v>68</v>
      </c>
      <c r="R11" s="118">
        <v>1.6172081314762023</v>
      </c>
      <c r="S11" s="7">
        <v>1.5514329473207047</v>
      </c>
      <c r="T11" s="7">
        <v>1.6829833156317</v>
      </c>
      <c r="U11" s="121">
        <v>1.5604019741472896</v>
      </c>
      <c r="V11" s="16">
        <v>1.5024310371110992</v>
      </c>
      <c r="W11" s="16">
        <v>1.6183729111834801</v>
      </c>
      <c r="X11" s="105">
        <f t="shared" si="2"/>
        <v>-5.6806157328912699E-2</v>
      </c>
      <c r="Y11" s="33"/>
    </row>
    <row r="12" spans="1:25" ht="18.75" customHeight="1" x14ac:dyDescent="0.15">
      <c r="A12" s="3" t="s">
        <v>10</v>
      </c>
      <c r="B12" s="118">
        <v>18.267042627123374</v>
      </c>
      <c r="C12" s="7">
        <v>17.901187635367766</v>
      </c>
      <c r="D12" s="7">
        <v>18.632897618878982</v>
      </c>
      <c r="E12" s="121">
        <v>18.830953900991037</v>
      </c>
      <c r="F12" s="16">
        <v>18.475138964037349</v>
      </c>
      <c r="G12" s="16">
        <v>19.186768837944726</v>
      </c>
      <c r="H12" s="32">
        <f t="shared" si="0"/>
        <v>0.56391127386766371</v>
      </c>
      <c r="I12" s="33"/>
      <c r="J12" s="118">
        <v>16.942843805424477</v>
      </c>
      <c r="K12" s="7">
        <v>16.598179410523144</v>
      </c>
      <c r="L12" s="7">
        <v>17.28750820032581</v>
      </c>
      <c r="M12" s="121">
        <v>17.479253199748523</v>
      </c>
      <c r="N12" s="16">
        <v>17.143872654380615</v>
      </c>
      <c r="O12" s="16">
        <v>17.814633745116431</v>
      </c>
      <c r="P12" s="32">
        <f t="shared" si="1"/>
        <v>0.53640939432404622</v>
      </c>
      <c r="Q12" s="33"/>
      <c r="R12" s="118">
        <v>1.324198821698896</v>
      </c>
      <c r="S12" s="7">
        <v>1.1909003244742056</v>
      </c>
      <c r="T12" s="7">
        <v>1.4574973189235865</v>
      </c>
      <c r="U12" s="121">
        <v>1.3517007012425151</v>
      </c>
      <c r="V12" s="16">
        <v>1.2211640373463057</v>
      </c>
      <c r="W12" s="16">
        <v>1.4822373651387244</v>
      </c>
      <c r="X12" s="105">
        <f t="shared" si="2"/>
        <v>2.7501879543619046E-2</v>
      </c>
      <c r="Y12" s="33"/>
    </row>
    <row r="13" spans="1:25" ht="18.75" customHeight="1" x14ac:dyDescent="0.15">
      <c r="A13" s="3" t="s">
        <v>11</v>
      </c>
      <c r="B13" s="118">
        <v>17.953363184513719</v>
      </c>
      <c r="C13" s="7">
        <v>17.69057655240745</v>
      </c>
      <c r="D13" s="7">
        <v>18.216149816619989</v>
      </c>
      <c r="E13" s="121">
        <v>18.51841285081596</v>
      </c>
      <c r="F13" s="16">
        <v>18.274842206122383</v>
      </c>
      <c r="G13" s="16">
        <v>18.761983495509536</v>
      </c>
      <c r="H13" s="32">
        <f t="shared" si="0"/>
        <v>0.56504966630224018</v>
      </c>
      <c r="I13" s="33" t="s">
        <v>68</v>
      </c>
      <c r="J13" s="118">
        <v>16.320502086181151</v>
      </c>
      <c r="K13" s="7">
        <v>16.073628226603383</v>
      </c>
      <c r="L13" s="7">
        <v>16.567375945758918</v>
      </c>
      <c r="M13" s="121">
        <v>16.929603409964102</v>
      </c>
      <c r="N13" s="16">
        <v>16.698010418045367</v>
      </c>
      <c r="O13" s="16">
        <v>17.161196401882837</v>
      </c>
      <c r="P13" s="32">
        <f t="shared" si="1"/>
        <v>0.60910132378295145</v>
      </c>
      <c r="Q13" s="33" t="s">
        <v>68</v>
      </c>
      <c r="R13" s="118">
        <v>1.6328610983325675</v>
      </c>
      <c r="S13" s="7">
        <v>1.5150667556648962</v>
      </c>
      <c r="T13" s="7">
        <v>1.7506554410002388</v>
      </c>
      <c r="U13" s="121">
        <v>1.5888094408518536</v>
      </c>
      <c r="V13" s="16">
        <v>1.4788716449243422</v>
      </c>
      <c r="W13" s="16">
        <v>1.698747236779365</v>
      </c>
      <c r="X13" s="105">
        <f t="shared" si="2"/>
        <v>-4.4051657480713935E-2</v>
      </c>
      <c r="Y13" s="33"/>
    </row>
    <row r="14" spans="1:25" ht="18.75" customHeight="1" x14ac:dyDescent="0.15">
      <c r="A14" s="3" t="s">
        <v>12</v>
      </c>
      <c r="B14" s="118">
        <v>18.360701405880398</v>
      </c>
      <c r="C14" s="7">
        <v>18.214954386514073</v>
      </c>
      <c r="D14" s="7">
        <v>18.506448425246724</v>
      </c>
      <c r="E14" s="121">
        <v>18.70970602718738</v>
      </c>
      <c r="F14" s="16">
        <v>18.574255325101628</v>
      </c>
      <c r="G14" s="16">
        <v>18.845156729273132</v>
      </c>
      <c r="H14" s="32">
        <f t="shared" si="0"/>
        <v>0.34900462130698173</v>
      </c>
      <c r="I14" s="33" t="s">
        <v>68</v>
      </c>
      <c r="J14" s="118">
        <v>16.671056448499595</v>
      </c>
      <c r="K14" s="7">
        <v>16.532925300092021</v>
      </c>
      <c r="L14" s="7">
        <v>16.809187596907169</v>
      </c>
      <c r="M14" s="121">
        <v>16.944029998424988</v>
      </c>
      <c r="N14" s="16">
        <v>16.815072957622466</v>
      </c>
      <c r="O14" s="16">
        <v>17.07298703922751</v>
      </c>
      <c r="P14" s="32">
        <f t="shared" si="1"/>
        <v>0.27297354992539269</v>
      </c>
      <c r="Q14" s="33" t="s">
        <v>68</v>
      </c>
      <c r="R14" s="118">
        <v>1.6896449573808012</v>
      </c>
      <c r="S14" s="7">
        <v>1.6173818460154545</v>
      </c>
      <c r="T14" s="7">
        <v>1.7619080687461479</v>
      </c>
      <c r="U14" s="121">
        <v>1.765676028762394</v>
      </c>
      <c r="V14" s="16">
        <v>1.698038333869017</v>
      </c>
      <c r="W14" s="16">
        <v>1.8333137236557711</v>
      </c>
      <c r="X14" s="105">
        <f t="shared" si="2"/>
        <v>7.6031071381592819E-2</v>
      </c>
      <c r="Y14" s="33"/>
    </row>
    <row r="15" spans="1:25" ht="18.75" customHeight="1" x14ac:dyDescent="0.15">
      <c r="A15" s="3" t="s">
        <v>13</v>
      </c>
      <c r="B15" s="118">
        <v>17.81414317584419</v>
      </c>
      <c r="C15" s="7">
        <v>17.575576883104294</v>
      </c>
      <c r="D15" s="7">
        <v>18.052709468584087</v>
      </c>
      <c r="E15" s="121">
        <v>18.506201387305371</v>
      </c>
      <c r="F15" s="16">
        <v>18.286634684060378</v>
      </c>
      <c r="G15" s="16">
        <v>18.725768090550364</v>
      </c>
      <c r="H15" s="32">
        <f t="shared" si="0"/>
        <v>0.69205821146118041</v>
      </c>
      <c r="I15" s="33" t="s">
        <v>68</v>
      </c>
      <c r="J15" s="118">
        <v>16.366314896382651</v>
      </c>
      <c r="K15" s="7">
        <v>16.141890999179019</v>
      </c>
      <c r="L15" s="7">
        <v>16.590738793586283</v>
      </c>
      <c r="M15" s="121">
        <v>16.945922097265747</v>
      </c>
      <c r="N15" s="16">
        <v>16.738338853847111</v>
      </c>
      <c r="O15" s="16">
        <v>17.153505340684383</v>
      </c>
      <c r="P15" s="32">
        <f t="shared" si="1"/>
        <v>0.57960720088309614</v>
      </c>
      <c r="Q15" s="33" t="s">
        <v>68</v>
      </c>
      <c r="R15" s="118">
        <v>1.447828279461542</v>
      </c>
      <c r="S15" s="7">
        <v>1.3426787696293812</v>
      </c>
      <c r="T15" s="7">
        <v>1.5529777892937029</v>
      </c>
      <c r="U15" s="121">
        <v>1.5602792900396243</v>
      </c>
      <c r="V15" s="16">
        <v>1.4567201125975164</v>
      </c>
      <c r="W15" s="16">
        <v>1.6638384674817321</v>
      </c>
      <c r="X15" s="105">
        <f t="shared" si="2"/>
        <v>0.11245101057808227</v>
      </c>
      <c r="Y15" s="33"/>
    </row>
    <row r="16" spans="1:25" ht="18.75" customHeight="1" x14ac:dyDescent="0.15">
      <c r="A16" s="3" t="s">
        <v>14</v>
      </c>
      <c r="B16" s="118">
        <v>18.497193777681353</v>
      </c>
      <c r="C16" s="7">
        <v>18.192407756995411</v>
      </c>
      <c r="D16" s="7">
        <v>18.801979798367295</v>
      </c>
      <c r="E16" s="121">
        <v>18.388645448352857</v>
      </c>
      <c r="F16" s="16">
        <v>18.114663854995953</v>
      </c>
      <c r="G16" s="16">
        <v>18.662627041709761</v>
      </c>
      <c r="H16" s="32">
        <f t="shared" si="0"/>
        <v>-0.1085483293284959</v>
      </c>
      <c r="I16" s="33"/>
      <c r="J16" s="118">
        <v>17.231719160124161</v>
      </c>
      <c r="K16" s="7">
        <v>16.941078981966182</v>
      </c>
      <c r="L16" s="7">
        <v>17.52235933828214</v>
      </c>
      <c r="M16" s="121">
        <v>17.033208983036285</v>
      </c>
      <c r="N16" s="16">
        <v>16.773203448023946</v>
      </c>
      <c r="O16" s="16">
        <v>17.293214518048625</v>
      </c>
      <c r="P16" s="32">
        <f t="shared" si="1"/>
        <v>-0.19851017708787566</v>
      </c>
      <c r="Q16" s="33"/>
      <c r="R16" s="118">
        <v>1.2654746175571896</v>
      </c>
      <c r="S16" s="7">
        <v>1.1460420759802943</v>
      </c>
      <c r="T16" s="7">
        <v>1.3849071591340849</v>
      </c>
      <c r="U16" s="121">
        <v>1.3554364653165705</v>
      </c>
      <c r="V16" s="16">
        <v>1.2432117509516647</v>
      </c>
      <c r="W16" s="16">
        <v>1.4676611796814762</v>
      </c>
      <c r="X16" s="105">
        <f t="shared" si="2"/>
        <v>8.9961847759380875E-2</v>
      </c>
      <c r="Y16" s="33"/>
    </row>
    <row r="17" spans="1:25" ht="18.75" customHeight="1" x14ac:dyDescent="0.15">
      <c r="A17" s="3" t="s">
        <v>15</v>
      </c>
      <c r="B17" s="118">
        <v>18.058628871772306</v>
      </c>
      <c r="C17" s="7">
        <v>17.747619447538717</v>
      </c>
      <c r="D17" s="7">
        <v>18.369638296005895</v>
      </c>
      <c r="E17" s="121">
        <v>18.399358233413579</v>
      </c>
      <c r="F17" s="16">
        <v>18.116395998865869</v>
      </c>
      <c r="G17" s="16">
        <v>18.68232046796129</v>
      </c>
      <c r="H17" s="32">
        <f t="shared" si="0"/>
        <v>0.34072936164127299</v>
      </c>
      <c r="I17" s="33"/>
      <c r="J17" s="118">
        <v>17.003084288000977</v>
      </c>
      <c r="K17" s="7">
        <v>16.705595058422457</v>
      </c>
      <c r="L17" s="7">
        <v>17.300573517579497</v>
      </c>
      <c r="M17" s="121">
        <v>17.307055445167624</v>
      </c>
      <c r="N17" s="16">
        <v>17.036301699079679</v>
      </c>
      <c r="O17" s="16">
        <v>17.577809191255568</v>
      </c>
      <c r="P17" s="32">
        <f t="shared" si="1"/>
        <v>0.30397115716664658</v>
      </c>
      <c r="Q17" s="33"/>
      <c r="R17" s="118">
        <v>1.0555445837713304</v>
      </c>
      <c r="S17" s="7">
        <v>0.94917708112778909</v>
      </c>
      <c r="T17" s="7">
        <v>1.1619120864148718</v>
      </c>
      <c r="U17" s="121">
        <v>1.0923027882459551</v>
      </c>
      <c r="V17" s="16">
        <v>0.99114415391000599</v>
      </c>
      <c r="W17" s="16">
        <v>1.1934614225819042</v>
      </c>
      <c r="X17" s="105">
        <f t="shared" si="2"/>
        <v>3.6758204474624634E-2</v>
      </c>
      <c r="Y17" s="33"/>
    </row>
    <row r="18" spans="1:25" ht="18.75" customHeight="1" x14ac:dyDescent="0.15">
      <c r="A18" s="3" t="s">
        <v>16</v>
      </c>
      <c r="B18" s="118">
        <v>18.415996156756925</v>
      </c>
      <c r="C18" s="7">
        <v>18.189797261390506</v>
      </c>
      <c r="D18" s="7">
        <v>18.642195052123345</v>
      </c>
      <c r="E18" s="121">
        <v>19.126791482267166</v>
      </c>
      <c r="F18" s="16">
        <v>18.916762695826332</v>
      </c>
      <c r="G18" s="16">
        <v>19.336820268707999</v>
      </c>
      <c r="H18" s="32">
        <f t="shared" si="0"/>
        <v>0.71079532551024016</v>
      </c>
      <c r="I18" s="33" t="s">
        <v>68</v>
      </c>
      <c r="J18" s="118">
        <v>17.012789438668989</v>
      </c>
      <c r="K18" s="7">
        <v>16.797525320148072</v>
      </c>
      <c r="L18" s="7">
        <v>17.228053557189906</v>
      </c>
      <c r="M18" s="121">
        <v>17.634862008075313</v>
      </c>
      <c r="N18" s="16">
        <v>17.43291977553805</v>
      </c>
      <c r="O18" s="16">
        <v>17.836804240612576</v>
      </c>
      <c r="P18" s="32">
        <f t="shared" si="1"/>
        <v>0.62207256940632405</v>
      </c>
      <c r="Q18" s="33" t="s">
        <v>68</v>
      </c>
      <c r="R18" s="118">
        <v>1.4032067180879362</v>
      </c>
      <c r="S18" s="7">
        <v>1.300360226610688</v>
      </c>
      <c r="T18" s="7">
        <v>1.5060532095651844</v>
      </c>
      <c r="U18" s="121">
        <v>1.4919294741918547</v>
      </c>
      <c r="V18" s="16">
        <v>1.3929056424177033</v>
      </c>
      <c r="W18" s="16">
        <v>1.5909533059660061</v>
      </c>
      <c r="X18" s="105">
        <f t="shared" si="2"/>
        <v>8.8722756103918554E-2</v>
      </c>
      <c r="Y18" s="33"/>
    </row>
    <row r="19" spans="1:25" ht="18.75" customHeight="1" x14ac:dyDescent="0.15">
      <c r="A19" s="3" t="s">
        <v>17</v>
      </c>
      <c r="B19" s="118">
        <v>17.979353259886043</v>
      </c>
      <c r="C19" s="7">
        <v>17.582234201336643</v>
      </c>
      <c r="D19" s="7">
        <v>18.376472318435443</v>
      </c>
      <c r="E19" s="121">
        <v>18.251050752273606</v>
      </c>
      <c r="F19" s="16">
        <v>17.882870734756143</v>
      </c>
      <c r="G19" s="16">
        <v>18.61923076979107</v>
      </c>
      <c r="H19" s="32">
        <f t="shared" si="0"/>
        <v>0.27169749238756324</v>
      </c>
      <c r="I19" s="33"/>
      <c r="J19" s="118">
        <v>16.636720637909569</v>
      </c>
      <c r="K19" s="7">
        <v>16.263559746175947</v>
      </c>
      <c r="L19" s="7">
        <v>17.009881529643192</v>
      </c>
      <c r="M19" s="121">
        <v>16.86904301374393</v>
      </c>
      <c r="N19" s="16">
        <v>16.522205751607757</v>
      </c>
      <c r="O19" s="16">
        <v>17.215880275880103</v>
      </c>
      <c r="P19" s="32">
        <f t="shared" si="1"/>
        <v>0.23232237583436088</v>
      </c>
      <c r="Q19" s="33"/>
      <c r="R19" s="118">
        <v>1.3426326219764715</v>
      </c>
      <c r="S19" s="7">
        <v>1.1857171450831943</v>
      </c>
      <c r="T19" s="7">
        <v>1.4995480988697487</v>
      </c>
      <c r="U19" s="121">
        <v>1.3820077385296765</v>
      </c>
      <c r="V19" s="16">
        <v>1.2321634318431196</v>
      </c>
      <c r="W19" s="16">
        <v>1.5318520452162334</v>
      </c>
      <c r="X19" s="105">
        <f t="shared" si="2"/>
        <v>3.9375116553205025E-2</v>
      </c>
      <c r="Y19" s="33"/>
    </row>
    <row r="20" spans="1:25" ht="18.75" customHeight="1" x14ac:dyDescent="0.15">
      <c r="A20" s="3" t="s">
        <v>18</v>
      </c>
      <c r="B20" s="118">
        <v>17.536652734364132</v>
      </c>
      <c r="C20" s="7">
        <v>17.183086451984224</v>
      </c>
      <c r="D20" s="7">
        <v>17.890219016744041</v>
      </c>
      <c r="E20" s="121">
        <v>17.588708109306129</v>
      </c>
      <c r="F20" s="16">
        <v>17.254941100297625</v>
      </c>
      <c r="G20" s="16">
        <v>17.922475118314633</v>
      </c>
      <c r="H20" s="32">
        <f t="shared" si="0"/>
        <v>5.2055374941996746E-2</v>
      </c>
      <c r="I20" s="33"/>
      <c r="J20" s="118">
        <v>16.166656653780286</v>
      </c>
      <c r="K20" s="7">
        <v>15.837772742014483</v>
      </c>
      <c r="L20" s="7">
        <v>16.49554056554609</v>
      </c>
      <c r="M20" s="121">
        <v>16.200549283410442</v>
      </c>
      <c r="N20" s="16">
        <v>15.888888644163218</v>
      </c>
      <c r="O20" s="16">
        <v>16.512209922657668</v>
      </c>
      <c r="P20" s="32">
        <f t="shared" si="1"/>
        <v>3.3892629630155824E-2</v>
      </c>
      <c r="Q20" s="33"/>
      <c r="R20" s="118">
        <v>1.3699960805838449</v>
      </c>
      <c r="S20" s="7">
        <v>1.2424336423077671</v>
      </c>
      <c r="T20" s="7">
        <v>1.4975585188599227</v>
      </c>
      <c r="U20" s="121">
        <v>1.3881588258956845</v>
      </c>
      <c r="V20" s="16">
        <v>1.266407802112631</v>
      </c>
      <c r="W20" s="16">
        <v>1.509909849678738</v>
      </c>
      <c r="X20" s="105">
        <f t="shared" si="2"/>
        <v>1.816274531183959E-2</v>
      </c>
      <c r="Y20" s="33"/>
    </row>
    <row r="21" spans="1:25" ht="18.75" customHeight="1" x14ac:dyDescent="0.15">
      <c r="A21" s="3" t="s">
        <v>19</v>
      </c>
      <c r="B21" s="118">
        <v>18.652763258103935</v>
      </c>
      <c r="C21" s="7">
        <v>18.398375135999405</v>
      </c>
      <c r="D21" s="7">
        <v>18.907151380208465</v>
      </c>
      <c r="E21" s="121">
        <v>18.930290043501792</v>
      </c>
      <c r="F21" s="16">
        <v>18.693149180679679</v>
      </c>
      <c r="G21" s="16">
        <v>19.167430906323904</v>
      </c>
      <c r="H21" s="32">
        <f t="shared" si="0"/>
        <v>0.27752678539785691</v>
      </c>
      <c r="I21" s="33"/>
      <c r="J21" s="118">
        <v>17.121275906943723</v>
      </c>
      <c r="K21" s="7">
        <v>16.877207850920644</v>
      </c>
      <c r="L21" s="7">
        <v>17.365343962966801</v>
      </c>
      <c r="M21" s="121">
        <v>17.409466017072145</v>
      </c>
      <c r="N21" s="16">
        <v>17.180909974390495</v>
      </c>
      <c r="O21" s="16">
        <v>17.638022059753794</v>
      </c>
      <c r="P21" s="32">
        <f t="shared" si="1"/>
        <v>0.28819011012842211</v>
      </c>
      <c r="Q21" s="33"/>
      <c r="R21" s="118">
        <v>1.5314873511602118</v>
      </c>
      <c r="S21" s="7">
        <v>1.4072368494898988</v>
      </c>
      <c r="T21" s="7">
        <v>1.6557378528305249</v>
      </c>
      <c r="U21" s="121">
        <v>1.5208240264296491</v>
      </c>
      <c r="V21" s="16">
        <v>1.4091596705790068</v>
      </c>
      <c r="W21" s="16">
        <v>1.6324883822802914</v>
      </c>
      <c r="X21" s="105">
        <f t="shared" si="2"/>
        <v>-1.0663324730562751E-2</v>
      </c>
      <c r="Y21" s="33"/>
    </row>
    <row r="22" spans="1:25" ht="18.75" customHeight="1" x14ac:dyDescent="0.15">
      <c r="A22" s="3" t="s">
        <v>20</v>
      </c>
      <c r="B22" s="118">
        <v>18.79787029515731</v>
      </c>
      <c r="C22" s="7">
        <v>18.635130850482735</v>
      </c>
      <c r="D22" s="7">
        <v>18.960609739831884</v>
      </c>
      <c r="E22" s="121">
        <v>19.171180381516248</v>
      </c>
      <c r="F22" s="16">
        <v>19.022541848200568</v>
      </c>
      <c r="G22" s="16">
        <v>19.319818914831927</v>
      </c>
      <c r="H22" s="32">
        <f t="shared" si="0"/>
        <v>0.37331008635893781</v>
      </c>
      <c r="I22" s="33" t="s">
        <v>68</v>
      </c>
      <c r="J22" s="118">
        <v>17.299479629533721</v>
      </c>
      <c r="K22" s="7">
        <v>17.143483508406039</v>
      </c>
      <c r="L22" s="7">
        <v>17.455475750661403</v>
      </c>
      <c r="M22" s="121">
        <v>17.572212294011436</v>
      </c>
      <c r="N22" s="16">
        <v>17.429630230973348</v>
      </c>
      <c r="O22" s="16">
        <v>17.714794357049524</v>
      </c>
      <c r="P22" s="32">
        <f t="shared" si="1"/>
        <v>0.27273266447771505</v>
      </c>
      <c r="Q22" s="33"/>
      <c r="R22" s="118">
        <v>1.498390665623587</v>
      </c>
      <c r="S22" s="7">
        <v>1.4206409496988555</v>
      </c>
      <c r="T22" s="7">
        <v>1.5761403815483186</v>
      </c>
      <c r="U22" s="121">
        <v>1.5989680875048118</v>
      </c>
      <c r="V22" s="16">
        <v>1.5263206595848986</v>
      </c>
      <c r="W22" s="16">
        <v>1.671615515424725</v>
      </c>
      <c r="X22" s="105">
        <f t="shared" si="2"/>
        <v>0.10057742188122476</v>
      </c>
      <c r="Y22" s="33"/>
    </row>
    <row r="23" spans="1:25" ht="18.75" customHeight="1" x14ac:dyDescent="0.15">
      <c r="A23" s="3" t="s">
        <v>21</v>
      </c>
      <c r="B23" s="118">
        <v>18.288734233294065</v>
      </c>
      <c r="C23" s="7">
        <v>17.749970986784007</v>
      </c>
      <c r="D23" s="7">
        <v>18.827497479804123</v>
      </c>
      <c r="E23" s="121">
        <v>18.380611838845329</v>
      </c>
      <c r="F23" s="16">
        <v>17.842310364803645</v>
      </c>
      <c r="G23" s="16">
        <v>18.918913312887014</v>
      </c>
      <c r="H23" s="32">
        <f t="shared" si="0"/>
        <v>9.1877605551264452E-2</v>
      </c>
      <c r="I23" s="33"/>
      <c r="J23" s="118">
        <v>16.796440390491657</v>
      </c>
      <c r="K23" s="7">
        <v>16.296316202980179</v>
      </c>
      <c r="L23" s="7">
        <v>17.296564578003135</v>
      </c>
      <c r="M23" s="121">
        <v>16.795339350195064</v>
      </c>
      <c r="N23" s="16">
        <v>16.294389759492155</v>
      </c>
      <c r="O23" s="16">
        <v>17.296288940897973</v>
      </c>
      <c r="P23" s="32">
        <f t="shared" si="1"/>
        <v>-1.10104029659297E-3</v>
      </c>
      <c r="Q23" s="33"/>
      <c r="R23" s="118">
        <v>1.4922938428024097</v>
      </c>
      <c r="S23" s="7">
        <v>1.2829730903686585</v>
      </c>
      <c r="T23" s="7">
        <v>1.701614595236161</v>
      </c>
      <c r="U23" s="121">
        <v>1.5852724886502625</v>
      </c>
      <c r="V23" s="16">
        <v>1.3789941043619152</v>
      </c>
      <c r="W23" s="16">
        <v>1.7915508729386098</v>
      </c>
      <c r="X23" s="105">
        <f t="shared" si="2"/>
        <v>9.2978645847852759E-2</v>
      </c>
      <c r="Y23" s="33"/>
    </row>
    <row r="24" spans="1:25" ht="18.75" customHeight="1" x14ac:dyDescent="0.15">
      <c r="A24" s="3" t="s">
        <v>22</v>
      </c>
      <c r="B24" s="118">
        <v>17.843724895835514</v>
      </c>
      <c r="C24" s="7">
        <v>17.659757913990997</v>
      </c>
      <c r="D24" s="7">
        <v>18.027691877680031</v>
      </c>
      <c r="E24" s="121">
        <v>18.306916153701327</v>
      </c>
      <c r="F24" s="16">
        <v>18.135823746966846</v>
      </c>
      <c r="G24" s="16">
        <v>18.478008560435807</v>
      </c>
      <c r="H24" s="32">
        <f t="shared" si="0"/>
        <v>0.46319125786581239</v>
      </c>
      <c r="I24" s="33" t="s">
        <v>68</v>
      </c>
      <c r="J24" s="118">
        <v>16.525459345272431</v>
      </c>
      <c r="K24" s="7">
        <v>16.350596268004875</v>
      </c>
      <c r="L24" s="7">
        <v>16.700322422539987</v>
      </c>
      <c r="M24" s="121">
        <v>16.977064829562259</v>
      </c>
      <c r="N24" s="16">
        <v>16.813595752906966</v>
      </c>
      <c r="O24" s="16">
        <v>17.140533906217552</v>
      </c>
      <c r="P24" s="32">
        <f t="shared" si="1"/>
        <v>0.4516054842898285</v>
      </c>
      <c r="Q24" s="33" t="s">
        <v>68</v>
      </c>
      <c r="R24" s="118">
        <v>1.3182655505630863</v>
      </c>
      <c r="S24" s="7">
        <v>1.2415763295707336</v>
      </c>
      <c r="T24" s="7">
        <v>1.3949547715554389</v>
      </c>
      <c r="U24" s="121">
        <v>1.3298513241390666</v>
      </c>
      <c r="V24" s="16">
        <v>1.2581999816443903</v>
      </c>
      <c r="W24" s="16">
        <v>1.4015026666337429</v>
      </c>
      <c r="X24" s="105">
        <f t="shared" si="2"/>
        <v>1.158577357598034E-2</v>
      </c>
      <c r="Y24" s="33"/>
    </row>
    <row r="25" spans="1:25" ht="18.75" customHeight="1" x14ac:dyDescent="0.15">
      <c r="A25" s="3" t="s">
        <v>23</v>
      </c>
      <c r="B25" s="118">
        <v>19.125697689026694</v>
      </c>
      <c r="C25" s="7">
        <v>18.876071342128235</v>
      </c>
      <c r="D25" s="7">
        <v>19.375324035925154</v>
      </c>
      <c r="E25" s="121">
        <v>19.68034553245954</v>
      </c>
      <c r="F25" s="16">
        <v>19.45056774687259</v>
      </c>
      <c r="G25" s="16">
        <v>19.910123318046491</v>
      </c>
      <c r="H25" s="32">
        <f t="shared" si="0"/>
        <v>0.55464784343284634</v>
      </c>
      <c r="I25" s="33" t="s">
        <v>68</v>
      </c>
      <c r="J25" s="118">
        <v>17.477137223998383</v>
      </c>
      <c r="K25" s="7">
        <v>17.239693653531777</v>
      </c>
      <c r="L25" s="7">
        <v>17.71458079446499</v>
      </c>
      <c r="M25" s="121">
        <v>17.947728397104207</v>
      </c>
      <c r="N25" s="16">
        <v>17.726573990355174</v>
      </c>
      <c r="O25" s="16">
        <v>18.16888280385324</v>
      </c>
      <c r="P25" s="32">
        <f t="shared" si="1"/>
        <v>0.47059117310582366</v>
      </c>
      <c r="Q25" s="33" t="s">
        <v>68</v>
      </c>
      <c r="R25" s="118">
        <v>1.6485604650283088</v>
      </c>
      <c r="S25" s="7">
        <v>1.524799101466213</v>
      </c>
      <c r="T25" s="7">
        <v>1.7723218285904045</v>
      </c>
      <c r="U25" s="121">
        <v>1.7326171353553346</v>
      </c>
      <c r="V25" s="16">
        <v>1.6163651689485421</v>
      </c>
      <c r="W25" s="16">
        <v>1.848869101762127</v>
      </c>
      <c r="X25" s="105">
        <f t="shared" si="2"/>
        <v>8.4056670327025795E-2</v>
      </c>
      <c r="Y25" s="33"/>
    </row>
    <row r="26" spans="1:25" ht="18.75" customHeight="1" x14ac:dyDescent="0.15">
      <c r="A26" s="3" t="s">
        <v>24</v>
      </c>
      <c r="B26" s="118">
        <v>18.78493380760732</v>
      </c>
      <c r="C26" s="7">
        <v>18.552967656950607</v>
      </c>
      <c r="D26" s="7">
        <v>19.016899958264034</v>
      </c>
      <c r="E26" s="121">
        <v>19.117286654974269</v>
      </c>
      <c r="F26" s="16">
        <v>18.906668024878122</v>
      </c>
      <c r="G26" s="16">
        <v>19.327905285070415</v>
      </c>
      <c r="H26" s="32">
        <f t="shared" si="0"/>
        <v>0.33235284736694837</v>
      </c>
      <c r="I26" s="33"/>
      <c r="J26" s="118">
        <v>17.401456277171551</v>
      </c>
      <c r="K26" s="7">
        <v>17.176043937213112</v>
      </c>
      <c r="L26" s="7">
        <v>17.62686861712999</v>
      </c>
      <c r="M26" s="121">
        <v>17.72662296523681</v>
      </c>
      <c r="N26" s="16">
        <v>17.520495592616314</v>
      </c>
      <c r="O26" s="16">
        <v>17.932750337857307</v>
      </c>
      <c r="P26" s="32">
        <f t="shared" si="1"/>
        <v>0.32516668806525928</v>
      </c>
      <c r="Q26" s="33"/>
      <c r="R26" s="118">
        <v>1.3834775304357667</v>
      </c>
      <c r="S26" s="7">
        <v>1.2703545541589949</v>
      </c>
      <c r="T26" s="7">
        <v>1.4966005067125385</v>
      </c>
      <c r="U26" s="121">
        <v>1.3906636897374596</v>
      </c>
      <c r="V26" s="16">
        <v>1.2900318681332841</v>
      </c>
      <c r="W26" s="16">
        <v>1.4912955113416351</v>
      </c>
      <c r="X26" s="105">
        <f t="shared" si="2"/>
        <v>7.1861593016928627E-3</v>
      </c>
      <c r="Y26" s="33"/>
    </row>
    <row r="27" spans="1:25" ht="18.75" customHeight="1" x14ac:dyDescent="0.15">
      <c r="A27" s="3" t="s">
        <v>25</v>
      </c>
      <c r="B27" s="118">
        <v>18.77803887651574</v>
      </c>
      <c r="C27" s="7">
        <v>18.517246402397934</v>
      </c>
      <c r="D27" s="7">
        <v>19.038831350633547</v>
      </c>
      <c r="E27" s="121">
        <v>19.297279404850169</v>
      </c>
      <c r="F27" s="16">
        <v>19.064491733227065</v>
      </c>
      <c r="G27" s="16">
        <v>19.530067076473273</v>
      </c>
      <c r="H27" s="32">
        <f t="shared" si="0"/>
        <v>0.51924052833442857</v>
      </c>
      <c r="I27" s="33" t="s">
        <v>68</v>
      </c>
      <c r="J27" s="118">
        <v>17.246722340625379</v>
      </c>
      <c r="K27" s="7">
        <v>16.999042031355007</v>
      </c>
      <c r="L27" s="7">
        <v>17.494402649895751</v>
      </c>
      <c r="M27" s="121">
        <v>17.86283846312957</v>
      </c>
      <c r="N27" s="16">
        <v>17.637586905467685</v>
      </c>
      <c r="O27" s="16">
        <v>18.088090020791455</v>
      </c>
      <c r="P27" s="32">
        <f t="shared" si="1"/>
        <v>0.61611612250419157</v>
      </c>
      <c r="Q27" s="33" t="s">
        <v>68</v>
      </c>
      <c r="R27" s="118">
        <v>1.5313165358903598</v>
      </c>
      <c r="S27" s="7">
        <v>1.4088295565952627</v>
      </c>
      <c r="T27" s="7">
        <v>1.6538035151854569</v>
      </c>
      <c r="U27" s="121">
        <v>1.434440941720599</v>
      </c>
      <c r="V27" s="16">
        <v>1.3257666911036587</v>
      </c>
      <c r="W27" s="16">
        <v>1.5431151923375392</v>
      </c>
      <c r="X27" s="105">
        <f t="shared" si="2"/>
        <v>-9.687559416976077E-2</v>
      </c>
      <c r="Y27" s="33"/>
    </row>
    <row r="28" spans="1:25" ht="18.75" customHeight="1" x14ac:dyDescent="0.15">
      <c r="A28" s="3" t="s">
        <v>26</v>
      </c>
      <c r="B28" s="118">
        <v>18.301289615077042</v>
      </c>
      <c r="C28" s="7">
        <v>17.88497722361101</v>
      </c>
      <c r="D28" s="7">
        <v>18.717602006543075</v>
      </c>
      <c r="E28" s="121">
        <v>18.616821901357</v>
      </c>
      <c r="F28" s="16">
        <v>18.205305207370149</v>
      </c>
      <c r="G28" s="16">
        <v>19.02833859534385</v>
      </c>
      <c r="H28" s="32">
        <f t="shared" si="0"/>
        <v>0.31553228627995722</v>
      </c>
      <c r="I28" s="33"/>
      <c r="J28" s="118">
        <v>16.922571897962115</v>
      </c>
      <c r="K28" s="7">
        <v>16.530933377386315</v>
      </c>
      <c r="L28" s="7">
        <v>17.314210418537915</v>
      </c>
      <c r="M28" s="121">
        <v>17.198895977778392</v>
      </c>
      <c r="N28" s="16">
        <v>16.813414753449436</v>
      </c>
      <c r="O28" s="16">
        <v>17.584377202107348</v>
      </c>
      <c r="P28" s="32">
        <f t="shared" si="1"/>
        <v>0.27632407981627694</v>
      </c>
      <c r="Q28" s="33"/>
      <c r="R28" s="118">
        <v>1.3787177171149276</v>
      </c>
      <c r="S28" s="7">
        <v>1.2289236899158609</v>
      </c>
      <c r="T28" s="7">
        <v>1.5285117443139944</v>
      </c>
      <c r="U28" s="121">
        <v>1.4179259235786041</v>
      </c>
      <c r="V28" s="16">
        <v>1.2689083502139351</v>
      </c>
      <c r="W28" s="16">
        <v>1.5669434969432732</v>
      </c>
      <c r="X28" s="105">
        <f t="shared" si="2"/>
        <v>3.9208206463676509E-2</v>
      </c>
      <c r="Y28" s="33"/>
    </row>
    <row r="29" spans="1:25" ht="18.75" customHeight="1" x14ac:dyDescent="0.15">
      <c r="A29" s="3" t="s">
        <v>27</v>
      </c>
      <c r="B29" s="118">
        <v>18.493160337509384</v>
      </c>
      <c r="C29" s="7">
        <v>18.193235825849374</v>
      </c>
      <c r="D29" s="7">
        <v>18.793084849169393</v>
      </c>
      <c r="E29" s="121">
        <v>18.412418207616735</v>
      </c>
      <c r="F29" s="16">
        <v>18.13884469854602</v>
      </c>
      <c r="G29" s="16">
        <v>18.68599171668745</v>
      </c>
      <c r="H29" s="32">
        <f t="shared" si="0"/>
        <v>-8.0742129892648506E-2</v>
      </c>
      <c r="I29" s="33"/>
      <c r="J29" s="118">
        <v>16.818680365287744</v>
      </c>
      <c r="K29" s="7">
        <v>16.531450821031719</v>
      </c>
      <c r="L29" s="7">
        <v>17.105909909543769</v>
      </c>
      <c r="M29" s="121">
        <v>16.89421570684269</v>
      </c>
      <c r="N29" s="16">
        <v>16.631482897652347</v>
      </c>
      <c r="O29" s="16">
        <v>17.156948516033033</v>
      </c>
      <c r="P29" s="32">
        <f t="shared" si="1"/>
        <v>7.5535341554946456E-2</v>
      </c>
      <c r="Q29" s="33"/>
      <c r="R29" s="118">
        <v>1.6744799722216388</v>
      </c>
      <c r="S29" s="7">
        <v>1.5195465139666742</v>
      </c>
      <c r="T29" s="7">
        <v>1.8294134304766034</v>
      </c>
      <c r="U29" s="121">
        <v>1.5182025007740454</v>
      </c>
      <c r="V29" s="16">
        <v>1.3853422098825869</v>
      </c>
      <c r="W29" s="16">
        <v>1.6510627916655038</v>
      </c>
      <c r="X29" s="105">
        <f t="shared" si="2"/>
        <v>-0.15627747144759341</v>
      </c>
      <c r="Y29" s="33"/>
    </row>
    <row r="30" spans="1:25" ht="18.75" customHeight="1" x14ac:dyDescent="0.15">
      <c r="A30" s="3" t="s">
        <v>28</v>
      </c>
      <c r="B30" s="118">
        <v>17.811684032250351</v>
      </c>
      <c r="C30" s="7">
        <v>17.514973116268898</v>
      </c>
      <c r="D30" s="7">
        <v>18.108394948231805</v>
      </c>
      <c r="E30" s="121">
        <v>18.550820904566514</v>
      </c>
      <c r="F30" s="16">
        <v>18.26184606848895</v>
      </c>
      <c r="G30" s="16">
        <v>18.839795740644078</v>
      </c>
      <c r="H30" s="32">
        <f t="shared" si="0"/>
        <v>0.73913687231616265</v>
      </c>
      <c r="I30" s="33" t="s">
        <v>68</v>
      </c>
      <c r="J30" s="118">
        <v>16.275630351418421</v>
      </c>
      <c r="K30" s="7">
        <v>15.998457385502048</v>
      </c>
      <c r="L30" s="7">
        <v>16.552803317334796</v>
      </c>
      <c r="M30" s="121">
        <v>17.073777476961649</v>
      </c>
      <c r="N30" s="16">
        <v>16.801419289075195</v>
      </c>
      <c r="O30" s="16">
        <v>17.346135664848102</v>
      </c>
      <c r="P30" s="32">
        <f t="shared" si="1"/>
        <v>0.79814712554322753</v>
      </c>
      <c r="Q30" s="33" t="s">
        <v>68</v>
      </c>
      <c r="R30" s="118">
        <v>1.5360536808319314</v>
      </c>
      <c r="S30" s="7">
        <v>1.4067892637967949</v>
      </c>
      <c r="T30" s="7">
        <v>1.6653180978670679</v>
      </c>
      <c r="U30" s="121">
        <v>1.477043427604867</v>
      </c>
      <c r="V30" s="16">
        <v>1.3542610133227841</v>
      </c>
      <c r="W30" s="16">
        <v>1.5998258418869498</v>
      </c>
      <c r="X30" s="105">
        <f t="shared" si="2"/>
        <v>-5.9010253227064435E-2</v>
      </c>
      <c r="Y30" s="33"/>
    </row>
    <row r="31" spans="1:25" ht="18.75" customHeight="1" x14ac:dyDescent="0.15">
      <c r="A31" s="3" t="s">
        <v>29</v>
      </c>
      <c r="B31" s="118">
        <v>17.676459906841348</v>
      </c>
      <c r="C31" s="7">
        <v>17.309033435974051</v>
      </c>
      <c r="D31" s="7">
        <v>18.043886377708645</v>
      </c>
      <c r="E31" s="121">
        <v>18.076795352978127</v>
      </c>
      <c r="F31" s="16">
        <v>17.721363699074754</v>
      </c>
      <c r="G31" s="16">
        <v>18.432227006881501</v>
      </c>
      <c r="H31" s="32">
        <f t="shared" si="0"/>
        <v>0.40033544613677918</v>
      </c>
      <c r="I31" s="33"/>
      <c r="J31" s="118">
        <v>16.306280546831825</v>
      </c>
      <c r="K31" s="7">
        <v>15.960945904887135</v>
      </c>
      <c r="L31" s="7">
        <v>16.651615188776514</v>
      </c>
      <c r="M31" s="121">
        <v>16.641418461675453</v>
      </c>
      <c r="N31" s="16">
        <v>16.306808813435168</v>
      </c>
      <c r="O31" s="16">
        <v>16.976028109915738</v>
      </c>
      <c r="P31" s="32">
        <f t="shared" si="1"/>
        <v>0.33513791484362798</v>
      </c>
      <c r="Q31" s="33"/>
      <c r="R31" s="118">
        <v>1.3701793600095227</v>
      </c>
      <c r="S31" s="7">
        <v>1.2297781670076082</v>
      </c>
      <c r="T31" s="7">
        <v>1.5105805530114371</v>
      </c>
      <c r="U31" s="121">
        <v>1.4353768913026768</v>
      </c>
      <c r="V31" s="16">
        <v>1.2976791065411639</v>
      </c>
      <c r="W31" s="16">
        <v>1.5730746760641896</v>
      </c>
      <c r="X31" s="105">
        <f t="shared" si="2"/>
        <v>6.5197531293154087E-2</v>
      </c>
      <c r="Y31" s="33"/>
    </row>
    <row r="32" spans="1:25" ht="18.75" customHeight="1" x14ac:dyDescent="0.15">
      <c r="A32" s="3" t="s">
        <v>30</v>
      </c>
      <c r="B32" s="118">
        <v>18.273285815746576</v>
      </c>
      <c r="C32" s="7">
        <v>17.929837201679501</v>
      </c>
      <c r="D32" s="7">
        <v>18.616734429813651</v>
      </c>
      <c r="E32" s="121">
        <v>19.163302537812125</v>
      </c>
      <c r="F32" s="16">
        <v>18.856997167833583</v>
      </c>
      <c r="G32" s="16">
        <v>19.469607907790667</v>
      </c>
      <c r="H32" s="32">
        <f t="shared" si="0"/>
        <v>0.89001672206554971</v>
      </c>
      <c r="I32" s="33" t="s">
        <v>68</v>
      </c>
      <c r="J32" s="118">
        <v>16.793667620868259</v>
      </c>
      <c r="K32" s="7">
        <v>16.467741048361173</v>
      </c>
      <c r="L32" s="7">
        <v>17.119594193375345</v>
      </c>
      <c r="M32" s="121">
        <v>17.612085804177195</v>
      </c>
      <c r="N32" s="16">
        <v>17.314606439932685</v>
      </c>
      <c r="O32" s="16">
        <v>17.909565168421704</v>
      </c>
      <c r="P32" s="32">
        <f t="shared" si="1"/>
        <v>0.81841818330893545</v>
      </c>
      <c r="Q32" s="33" t="s">
        <v>68</v>
      </c>
      <c r="R32" s="118">
        <v>1.4796181948783191</v>
      </c>
      <c r="S32" s="7">
        <v>1.3166189194997848</v>
      </c>
      <c r="T32" s="7">
        <v>1.6426174702568535</v>
      </c>
      <c r="U32" s="121">
        <v>1.5512167336349301</v>
      </c>
      <c r="V32" s="16">
        <v>1.3982648574840555</v>
      </c>
      <c r="W32" s="16">
        <v>1.7041686097858046</v>
      </c>
      <c r="X32" s="105">
        <f t="shared" si="2"/>
        <v>7.159853875661093E-2</v>
      </c>
      <c r="Y32" s="33"/>
    </row>
    <row r="33" spans="1:25" ht="18.75" customHeight="1" x14ac:dyDescent="0.15">
      <c r="A33" s="3" t="s">
        <v>31</v>
      </c>
      <c r="B33" s="118">
        <v>18.67683357359147</v>
      </c>
      <c r="C33" s="7">
        <v>18.358833916218831</v>
      </c>
      <c r="D33" s="7">
        <v>18.994833230964108</v>
      </c>
      <c r="E33" s="121">
        <v>18.810902326066376</v>
      </c>
      <c r="F33" s="16">
        <v>18.52511355807011</v>
      </c>
      <c r="G33" s="16">
        <v>19.096691094062642</v>
      </c>
      <c r="H33" s="32">
        <f t="shared" si="0"/>
        <v>0.13406875247490646</v>
      </c>
      <c r="I33" s="33"/>
      <c r="J33" s="118">
        <v>17.275851548513408</v>
      </c>
      <c r="K33" s="7">
        <v>16.966769800951607</v>
      </c>
      <c r="L33" s="7">
        <v>17.58493329607521</v>
      </c>
      <c r="M33" s="121">
        <v>17.372330462671982</v>
      </c>
      <c r="N33" s="16">
        <v>17.095023152637783</v>
      </c>
      <c r="O33" s="16">
        <v>17.649637772706182</v>
      </c>
      <c r="P33" s="32">
        <f t="shared" si="1"/>
        <v>9.6478914158574014E-2</v>
      </c>
      <c r="Q33" s="33"/>
      <c r="R33" s="118">
        <v>1.4009820250780605</v>
      </c>
      <c r="S33" s="7">
        <v>1.2443954314820849</v>
      </c>
      <c r="T33" s="7">
        <v>1.5575686186740361</v>
      </c>
      <c r="U33" s="121">
        <v>1.4385718633943942</v>
      </c>
      <c r="V33" s="16">
        <v>1.2981702837851499</v>
      </c>
      <c r="W33" s="16">
        <v>1.5789734430036386</v>
      </c>
      <c r="X33" s="105">
        <f t="shared" si="2"/>
        <v>3.7589838316333779E-2</v>
      </c>
      <c r="Y33" s="33"/>
    </row>
    <row r="34" spans="1:25" ht="18.75" customHeight="1" x14ac:dyDescent="0.15">
      <c r="A34" s="3" t="s">
        <v>32</v>
      </c>
      <c r="B34" s="118">
        <v>18.322348215466871</v>
      </c>
      <c r="C34" s="7">
        <v>17.925911648821934</v>
      </c>
      <c r="D34" s="7">
        <v>18.718784782111808</v>
      </c>
      <c r="E34" s="121">
        <v>18.338574369896637</v>
      </c>
      <c r="F34" s="16">
        <v>17.972741463399043</v>
      </c>
      <c r="G34" s="16">
        <v>18.704407276394232</v>
      </c>
      <c r="H34" s="32">
        <f t="shared" si="0"/>
        <v>1.6226154429766382E-2</v>
      </c>
      <c r="I34" s="33"/>
      <c r="J34" s="118">
        <v>16.970189578460609</v>
      </c>
      <c r="K34" s="7">
        <v>16.596252036928718</v>
      </c>
      <c r="L34" s="7">
        <v>17.3441271199925</v>
      </c>
      <c r="M34" s="121">
        <v>17.077863077330054</v>
      </c>
      <c r="N34" s="16">
        <v>16.729750599005417</v>
      </c>
      <c r="O34" s="16">
        <v>17.425975555654691</v>
      </c>
      <c r="P34" s="32">
        <f t="shared" si="1"/>
        <v>0.10767349886944544</v>
      </c>
      <c r="Q34" s="33"/>
      <c r="R34" s="118">
        <v>1.3521586370062597</v>
      </c>
      <c r="S34" s="7">
        <v>1.1864403295070598</v>
      </c>
      <c r="T34" s="7">
        <v>1.5178769445054596</v>
      </c>
      <c r="U34" s="121">
        <v>1.2607112925665827</v>
      </c>
      <c r="V34" s="16">
        <v>1.1112023095295107</v>
      </c>
      <c r="W34" s="16">
        <v>1.4102202756036546</v>
      </c>
      <c r="X34" s="105">
        <f t="shared" si="2"/>
        <v>-9.1447344439677059E-2</v>
      </c>
      <c r="Y34" s="33"/>
    </row>
    <row r="35" spans="1:25" ht="18.75" customHeight="1" x14ac:dyDescent="0.15">
      <c r="A35" s="3" t="s">
        <v>33</v>
      </c>
      <c r="B35" s="118">
        <v>17.543227933294588</v>
      </c>
      <c r="C35" s="7">
        <v>17.174618611167496</v>
      </c>
      <c r="D35" s="7">
        <v>17.91183725542168</v>
      </c>
      <c r="E35" s="121">
        <v>17.421265155576283</v>
      </c>
      <c r="F35" s="16">
        <v>17.087245259354539</v>
      </c>
      <c r="G35" s="16">
        <v>17.755285051798026</v>
      </c>
      <c r="H35" s="32">
        <f t="shared" si="0"/>
        <v>-0.12196277771830566</v>
      </c>
      <c r="I35" s="33"/>
      <c r="J35" s="118">
        <v>16.245611244259926</v>
      </c>
      <c r="K35" s="7">
        <v>15.896562449280026</v>
      </c>
      <c r="L35" s="7">
        <v>16.594660039239827</v>
      </c>
      <c r="M35" s="121">
        <v>16.093224204494813</v>
      </c>
      <c r="N35" s="16">
        <v>15.777491997674881</v>
      </c>
      <c r="O35" s="16">
        <v>16.408956411314747</v>
      </c>
      <c r="P35" s="32">
        <f t="shared" si="1"/>
        <v>-0.15238703976511303</v>
      </c>
      <c r="Q35" s="33"/>
      <c r="R35" s="118">
        <v>1.2976166890346605</v>
      </c>
      <c r="S35" s="7">
        <v>1.1428693514423038</v>
      </c>
      <c r="T35" s="7">
        <v>1.4523640266270172</v>
      </c>
      <c r="U35" s="121">
        <v>1.3280409510814704</v>
      </c>
      <c r="V35" s="16">
        <v>1.1889815083897171</v>
      </c>
      <c r="W35" s="16">
        <v>1.4671003937732237</v>
      </c>
      <c r="X35" s="105">
        <f t="shared" si="2"/>
        <v>3.0424262046809813E-2</v>
      </c>
      <c r="Y35" s="33"/>
    </row>
    <row r="36" spans="1:25" ht="18.75" customHeight="1" x14ac:dyDescent="0.15">
      <c r="A36" s="3" t="s">
        <v>34</v>
      </c>
      <c r="B36" s="118">
        <v>18.260237092422205</v>
      </c>
      <c r="C36" s="7">
        <v>17.885738277051235</v>
      </c>
      <c r="D36" s="7">
        <v>18.634735907793175</v>
      </c>
      <c r="E36" s="121">
        <v>18.951624985779414</v>
      </c>
      <c r="F36" s="16">
        <v>18.603780633279062</v>
      </c>
      <c r="G36" s="16">
        <v>19.299469338279767</v>
      </c>
      <c r="H36" s="32">
        <f t="shared" si="0"/>
        <v>0.69138789335720929</v>
      </c>
      <c r="I36" s="33"/>
      <c r="J36" s="118">
        <v>16.97</v>
      </c>
      <c r="K36" s="7">
        <v>16.61</v>
      </c>
      <c r="L36" s="7">
        <v>17.32</v>
      </c>
      <c r="M36" s="121">
        <v>17.695147634983698</v>
      </c>
      <c r="N36" s="16">
        <v>17.363451450343486</v>
      </c>
      <c r="O36" s="16">
        <v>18.02684381962391</v>
      </c>
      <c r="P36" s="32">
        <f t="shared" si="1"/>
        <v>0.72514763498369916</v>
      </c>
      <c r="Q36" s="33" t="s">
        <v>68</v>
      </c>
      <c r="R36" s="118">
        <v>1.29</v>
      </c>
      <c r="S36" s="7">
        <v>1.1399999999999999</v>
      </c>
      <c r="T36" s="7">
        <v>1.44</v>
      </c>
      <c r="U36" s="121">
        <v>1.2564773507957152</v>
      </c>
      <c r="V36" s="16">
        <v>1.1170587802438443</v>
      </c>
      <c r="W36" s="16">
        <v>1.3958959213475861</v>
      </c>
      <c r="X36" s="105">
        <f t="shared" si="2"/>
        <v>-3.3522649204284827E-2</v>
      </c>
      <c r="Y36" s="33"/>
    </row>
    <row r="37" spans="1:25" ht="18.75" customHeight="1" x14ac:dyDescent="0.15">
      <c r="A37" s="3" t="s">
        <v>35</v>
      </c>
      <c r="B37" s="118">
        <v>18.932415845004883</v>
      </c>
      <c r="C37" s="7">
        <v>18.47333908502991</v>
      </c>
      <c r="D37" s="7">
        <v>19.391492604979856</v>
      </c>
      <c r="E37" s="121">
        <v>19.470041015169084</v>
      </c>
      <c r="F37" s="16">
        <v>19.073403332897872</v>
      </c>
      <c r="G37" s="16">
        <v>19.866678697440296</v>
      </c>
      <c r="H37" s="32">
        <f t="shared" si="0"/>
        <v>0.53762517016420119</v>
      </c>
      <c r="I37" s="33"/>
      <c r="J37" s="118">
        <v>17.231417878064814</v>
      </c>
      <c r="K37" s="7">
        <v>16.793968545923317</v>
      </c>
      <c r="L37" s="7">
        <v>17.668867210206312</v>
      </c>
      <c r="M37" s="121">
        <v>17.881098622106091</v>
      </c>
      <c r="N37" s="16">
        <v>17.495103908197809</v>
      </c>
      <c r="O37" s="16">
        <v>18.267093336014373</v>
      </c>
      <c r="P37" s="32">
        <f t="shared" si="1"/>
        <v>0.64968074404127663</v>
      </c>
      <c r="Q37" s="33"/>
      <c r="R37" s="118">
        <v>1.7009979669400674</v>
      </c>
      <c r="S37" s="7">
        <v>1.4671451075491007</v>
      </c>
      <c r="T37" s="7">
        <v>1.9348508263310342</v>
      </c>
      <c r="U37" s="121">
        <v>1.5889423930629936</v>
      </c>
      <c r="V37" s="16">
        <v>1.3839194300531885</v>
      </c>
      <c r="W37" s="16">
        <v>1.7939653560727986</v>
      </c>
      <c r="X37" s="105">
        <f t="shared" si="2"/>
        <v>-0.11205557387707388</v>
      </c>
      <c r="Y37" s="33"/>
    </row>
    <row r="38" spans="1:25" ht="18.75" customHeight="1" x14ac:dyDescent="0.15">
      <c r="A38" s="3" t="s">
        <v>36</v>
      </c>
      <c r="B38" s="118">
        <v>17.522103212271798</v>
      </c>
      <c r="C38" s="7">
        <v>17.045619362650758</v>
      </c>
      <c r="D38" s="7">
        <v>17.998587061892838</v>
      </c>
      <c r="E38" s="121">
        <v>17.702489296491301</v>
      </c>
      <c r="F38" s="16">
        <v>17.286621567271087</v>
      </c>
      <c r="G38" s="16">
        <v>18.118357025711514</v>
      </c>
      <c r="H38" s="32">
        <f t="shared" si="0"/>
        <v>0.18038608421950286</v>
      </c>
      <c r="I38" s="33"/>
      <c r="J38" s="118">
        <v>16.343959471090333</v>
      </c>
      <c r="K38" s="7">
        <v>15.894311265880548</v>
      </c>
      <c r="L38" s="7">
        <v>16.79360767630012</v>
      </c>
      <c r="M38" s="121">
        <v>16.600487798653031</v>
      </c>
      <c r="N38" s="16">
        <v>16.204578783612732</v>
      </c>
      <c r="O38" s="16">
        <v>16.99639681369333</v>
      </c>
      <c r="P38" s="32">
        <f t="shared" si="1"/>
        <v>0.25652832756269817</v>
      </c>
      <c r="Q38" s="33"/>
      <c r="R38" s="118">
        <v>1.1781437411814673</v>
      </c>
      <c r="S38" s="7">
        <v>0.98985228972899553</v>
      </c>
      <c r="T38" s="7">
        <v>1.3664351926339391</v>
      </c>
      <c r="U38" s="121">
        <v>1.1020014978382697</v>
      </c>
      <c r="V38" s="16">
        <v>0.93873904460004043</v>
      </c>
      <c r="W38" s="16">
        <v>1.2652639510764989</v>
      </c>
      <c r="X38" s="105">
        <f t="shared" si="2"/>
        <v>-7.6142243343197524E-2</v>
      </c>
      <c r="Y38" s="33"/>
    </row>
    <row r="39" spans="1:25" ht="18.75" customHeight="1" x14ac:dyDescent="0.15">
      <c r="A39" s="3" t="s">
        <v>37</v>
      </c>
      <c r="B39" s="118">
        <v>17.947483898163409</v>
      </c>
      <c r="C39" s="7">
        <v>17.578848040571366</v>
      </c>
      <c r="D39" s="7">
        <v>18.316119755755452</v>
      </c>
      <c r="E39" s="121">
        <v>18.437297286873083</v>
      </c>
      <c r="F39" s="16">
        <v>18.08126518413189</v>
      </c>
      <c r="G39" s="16">
        <v>18.793329389614275</v>
      </c>
      <c r="H39" s="32">
        <f t="shared" ref="H39:H61" si="3">E39-B39</f>
        <v>0.48981338870967406</v>
      </c>
      <c r="I39" s="33"/>
      <c r="J39" s="118">
        <v>16.590841695518542</v>
      </c>
      <c r="K39" s="7">
        <v>16.24620644229714</v>
      </c>
      <c r="L39" s="7">
        <v>16.935476948739943</v>
      </c>
      <c r="M39" s="121">
        <v>16.994929773794087</v>
      </c>
      <c r="N39" s="16">
        <v>16.663438967510633</v>
      </c>
      <c r="O39" s="16">
        <v>17.326420580077542</v>
      </c>
      <c r="P39" s="32">
        <f t="shared" ref="P39:P61" si="4">M39-J39</f>
        <v>0.40408807827554583</v>
      </c>
      <c r="Q39" s="33"/>
      <c r="R39" s="118">
        <v>1.3566422026448697</v>
      </c>
      <c r="S39" s="7">
        <v>1.2297379690287396</v>
      </c>
      <c r="T39" s="7">
        <v>1.4835464362609998</v>
      </c>
      <c r="U39" s="121">
        <v>1.4423675130789959</v>
      </c>
      <c r="V39" s="16">
        <v>1.3142754636193434</v>
      </c>
      <c r="W39" s="16">
        <v>1.5704595625386484</v>
      </c>
      <c r="X39" s="105">
        <f t="shared" ref="X39:X61" si="5">U39-R39</f>
        <v>8.5725310434126234E-2</v>
      </c>
      <c r="Y39" s="33"/>
    </row>
    <row r="40" spans="1:25" ht="18.75" customHeight="1" x14ac:dyDescent="0.15">
      <c r="A40" s="3" t="s">
        <v>38</v>
      </c>
      <c r="B40" s="118">
        <v>17.684578140338981</v>
      </c>
      <c r="C40" s="7">
        <v>17.247903951285487</v>
      </c>
      <c r="D40" s="7">
        <v>18.121252329392476</v>
      </c>
      <c r="E40" s="121">
        <v>17.948426726913642</v>
      </c>
      <c r="F40" s="16">
        <v>17.518329478564347</v>
      </c>
      <c r="G40" s="16">
        <v>18.378523975262937</v>
      </c>
      <c r="H40" s="32">
        <f t="shared" si="3"/>
        <v>0.26384858657466026</v>
      </c>
      <c r="I40" s="33"/>
      <c r="J40" s="118">
        <v>16.256902405449853</v>
      </c>
      <c r="K40" s="7">
        <v>15.851167401800735</v>
      </c>
      <c r="L40" s="7">
        <v>16.66263740909897</v>
      </c>
      <c r="M40" s="121">
        <v>16.777000360945959</v>
      </c>
      <c r="N40" s="16">
        <v>16.372055878261548</v>
      </c>
      <c r="O40" s="16">
        <v>17.181944843630369</v>
      </c>
      <c r="P40" s="32">
        <f t="shared" si="4"/>
        <v>0.52009795549610516</v>
      </c>
      <c r="Q40" s="33"/>
      <c r="R40" s="118">
        <v>1.4276757348891242</v>
      </c>
      <c r="S40" s="7">
        <v>1.268256904410457</v>
      </c>
      <c r="T40" s="7">
        <v>1.5870945653677915</v>
      </c>
      <c r="U40" s="121">
        <v>1.1714263659676794</v>
      </c>
      <c r="V40" s="16">
        <v>1.0320455621077445</v>
      </c>
      <c r="W40" s="16">
        <v>1.3108071698276142</v>
      </c>
      <c r="X40" s="105">
        <f t="shared" si="5"/>
        <v>-0.2562493689214449</v>
      </c>
      <c r="Y40" s="33"/>
    </row>
    <row r="41" spans="1:25" ht="18.75" customHeight="1" x14ac:dyDescent="0.15">
      <c r="A41" s="3" t="s">
        <v>39</v>
      </c>
      <c r="B41" s="118">
        <v>17.820794515279005</v>
      </c>
      <c r="C41" s="7">
        <v>17.5390359688916</v>
      </c>
      <c r="D41" s="7">
        <v>18.102553061666409</v>
      </c>
      <c r="E41" s="121">
        <v>18.363359599283058</v>
      </c>
      <c r="F41" s="16">
        <v>18.07657210869786</v>
      </c>
      <c r="G41" s="16">
        <v>18.650147089868256</v>
      </c>
      <c r="H41" s="32">
        <f t="shared" si="3"/>
        <v>0.54256508400405323</v>
      </c>
      <c r="I41" s="33"/>
      <c r="J41" s="118">
        <v>16.619112240525016</v>
      </c>
      <c r="K41" s="7">
        <v>16.351910156902434</v>
      </c>
      <c r="L41" s="7">
        <v>16.886314324147598</v>
      </c>
      <c r="M41" s="121">
        <v>17.146585986383325</v>
      </c>
      <c r="N41" s="16">
        <v>16.874383627787438</v>
      </c>
      <c r="O41" s="16">
        <v>17.418788344979212</v>
      </c>
      <c r="P41" s="32">
        <f t="shared" si="4"/>
        <v>0.52747374585830897</v>
      </c>
      <c r="Q41" s="33"/>
      <c r="R41" s="118">
        <v>1.2016822747539897</v>
      </c>
      <c r="S41" s="7">
        <v>1.1013633952436896</v>
      </c>
      <c r="T41" s="7">
        <v>1.3020011542642898</v>
      </c>
      <c r="U41" s="121">
        <v>1.2167736128997317</v>
      </c>
      <c r="V41" s="16">
        <v>1.1170449695300921</v>
      </c>
      <c r="W41" s="16">
        <v>1.3165022562693713</v>
      </c>
      <c r="X41" s="105">
        <f t="shared" si="5"/>
        <v>1.5091338145742039E-2</v>
      </c>
      <c r="Y41" s="33"/>
    </row>
    <row r="42" spans="1:25" ht="18.75" customHeight="1" x14ac:dyDescent="0.15">
      <c r="A42" s="3" t="s">
        <v>40</v>
      </c>
      <c r="B42" s="118">
        <v>17.511663263454619</v>
      </c>
      <c r="C42" s="7">
        <v>17.1406594809519</v>
      </c>
      <c r="D42" s="7">
        <v>17.882667045957337</v>
      </c>
      <c r="E42" s="121">
        <v>17.778944884559881</v>
      </c>
      <c r="F42" s="16">
        <v>17.426840644312438</v>
      </c>
      <c r="G42" s="16">
        <v>18.131049124807323</v>
      </c>
      <c r="H42" s="32">
        <f t="shared" si="3"/>
        <v>0.26728162110526199</v>
      </c>
      <c r="I42" s="33"/>
      <c r="J42" s="118">
        <v>16.178773260954557</v>
      </c>
      <c r="K42" s="7">
        <v>15.832085911650916</v>
      </c>
      <c r="L42" s="7">
        <v>16.5254606102582</v>
      </c>
      <c r="M42" s="121">
        <v>16.372349696288964</v>
      </c>
      <c r="N42" s="16">
        <v>16.044071868064314</v>
      </c>
      <c r="O42" s="16">
        <v>16.700627524513614</v>
      </c>
      <c r="P42" s="32">
        <f t="shared" si="4"/>
        <v>0.19357643533440694</v>
      </c>
      <c r="Q42" s="33"/>
      <c r="R42" s="118">
        <v>1.3328900025000603</v>
      </c>
      <c r="S42" s="7">
        <v>1.1978560486586403</v>
      </c>
      <c r="T42" s="7">
        <v>1.4679239563414803</v>
      </c>
      <c r="U42" s="121">
        <v>1.4065951882709167</v>
      </c>
      <c r="V42" s="16">
        <v>1.2724944430140881</v>
      </c>
      <c r="W42" s="16">
        <v>1.5406959335277453</v>
      </c>
      <c r="X42" s="105">
        <f t="shared" si="5"/>
        <v>7.3705185770856385E-2</v>
      </c>
      <c r="Y42" s="33"/>
    </row>
    <row r="43" spans="1:25" ht="18.75" customHeight="1" x14ac:dyDescent="0.15">
      <c r="A43" s="3" t="s">
        <v>41</v>
      </c>
      <c r="B43" s="118">
        <v>18.886516352548007</v>
      </c>
      <c r="C43" s="7">
        <v>18.504367402011251</v>
      </c>
      <c r="D43" s="7">
        <v>19.268665303084763</v>
      </c>
      <c r="E43" s="121">
        <v>19.206154533347966</v>
      </c>
      <c r="F43" s="16">
        <v>18.831203579829243</v>
      </c>
      <c r="G43" s="16">
        <v>19.58110548686669</v>
      </c>
      <c r="H43" s="32">
        <f t="shared" si="3"/>
        <v>0.31963818079995931</v>
      </c>
      <c r="I43" s="33"/>
      <c r="J43" s="118">
        <v>17.012738041970771</v>
      </c>
      <c r="K43" s="7">
        <v>16.65893189961346</v>
      </c>
      <c r="L43" s="7">
        <v>17.366544184328081</v>
      </c>
      <c r="M43" s="121">
        <v>17.295622060819955</v>
      </c>
      <c r="N43" s="16">
        <v>16.949814024651936</v>
      </c>
      <c r="O43" s="16">
        <v>17.641430096987975</v>
      </c>
      <c r="P43" s="32">
        <f t="shared" si="4"/>
        <v>0.28288401884918457</v>
      </c>
      <c r="Q43" s="33"/>
      <c r="R43" s="118">
        <v>1.8737783105772399</v>
      </c>
      <c r="S43" s="7">
        <v>1.7047159442842421</v>
      </c>
      <c r="T43" s="7">
        <v>2.0428406768702376</v>
      </c>
      <c r="U43" s="121">
        <v>1.9105324725280102</v>
      </c>
      <c r="V43" s="16">
        <v>1.7478656867057032</v>
      </c>
      <c r="W43" s="16">
        <v>2.0731992583503169</v>
      </c>
      <c r="X43" s="105">
        <f t="shared" si="5"/>
        <v>3.6754161950770303E-2</v>
      </c>
      <c r="Y43" s="33"/>
    </row>
    <row r="44" spans="1:25" ht="18.75" customHeight="1" x14ac:dyDescent="0.15">
      <c r="A44" s="3" t="s">
        <v>42</v>
      </c>
      <c r="B44" s="118">
        <v>18.397058049492227</v>
      </c>
      <c r="C44" s="7">
        <v>17.755743928323898</v>
      </c>
      <c r="D44" s="7">
        <v>19.038372170660555</v>
      </c>
      <c r="E44" s="121">
        <v>18.393554718526349</v>
      </c>
      <c r="F44" s="16">
        <v>17.811305091515393</v>
      </c>
      <c r="G44" s="16">
        <v>18.975804345537306</v>
      </c>
      <c r="H44" s="32">
        <f t="shared" si="3"/>
        <v>-3.5033309658771827E-3</v>
      </c>
      <c r="I44" s="33"/>
      <c r="J44" s="118">
        <v>17.208779106667265</v>
      </c>
      <c r="K44" s="7">
        <v>16.599058228481613</v>
      </c>
      <c r="L44" s="7">
        <v>17.818499984852917</v>
      </c>
      <c r="M44" s="121">
        <v>17.167869163603882</v>
      </c>
      <c r="N44" s="16">
        <v>16.606537109449963</v>
      </c>
      <c r="O44" s="16">
        <v>17.729201217757801</v>
      </c>
      <c r="P44" s="32">
        <f t="shared" si="4"/>
        <v>-4.0909943063383025E-2</v>
      </c>
      <c r="Q44" s="33"/>
      <c r="R44" s="118">
        <v>1.1882789428249652</v>
      </c>
      <c r="S44" s="7">
        <v>0.91749525662301901</v>
      </c>
      <c r="T44" s="7">
        <v>1.4590626290269113</v>
      </c>
      <c r="U44" s="121">
        <v>1.2256855549224699</v>
      </c>
      <c r="V44" s="16">
        <v>0.97000838749457508</v>
      </c>
      <c r="W44" s="16">
        <v>1.4813627223503647</v>
      </c>
      <c r="X44" s="105">
        <f t="shared" si="5"/>
        <v>3.7406612097504732E-2</v>
      </c>
      <c r="Y44" s="33"/>
    </row>
    <row r="45" spans="1:25" ht="18.75" customHeight="1" x14ac:dyDescent="0.15">
      <c r="A45" s="3" t="s">
        <v>43</v>
      </c>
      <c r="B45" s="118">
        <v>18.545407556127596</v>
      </c>
      <c r="C45" s="7">
        <v>17.91786765582961</v>
      </c>
      <c r="D45" s="7">
        <v>19.172947456425582</v>
      </c>
      <c r="E45" s="121">
        <v>18.728720921360491</v>
      </c>
      <c r="F45" s="16">
        <v>18.142305032438962</v>
      </c>
      <c r="G45" s="16">
        <v>19.31513681028202</v>
      </c>
      <c r="H45" s="32">
        <f t="shared" si="3"/>
        <v>0.18331336523289465</v>
      </c>
      <c r="I45" s="33"/>
      <c r="J45" s="118">
        <v>17.436388620494181</v>
      </c>
      <c r="K45" s="7">
        <v>16.837250219892518</v>
      </c>
      <c r="L45" s="7">
        <v>18.035527021095845</v>
      </c>
      <c r="M45" s="121">
        <v>17.627048217783173</v>
      </c>
      <c r="N45" s="16">
        <v>17.068173233025909</v>
      </c>
      <c r="O45" s="16">
        <v>18.185923202540437</v>
      </c>
      <c r="P45" s="32">
        <f t="shared" si="4"/>
        <v>0.19065959728899173</v>
      </c>
      <c r="Q45" s="33"/>
      <c r="R45" s="118">
        <v>1.1090189356334117</v>
      </c>
      <c r="S45" s="7">
        <v>0.87521816519941631</v>
      </c>
      <c r="T45" s="7">
        <v>1.342819706067407</v>
      </c>
      <c r="U45" s="121">
        <v>1.1016727035773199</v>
      </c>
      <c r="V45" s="16">
        <v>0.88877123513708267</v>
      </c>
      <c r="W45" s="16">
        <v>1.3145741720175572</v>
      </c>
      <c r="X45" s="105">
        <f t="shared" si="5"/>
        <v>-7.3462320560917505E-3</v>
      </c>
      <c r="Y45" s="33"/>
    </row>
    <row r="46" spans="1:25" ht="18.75" customHeight="1" x14ac:dyDescent="0.15">
      <c r="A46" s="3" t="s">
        <v>44</v>
      </c>
      <c r="B46" s="118">
        <v>19.812075132399574</v>
      </c>
      <c r="C46" s="7">
        <v>18.704823732677468</v>
      </c>
      <c r="D46" s="7">
        <v>20.91932653212168</v>
      </c>
      <c r="E46" s="121">
        <v>18.723999801669287</v>
      </c>
      <c r="F46" s="16">
        <v>17.717844927723377</v>
      </c>
      <c r="G46" s="16">
        <v>19.730154675615196</v>
      </c>
      <c r="H46" s="32">
        <f t="shared" si="3"/>
        <v>-1.0880753307302875</v>
      </c>
      <c r="I46" s="33"/>
      <c r="J46" s="118">
        <v>17.793789476225061</v>
      </c>
      <c r="K46" s="7">
        <v>16.769939805734872</v>
      </c>
      <c r="L46" s="7">
        <v>18.817639146715251</v>
      </c>
      <c r="M46" s="121">
        <v>17.464568352325262</v>
      </c>
      <c r="N46" s="16">
        <v>16.521826989071631</v>
      </c>
      <c r="O46" s="16">
        <v>18.407309715578894</v>
      </c>
      <c r="P46" s="32">
        <f t="shared" si="4"/>
        <v>-0.3292211238997993</v>
      </c>
      <c r="Q46" s="33"/>
      <c r="R46" s="118">
        <v>2.0182856561745148</v>
      </c>
      <c r="S46" s="7">
        <v>1.506841289924941</v>
      </c>
      <c r="T46" s="7">
        <v>2.5297300224240886</v>
      </c>
      <c r="U46" s="121">
        <v>1.2594314493440244</v>
      </c>
      <c r="V46" s="16">
        <v>0.90569193591973685</v>
      </c>
      <c r="W46" s="16">
        <v>1.613170962768312</v>
      </c>
      <c r="X46" s="105">
        <f t="shared" si="5"/>
        <v>-0.75885420683049043</v>
      </c>
      <c r="Y46" s="33"/>
    </row>
    <row r="47" spans="1:25" ht="18.75" customHeight="1" x14ac:dyDescent="0.15">
      <c r="A47" s="3" t="s">
        <v>45</v>
      </c>
      <c r="B47" s="118">
        <v>18.220152043894785</v>
      </c>
      <c r="C47" s="7">
        <v>17.586027272967804</v>
      </c>
      <c r="D47" s="7">
        <v>18.854276814821766</v>
      </c>
      <c r="E47" s="121">
        <v>18.118723922813697</v>
      </c>
      <c r="F47" s="16">
        <v>17.486133852558254</v>
      </c>
      <c r="G47" s="16">
        <v>18.751313993069139</v>
      </c>
      <c r="H47" s="32">
        <f t="shared" si="3"/>
        <v>-0.10142812108108856</v>
      </c>
      <c r="I47" s="33"/>
      <c r="J47" s="118">
        <v>17.148775168707147</v>
      </c>
      <c r="K47" s="7">
        <v>16.550354664731529</v>
      </c>
      <c r="L47" s="7">
        <v>17.747195672682764</v>
      </c>
      <c r="M47" s="121">
        <v>17.019917566113705</v>
      </c>
      <c r="N47" s="16">
        <v>16.422201943694603</v>
      </c>
      <c r="O47" s="16">
        <v>17.617633188532807</v>
      </c>
      <c r="P47" s="32">
        <f t="shared" si="4"/>
        <v>-0.12885760259344181</v>
      </c>
      <c r="Q47" s="33"/>
      <c r="R47" s="118">
        <v>1.0713768751876374</v>
      </c>
      <c r="S47" s="7">
        <v>0.87341222919393147</v>
      </c>
      <c r="T47" s="7">
        <v>1.2693415211813432</v>
      </c>
      <c r="U47" s="121">
        <v>1.0988063566999942</v>
      </c>
      <c r="V47" s="16">
        <v>0.90241924360444403</v>
      </c>
      <c r="W47" s="16">
        <v>1.2951934697955443</v>
      </c>
      <c r="X47" s="105">
        <f t="shared" si="5"/>
        <v>2.7429481512356801E-2</v>
      </c>
      <c r="Y47" s="33"/>
    </row>
    <row r="48" spans="1:25" ht="18.75" customHeight="1" x14ac:dyDescent="0.15">
      <c r="A48" s="3" t="s">
        <v>46</v>
      </c>
      <c r="B48" s="118">
        <v>17.265234449304863</v>
      </c>
      <c r="C48" s="7">
        <v>16.59541434951749</v>
      </c>
      <c r="D48" s="7">
        <v>17.935054549092236</v>
      </c>
      <c r="E48" s="121">
        <v>18.30704818084368</v>
      </c>
      <c r="F48" s="16">
        <v>17.615398833180912</v>
      </c>
      <c r="G48" s="16">
        <v>18.998697528506447</v>
      </c>
      <c r="H48" s="32">
        <f t="shared" si="3"/>
        <v>1.0418137315388165</v>
      </c>
      <c r="I48" s="33"/>
      <c r="J48" s="118">
        <v>16.239629594959634</v>
      </c>
      <c r="K48" s="7">
        <v>15.603292680255445</v>
      </c>
      <c r="L48" s="7">
        <v>16.875966509663826</v>
      </c>
      <c r="M48" s="121">
        <v>17.372919350903256</v>
      </c>
      <c r="N48" s="16">
        <v>16.707593427444994</v>
      </c>
      <c r="O48" s="16">
        <v>18.038245274361518</v>
      </c>
      <c r="P48" s="32">
        <f t="shared" si="4"/>
        <v>1.1332897559436219</v>
      </c>
      <c r="Q48" s="33"/>
      <c r="R48" s="118">
        <v>1.0256048543452301</v>
      </c>
      <c r="S48" s="7">
        <v>0.81299524470088447</v>
      </c>
      <c r="T48" s="7">
        <v>1.2382144639895758</v>
      </c>
      <c r="U48" s="121">
        <v>0.93412882994042157</v>
      </c>
      <c r="V48" s="16">
        <v>0.72837462296905409</v>
      </c>
      <c r="W48" s="16">
        <v>1.1398830369117889</v>
      </c>
      <c r="X48" s="105">
        <f t="shared" si="5"/>
        <v>-9.1476024404808509E-2</v>
      </c>
      <c r="Y48" s="33"/>
    </row>
    <row r="49" spans="1:25" ht="18.75" customHeight="1" x14ac:dyDescent="0.15">
      <c r="A49" s="3" t="s">
        <v>47</v>
      </c>
      <c r="B49" s="118">
        <v>18.56498753701571</v>
      </c>
      <c r="C49" s="7">
        <v>18.150852278632073</v>
      </c>
      <c r="D49" s="7">
        <v>18.979122795399348</v>
      </c>
      <c r="E49" s="121">
        <v>18.939497476699756</v>
      </c>
      <c r="F49" s="16">
        <v>18.548586273911123</v>
      </c>
      <c r="G49" s="16">
        <v>19.330408679488389</v>
      </c>
      <c r="H49" s="32">
        <f t="shared" si="3"/>
        <v>0.37450993968404589</v>
      </c>
      <c r="I49" s="33"/>
      <c r="J49" s="118">
        <v>16.846238681028343</v>
      </c>
      <c r="K49" s="7">
        <v>16.462733019174372</v>
      </c>
      <c r="L49" s="7">
        <v>17.229744342882313</v>
      </c>
      <c r="M49" s="121">
        <v>17.284719341511249</v>
      </c>
      <c r="N49" s="16">
        <v>16.917482921210059</v>
      </c>
      <c r="O49" s="16">
        <v>17.651955761812438</v>
      </c>
      <c r="P49" s="32">
        <f t="shared" si="4"/>
        <v>0.4384806604829059</v>
      </c>
      <c r="Q49" s="33"/>
      <c r="R49" s="118">
        <v>1.7187488559873683</v>
      </c>
      <c r="S49" s="7">
        <v>1.5293207434098273</v>
      </c>
      <c r="T49" s="7">
        <v>1.9081769685649093</v>
      </c>
      <c r="U49" s="121">
        <v>1.6547781351885078</v>
      </c>
      <c r="V49" s="16">
        <v>1.4794529822840721</v>
      </c>
      <c r="W49" s="16">
        <v>1.8301032880929435</v>
      </c>
      <c r="X49" s="105">
        <f t="shared" si="5"/>
        <v>-6.3970720798860459E-2</v>
      </c>
      <c r="Y49" s="33"/>
    </row>
    <row r="50" spans="1:25" ht="18.75" customHeight="1" x14ac:dyDescent="0.15">
      <c r="A50" s="3" t="s">
        <v>48</v>
      </c>
      <c r="B50" s="118">
        <v>16.888275410844571</v>
      </c>
      <c r="C50" s="7">
        <v>16.272410171036316</v>
      </c>
      <c r="D50" s="7">
        <v>17.504140650652825</v>
      </c>
      <c r="E50" s="121">
        <v>16.892765990234128</v>
      </c>
      <c r="F50" s="16">
        <v>16.328562708354749</v>
      </c>
      <c r="G50" s="16">
        <v>17.456969272113508</v>
      </c>
      <c r="H50" s="32">
        <f t="shared" si="3"/>
        <v>4.4905793895573254E-3</v>
      </c>
      <c r="I50" s="33"/>
      <c r="J50" s="118">
        <v>15.684810217609435</v>
      </c>
      <c r="K50" s="7">
        <v>15.112691416586767</v>
      </c>
      <c r="L50" s="7">
        <v>16.256929018632103</v>
      </c>
      <c r="M50" s="121">
        <v>15.657200384874805</v>
      </c>
      <c r="N50" s="16">
        <v>15.129013201908771</v>
      </c>
      <c r="O50" s="16">
        <v>16.185387567840841</v>
      </c>
      <c r="P50" s="32">
        <f t="shared" si="4"/>
        <v>-2.7609832734629691E-2</v>
      </c>
      <c r="Q50" s="33"/>
      <c r="R50" s="118">
        <v>1.2034651932351375</v>
      </c>
      <c r="S50" s="7">
        <v>0.99527760062207105</v>
      </c>
      <c r="T50" s="7">
        <v>1.4116527858482038</v>
      </c>
      <c r="U50" s="121">
        <v>1.2355656053593225</v>
      </c>
      <c r="V50" s="16">
        <v>1.0350860144026341</v>
      </c>
      <c r="W50" s="16">
        <v>1.4360451963160108</v>
      </c>
      <c r="X50" s="105">
        <f t="shared" si="5"/>
        <v>3.2100412124185018E-2</v>
      </c>
      <c r="Y50" s="33"/>
    </row>
    <row r="51" spans="1:25" ht="18.75" customHeight="1" x14ac:dyDescent="0.15">
      <c r="A51" s="3" t="s">
        <v>49</v>
      </c>
      <c r="B51" s="118">
        <v>17.14297005875418</v>
      </c>
      <c r="C51" s="7">
        <v>16.312951277823039</v>
      </c>
      <c r="D51" s="7">
        <v>17.972988839685321</v>
      </c>
      <c r="E51" s="121">
        <v>17.790459189026329</v>
      </c>
      <c r="F51" s="16">
        <v>16.892727487929214</v>
      </c>
      <c r="G51" s="16">
        <v>18.688190890123444</v>
      </c>
      <c r="H51" s="32">
        <f t="shared" si="3"/>
        <v>0.64748913027214883</v>
      </c>
      <c r="I51" s="33"/>
      <c r="J51" s="118">
        <v>15.986707102860052</v>
      </c>
      <c r="K51" s="7">
        <v>15.199060254336141</v>
      </c>
      <c r="L51" s="7">
        <v>16.774353951383961</v>
      </c>
      <c r="M51" s="121">
        <v>16.719835827803958</v>
      </c>
      <c r="N51" s="16">
        <v>15.879626820651342</v>
      </c>
      <c r="O51" s="16">
        <v>17.560044834956575</v>
      </c>
      <c r="P51" s="32">
        <f t="shared" si="4"/>
        <v>0.73312872494390646</v>
      </c>
      <c r="Q51" s="33"/>
      <c r="R51" s="118">
        <v>1.1562629558941253</v>
      </c>
      <c r="S51" s="7">
        <v>0.85895452582679266</v>
      </c>
      <c r="T51" s="7">
        <v>1.4535713859614581</v>
      </c>
      <c r="U51" s="121">
        <v>1.0706233612223717</v>
      </c>
      <c r="V51" s="16">
        <v>0.77219535753335133</v>
      </c>
      <c r="W51" s="16">
        <v>1.369051364911392</v>
      </c>
      <c r="X51" s="105">
        <f t="shared" si="5"/>
        <v>-8.5639594671753638E-2</v>
      </c>
      <c r="Y51" s="33"/>
    </row>
    <row r="52" spans="1:25" ht="18.75" customHeight="1" x14ac:dyDescent="0.15">
      <c r="A52" s="3" t="s">
        <v>50</v>
      </c>
      <c r="B52" s="118">
        <v>17.840575899553031</v>
      </c>
      <c r="C52" s="7">
        <v>17.309598210032213</v>
      </c>
      <c r="D52" s="7">
        <v>18.371553589073848</v>
      </c>
      <c r="E52" s="121">
        <v>18.145660444818429</v>
      </c>
      <c r="F52" s="16">
        <v>17.618059260657308</v>
      </c>
      <c r="G52" s="16">
        <v>18.673261628979549</v>
      </c>
      <c r="H52" s="32">
        <f t="shared" si="3"/>
        <v>0.30508454526539808</v>
      </c>
      <c r="I52" s="33"/>
      <c r="J52" s="118">
        <v>16.394532071308564</v>
      </c>
      <c r="K52" s="7">
        <v>15.89896448408409</v>
      </c>
      <c r="L52" s="7">
        <v>16.890099658533039</v>
      </c>
      <c r="M52" s="121">
        <v>16.703807764681336</v>
      </c>
      <c r="N52" s="16">
        <v>16.212337377247966</v>
      </c>
      <c r="O52" s="16">
        <v>17.195278152114707</v>
      </c>
      <c r="P52" s="32">
        <f t="shared" si="4"/>
        <v>0.30927569337277205</v>
      </c>
      <c r="Q52" s="33"/>
      <c r="R52" s="118">
        <v>1.4460438282444656</v>
      </c>
      <c r="S52" s="7">
        <v>1.2488264525454464</v>
      </c>
      <c r="T52" s="7">
        <v>1.6432612039434848</v>
      </c>
      <c r="U52" s="121">
        <v>1.4418526801370888</v>
      </c>
      <c r="V52" s="16">
        <v>1.2507260109875706</v>
      </c>
      <c r="W52" s="16">
        <v>1.6329793492866069</v>
      </c>
      <c r="X52" s="105">
        <f t="shared" si="5"/>
        <v>-4.1911481073768631E-3</v>
      </c>
      <c r="Y52" s="33"/>
    </row>
    <row r="53" spans="1:25" ht="18.75" customHeight="1" x14ac:dyDescent="0.15">
      <c r="A53" s="3" t="s">
        <v>51</v>
      </c>
      <c r="B53" s="118">
        <v>18.295805935068262</v>
      </c>
      <c r="C53" s="7">
        <v>17.504123996151637</v>
      </c>
      <c r="D53" s="7">
        <v>19.087487873984887</v>
      </c>
      <c r="E53" s="121">
        <v>18.552299175120105</v>
      </c>
      <c r="F53" s="16">
        <v>17.810836689524013</v>
      </c>
      <c r="G53" s="16">
        <v>19.293761660716196</v>
      </c>
      <c r="H53" s="32">
        <f t="shared" si="3"/>
        <v>0.25649324005184226</v>
      </c>
      <c r="I53" s="33"/>
      <c r="J53" s="118">
        <v>17.141754561771023</v>
      </c>
      <c r="K53" s="7">
        <v>16.388589843856863</v>
      </c>
      <c r="L53" s="7">
        <v>17.894919279685183</v>
      </c>
      <c r="M53" s="121">
        <v>17.196346002637032</v>
      </c>
      <c r="N53" s="16">
        <v>16.500439294037541</v>
      </c>
      <c r="O53" s="16">
        <v>17.892252711236523</v>
      </c>
      <c r="P53" s="32">
        <f t="shared" si="4"/>
        <v>5.4591440866008867E-2</v>
      </c>
      <c r="Q53" s="33"/>
      <c r="R53" s="118">
        <v>1.1540513732972435</v>
      </c>
      <c r="S53" s="7">
        <v>0.89303863148977014</v>
      </c>
      <c r="T53" s="7">
        <v>1.415064115104717</v>
      </c>
      <c r="U53" s="121">
        <v>1.3559531724830662</v>
      </c>
      <c r="V53" s="16">
        <v>1.0805872775245189</v>
      </c>
      <c r="W53" s="16">
        <v>1.6313190674416136</v>
      </c>
      <c r="X53" s="105">
        <f t="shared" si="5"/>
        <v>0.20190179918582274</v>
      </c>
      <c r="Y53" s="33"/>
    </row>
    <row r="54" spans="1:25" ht="18.75" customHeight="1" x14ac:dyDescent="0.15">
      <c r="A54" s="3" t="s">
        <v>52</v>
      </c>
      <c r="B54" s="118">
        <v>17.896905836757924</v>
      </c>
      <c r="C54" s="7">
        <v>16.93941764284591</v>
      </c>
      <c r="D54" s="7">
        <v>18.854394030669937</v>
      </c>
      <c r="E54" s="121">
        <v>19.298894301867946</v>
      </c>
      <c r="F54" s="16">
        <v>18.411127085615895</v>
      </c>
      <c r="G54" s="16">
        <v>20.186661518119998</v>
      </c>
      <c r="H54" s="32">
        <f t="shared" si="3"/>
        <v>1.4019884651100227</v>
      </c>
      <c r="I54" s="33"/>
      <c r="J54" s="118">
        <v>16.535390847573655</v>
      </c>
      <c r="K54" s="7">
        <v>15.637110134498819</v>
      </c>
      <c r="L54" s="7">
        <v>17.433671560648492</v>
      </c>
      <c r="M54" s="121">
        <v>17.859081097985769</v>
      </c>
      <c r="N54" s="16">
        <v>17.017544953592129</v>
      </c>
      <c r="O54" s="16">
        <v>18.700617242379408</v>
      </c>
      <c r="P54" s="32">
        <f t="shared" si="4"/>
        <v>1.3236902504121133</v>
      </c>
      <c r="Q54" s="33"/>
      <c r="R54" s="118">
        <v>1.3615149891842679</v>
      </c>
      <c r="S54" s="7">
        <v>1.0160371640870329</v>
      </c>
      <c r="T54" s="7">
        <v>1.706992814281503</v>
      </c>
      <c r="U54" s="121">
        <v>1.4398132038821778</v>
      </c>
      <c r="V54" s="16">
        <v>1.0967326778884603</v>
      </c>
      <c r="W54" s="16">
        <v>1.7828937298758953</v>
      </c>
      <c r="X54" s="105">
        <f t="shared" si="5"/>
        <v>7.8298214697909874E-2</v>
      </c>
      <c r="Y54" s="33"/>
    </row>
    <row r="55" spans="1:25" ht="18.75" customHeight="1" x14ac:dyDescent="0.15">
      <c r="A55" s="3" t="s">
        <v>53</v>
      </c>
      <c r="B55" s="118">
        <v>18.499494720076573</v>
      </c>
      <c r="C55" s="7">
        <v>17.750644698793579</v>
      </c>
      <c r="D55" s="7">
        <v>19.248344741359567</v>
      </c>
      <c r="E55" s="121">
        <v>18.056649922471202</v>
      </c>
      <c r="F55" s="16">
        <v>17.400524466231854</v>
      </c>
      <c r="G55" s="16">
        <v>18.71277537871055</v>
      </c>
      <c r="H55" s="32">
        <f t="shared" si="3"/>
        <v>-0.4428447976053711</v>
      </c>
      <c r="I55" s="33"/>
      <c r="J55" s="118">
        <v>17.054731531505123</v>
      </c>
      <c r="K55" s="7">
        <v>16.352156398646688</v>
      </c>
      <c r="L55" s="7">
        <v>17.757306664363558</v>
      </c>
      <c r="M55" s="121">
        <v>16.596344232831864</v>
      </c>
      <c r="N55" s="16">
        <v>15.988135591707238</v>
      </c>
      <c r="O55" s="16">
        <v>17.204552873956491</v>
      </c>
      <c r="P55" s="32">
        <f t="shared" si="4"/>
        <v>-0.45838729867325867</v>
      </c>
      <c r="Q55" s="33"/>
      <c r="R55" s="118">
        <v>1.4447631885714527</v>
      </c>
      <c r="S55" s="7">
        <v>1.1459269516335198</v>
      </c>
      <c r="T55" s="7">
        <v>1.7435994255093856</v>
      </c>
      <c r="U55" s="121">
        <v>1.4603056896393372</v>
      </c>
      <c r="V55" s="16">
        <v>1.1987399077558387</v>
      </c>
      <c r="W55" s="16">
        <v>1.7218714715228356</v>
      </c>
      <c r="X55" s="105">
        <f t="shared" si="5"/>
        <v>1.5542501067884462E-2</v>
      </c>
      <c r="Y55" s="33"/>
    </row>
    <row r="56" spans="1:25" ht="18.75" customHeight="1" x14ac:dyDescent="0.15">
      <c r="A56" s="3" t="s">
        <v>54</v>
      </c>
      <c r="B56" s="118">
        <v>18.031944706729746</v>
      </c>
      <c r="C56" s="7">
        <v>17.309491564416586</v>
      </c>
      <c r="D56" s="7">
        <v>18.754397849042906</v>
      </c>
      <c r="E56" s="121">
        <v>19.161355990402463</v>
      </c>
      <c r="F56" s="16">
        <v>18.444787423975015</v>
      </c>
      <c r="G56" s="16">
        <v>19.87792455682991</v>
      </c>
      <c r="H56" s="32">
        <f t="shared" si="3"/>
        <v>1.1294112836727166</v>
      </c>
      <c r="I56" s="33"/>
      <c r="J56" s="118">
        <v>17.126840593452297</v>
      </c>
      <c r="K56" s="7">
        <v>16.432257706007263</v>
      </c>
      <c r="L56" s="7">
        <v>17.82142348089733</v>
      </c>
      <c r="M56" s="121">
        <v>17.882746854345054</v>
      </c>
      <c r="N56" s="16">
        <v>17.198818338346168</v>
      </c>
      <c r="O56" s="16">
        <v>18.56667537034394</v>
      </c>
      <c r="P56" s="32">
        <f t="shared" si="4"/>
        <v>0.75590626089275759</v>
      </c>
      <c r="Q56" s="33"/>
      <c r="R56" s="118">
        <v>0.90510411327744889</v>
      </c>
      <c r="S56" s="7">
        <v>0.67744449160045683</v>
      </c>
      <c r="T56" s="7">
        <v>1.132763734954441</v>
      </c>
      <c r="U56" s="121">
        <v>1.2786091360574059</v>
      </c>
      <c r="V56" s="16">
        <v>1.014059025958252</v>
      </c>
      <c r="W56" s="16">
        <v>1.5431592461565597</v>
      </c>
      <c r="X56" s="105">
        <f t="shared" si="5"/>
        <v>0.37350502277995701</v>
      </c>
      <c r="Y56" s="33"/>
    </row>
    <row r="57" spans="1:25" ht="18.75" customHeight="1" x14ac:dyDescent="0.15">
      <c r="A57" s="3" t="s">
        <v>55</v>
      </c>
      <c r="B57" s="118">
        <v>17.487637803100331</v>
      </c>
      <c r="C57" s="7">
        <v>16.61065207604706</v>
      </c>
      <c r="D57" s="7">
        <v>18.364623530153601</v>
      </c>
      <c r="E57" s="121">
        <v>17.825991161627908</v>
      </c>
      <c r="F57" s="16">
        <v>16.980057645314275</v>
      </c>
      <c r="G57" s="16">
        <v>18.67192467794154</v>
      </c>
      <c r="H57" s="32">
        <f t="shared" si="3"/>
        <v>0.33835335852757709</v>
      </c>
      <c r="I57" s="33"/>
      <c r="J57" s="118">
        <v>16.449488966931121</v>
      </c>
      <c r="K57" s="7">
        <v>15.616701300781106</v>
      </c>
      <c r="L57" s="7">
        <v>17.282276633081135</v>
      </c>
      <c r="M57" s="121">
        <v>16.717506534000538</v>
      </c>
      <c r="N57" s="16">
        <v>15.914662750804482</v>
      </c>
      <c r="O57" s="16">
        <v>17.520350317196595</v>
      </c>
      <c r="P57" s="32">
        <f t="shared" si="4"/>
        <v>0.26801756706941759</v>
      </c>
      <c r="Q57" s="33"/>
      <c r="R57" s="118">
        <v>1.0381488361692053</v>
      </c>
      <c r="S57" s="7">
        <v>0.75410173097536415</v>
      </c>
      <c r="T57" s="7">
        <v>1.3221959413630464</v>
      </c>
      <c r="U57" s="121">
        <v>1.1084846276273721</v>
      </c>
      <c r="V57" s="16">
        <v>0.81553974506355209</v>
      </c>
      <c r="W57" s="16">
        <v>1.4014295101911922</v>
      </c>
      <c r="X57" s="105">
        <f t="shared" si="5"/>
        <v>7.0335791458166819E-2</v>
      </c>
      <c r="Y57" s="33"/>
    </row>
    <row r="58" spans="1:25" ht="18.75" customHeight="1" x14ac:dyDescent="0.15">
      <c r="A58" s="3" t="s">
        <v>56</v>
      </c>
      <c r="B58" s="118">
        <v>18.515433210291203</v>
      </c>
      <c r="C58" s="7">
        <v>17.754063644417631</v>
      </c>
      <c r="D58" s="7">
        <v>19.276802776164775</v>
      </c>
      <c r="E58" s="121">
        <v>18.770511826835339</v>
      </c>
      <c r="F58" s="16">
        <v>17.969349333452602</v>
      </c>
      <c r="G58" s="16">
        <v>19.571674320218076</v>
      </c>
      <c r="H58" s="32">
        <f t="shared" si="3"/>
        <v>0.25507861654413588</v>
      </c>
      <c r="I58" s="33"/>
      <c r="J58" s="118">
        <v>17.09288065732343</v>
      </c>
      <c r="K58" s="7">
        <v>16.379887500075853</v>
      </c>
      <c r="L58" s="7">
        <v>17.805873814571008</v>
      </c>
      <c r="M58" s="121">
        <v>17.370620370562026</v>
      </c>
      <c r="N58" s="16">
        <v>16.627209872084848</v>
      </c>
      <c r="O58" s="16">
        <v>18.114030869039205</v>
      </c>
      <c r="P58" s="32">
        <f t="shared" si="4"/>
        <v>0.2777397132385957</v>
      </c>
      <c r="Q58" s="33"/>
      <c r="R58" s="118">
        <v>1.4225525529677747</v>
      </c>
      <c r="S58" s="7">
        <v>1.138680073146467</v>
      </c>
      <c r="T58" s="7">
        <v>1.7064250327890824</v>
      </c>
      <c r="U58" s="121">
        <v>1.3998914562733173</v>
      </c>
      <c r="V58" s="16">
        <v>1.1161247139455381</v>
      </c>
      <c r="W58" s="16">
        <v>1.6836581986010966</v>
      </c>
      <c r="X58" s="105">
        <f t="shared" si="5"/>
        <v>-2.2661096694457372E-2</v>
      </c>
      <c r="Y58" s="33"/>
    </row>
    <row r="59" spans="1:25" ht="18.75" customHeight="1" x14ac:dyDescent="0.15">
      <c r="A59" s="3" t="s">
        <v>57</v>
      </c>
      <c r="B59" s="118">
        <v>19.568857729090588</v>
      </c>
      <c r="C59" s="7">
        <v>18.793131646217617</v>
      </c>
      <c r="D59" s="7">
        <v>20.34458381196356</v>
      </c>
      <c r="E59" s="121">
        <v>19.721827268349546</v>
      </c>
      <c r="F59" s="16">
        <v>18.957397779120051</v>
      </c>
      <c r="G59" s="16">
        <v>20.486256757579042</v>
      </c>
      <c r="H59" s="32">
        <f t="shared" si="3"/>
        <v>0.15296953925895806</v>
      </c>
      <c r="I59" s="33"/>
      <c r="J59" s="118">
        <v>17.809952126052746</v>
      </c>
      <c r="K59" s="7">
        <v>17.085191696556148</v>
      </c>
      <c r="L59" s="7">
        <v>18.534712555549344</v>
      </c>
      <c r="M59" s="121">
        <v>18.167490841271537</v>
      </c>
      <c r="N59" s="16">
        <v>17.443466489969015</v>
      </c>
      <c r="O59" s="16">
        <v>18.891515192574058</v>
      </c>
      <c r="P59" s="32">
        <f t="shared" si="4"/>
        <v>0.35753871521879077</v>
      </c>
      <c r="Q59" s="33"/>
      <c r="R59" s="118">
        <v>1.7589056030378392</v>
      </c>
      <c r="S59" s="7">
        <v>1.4466635898744737</v>
      </c>
      <c r="T59" s="7">
        <v>2.0711476162012046</v>
      </c>
      <c r="U59" s="121">
        <v>1.5543364270780076</v>
      </c>
      <c r="V59" s="16">
        <v>1.2683973471350645</v>
      </c>
      <c r="W59" s="16">
        <v>1.8402755070209507</v>
      </c>
      <c r="X59" s="105">
        <f t="shared" si="5"/>
        <v>-0.2045691759598316</v>
      </c>
      <c r="Y59" s="33"/>
    </row>
    <row r="60" spans="1:25" ht="18.75" customHeight="1" x14ac:dyDescent="0.15">
      <c r="A60" s="3" t="s">
        <v>58</v>
      </c>
      <c r="B60" s="118">
        <v>19.155854475187315</v>
      </c>
      <c r="C60" s="7">
        <v>18.338987900318969</v>
      </c>
      <c r="D60" s="7">
        <v>19.972721050055661</v>
      </c>
      <c r="E60" s="121">
        <v>19.1472093656553</v>
      </c>
      <c r="F60" s="16">
        <v>18.433781063515013</v>
      </c>
      <c r="G60" s="16">
        <v>19.860637667795586</v>
      </c>
      <c r="H60" s="32">
        <f t="shared" si="3"/>
        <v>-8.6451095320150273E-3</v>
      </c>
      <c r="I60" s="33"/>
      <c r="J60" s="118">
        <v>17.810792066530269</v>
      </c>
      <c r="K60" s="7">
        <v>17.04273270465583</v>
      </c>
      <c r="L60" s="7">
        <v>18.578851428404707</v>
      </c>
      <c r="M60" s="121">
        <v>17.993585125824158</v>
      </c>
      <c r="N60" s="16">
        <v>17.31577535887287</v>
      </c>
      <c r="O60" s="16">
        <v>18.671394892775446</v>
      </c>
      <c r="P60" s="32">
        <f t="shared" si="4"/>
        <v>0.18279305929388912</v>
      </c>
      <c r="Q60" s="33"/>
      <c r="R60" s="118">
        <v>1.3450624086570493</v>
      </c>
      <c r="S60" s="7">
        <v>1.0424545304124149</v>
      </c>
      <c r="T60" s="7">
        <v>1.6476702869016837</v>
      </c>
      <c r="U60" s="121">
        <v>1.1536242398311427</v>
      </c>
      <c r="V60" s="16">
        <v>0.90265765758830385</v>
      </c>
      <c r="W60" s="16">
        <v>1.4045908220739816</v>
      </c>
      <c r="X60" s="105">
        <f t="shared" si="5"/>
        <v>-0.19143816882590659</v>
      </c>
      <c r="Y60" s="33"/>
    </row>
    <row r="61" spans="1:25" ht="18.75" customHeight="1" x14ac:dyDescent="0.15">
      <c r="A61" s="4" t="s">
        <v>59</v>
      </c>
      <c r="B61" s="119">
        <v>17.465319697647001</v>
      </c>
      <c r="C61" s="8">
        <v>16.711170154948089</v>
      </c>
      <c r="D61" s="8">
        <v>18.219469240345912</v>
      </c>
      <c r="E61" s="122">
        <v>17.843045569387424</v>
      </c>
      <c r="F61" s="17">
        <v>17.103817905966956</v>
      </c>
      <c r="G61" s="17">
        <v>18.582273232807893</v>
      </c>
      <c r="H61" s="34">
        <f t="shared" si="3"/>
        <v>0.37772587174042371</v>
      </c>
      <c r="I61" s="35"/>
      <c r="J61" s="119">
        <v>15.817534468060456</v>
      </c>
      <c r="K61" s="8">
        <v>15.121505502432997</v>
      </c>
      <c r="L61" s="8">
        <v>16.513563433687917</v>
      </c>
      <c r="M61" s="122">
        <v>16.428139738703276</v>
      </c>
      <c r="N61" s="17">
        <v>15.740731315350954</v>
      </c>
      <c r="O61" s="17">
        <v>17.1155481620556</v>
      </c>
      <c r="P61" s="34">
        <f t="shared" si="4"/>
        <v>0.61060527064281978</v>
      </c>
      <c r="Q61" s="35"/>
      <c r="R61" s="119">
        <v>1.6477852295865409</v>
      </c>
      <c r="S61" s="8">
        <v>1.3664363591951636</v>
      </c>
      <c r="T61" s="8">
        <v>1.9291340999779183</v>
      </c>
      <c r="U61" s="122">
        <v>1.4149058306841478</v>
      </c>
      <c r="V61" s="17">
        <v>1.1518186765757261</v>
      </c>
      <c r="W61" s="17">
        <v>1.6779929847925694</v>
      </c>
      <c r="X61" s="106">
        <f t="shared" si="5"/>
        <v>-0.23287939890239318</v>
      </c>
      <c r="Y61" s="35"/>
    </row>
    <row r="62" spans="1:25" ht="7.5" customHeight="1" x14ac:dyDescent="0.15">
      <c r="X62" s="19"/>
    </row>
    <row r="63" spans="1:25" ht="18.75" customHeight="1" x14ac:dyDescent="0.15">
      <c r="A63" s="107" t="s">
        <v>62</v>
      </c>
      <c r="B63" s="12">
        <f>MAX(B7:B61)</f>
        <v>19.812075132399574</v>
      </c>
      <c r="C63" s="12">
        <f t="shared" ref="C63:X63" si="6">MAX(C7:C61)</f>
        <v>18.876071342128235</v>
      </c>
      <c r="D63" s="12">
        <f t="shared" si="6"/>
        <v>20.91932653212168</v>
      </c>
      <c r="E63" s="12">
        <f t="shared" ref="E63:G63" si="7">MAX(E7:E61)</f>
        <v>19.721827268349546</v>
      </c>
      <c r="F63" s="12">
        <f t="shared" si="7"/>
        <v>19.45056774687259</v>
      </c>
      <c r="G63" s="12">
        <f t="shared" si="7"/>
        <v>20.486256757579042</v>
      </c>
      <c r="H63" s="50">
        <f t="shared" si="6"/>
        <v>1.4019884651100227</v>
      </c>
      <c r="I63" s="51"/>
      <c r="J63" s="12">
        <f t="shared" si="6"/>
        <v>17.810792066530269</v>
      </c>
      <c r="K63" s="12">
        <f t="shared" si="6"/>
        <v>17.239693653531777</v>
      </c>
      <c r="L63" s="12">
        <f t="shared" si="6"/>
        <v>18.817639146715251</v>
      </c>
      <c r="M63" s="12">
        <f t="shared" ref="M63:O63" si="8">MAX(M7:M61)</f>
        <v>18.167490841271537</v>
      </c>
      <c r="N63" s="12">
        <f t="shared" si="8"/>
        <v>17.726573990355174</v>
      </c>
      <c r="O63" s="12">
        <f t="shared" si="8"/>
        <v>18.891515192574058</v>
      </c>
      <c r="P63" s="50">
        <f t="shared" si="6"/>
        <v>1.3236902504121133</v>
      </c>
      <c r="Q63" s="51"/>
      <c r="R63" s="12">
        <f t="shared" si="6"/>
        <v>2.0182856561745148</v>
      </c>
      <c r="S63" s="12">
        <f t="shared" si="6"/>
        <v>1.7047159442842421</v>
      </c>
      <c r="T63" s="12">
        <f t="shared" si="6"/>
        <v>2.5297300224240886</v>
      </c>
      <c r="U63" s="12">
        <f t="shared" ref="U63:W63" si="9">MAX(U7:U61)</f>
        <v>1.9105324725280102</v>
      </c>
      <c r="V63" s="12">
        <f t="shared" si="9"/>
        <v>1.7478656867057032</v>
      </c>
      <c r="W63" s="12">
        <f t="shared" si="9"/>
        <v>2.0731992583503169</v>
      </c>
      <c r="X63" s="50">
        <f t="shared" si="6"/>
        <v>0.37350502277995701</v>
      </c>
      <c r="Y63" s="51"/>
    </row>
    <row r="64" spans="1:25" ht="18.75" customHeight="1" x14ac:dyDescent="0.15">
      <c r="A64" s="108" t="s">
        <v>63</v>
      </c>
      <c r="B64" s="13">
        <f>MIN(B7:B61)</f>
        <v>16.888275410844571</v>
      </c>
      <c r="C64" s="13">
        <f t="shared" ref="C64:X64" si="10">MIN(C7:C61)</f>
        <v>16.272410171036316</v>
      </c>
      <c r="D64" s="13">
        <f t="shared" si="10"/>
        <v>17.452689588294241</v>
      </c>
      <c r="E64" s="13">
        <f t="shared" ref="E64:G64" si="11">MIN(E7:E61)</f>
        <v>16.892765990234128</v>
      </c>
      <c r="F64" s="13">
        <f t="shared" si="11"/>
        <v>16.328562708354749</v>
      </c>
      <c r="G64" s="13">
        <f t="shared" si="11"/>
        <v>17.456969272113508</v>
      </c>
      <c r="H64" s="52">
        <f t="shared" si="10"/>
        <v>-1.0880753307302875</v>
      </c>
      <c r="I64" s="53"/>
      <c r="J64" s="13">
        <f t="shared" si="10"/>
        <v>15.684810217609435</v>
      </c>
      <c r="K64" s="13">
        <f t="shared" si="10"/>
        <v>15.112691416586767</v>
      </c>
      <c r="L64" s="13">
        <f t="shared" si="10"/>
        <v>16.229259687077306</v>
      </c>
      <c r="M64" s="13">
        <f t="shared" ref="M64:O64" si="12">MIN(M7:M61)</f>
        <v>15.657200384874805</v>
      </c>
      <c r="N64" s="13">
        <f t="shared" si="12"/>
        <v>15.129013201908771</v>
      </c>
      <c r="O64" s="13">
        <f t="shared" si="12"/>
        <v>16.185387567840841</v>
      </c>
      <c r="P64" s="52">
        <f t="shared" si="10"/>
        <v>-0.45838729867325867</v>
      </c>
      <c r="Q64" s="53"/>
      <c r="R64" s="13">
        <f t="shared" si="10"/>
        <v>0.90510411327744889</v>
      </c>
      <c r="S64" s="13">
        <f t="shared" si="10"/>
        <v>0.67744449160045683</v>
      </c>
      <c r="T64" s="13">
        <f t="shared" si="10"/>
        <v>1.132763734954441</v>
      </c>
      <c r="U64" s="13">
        <f t="shared" ref="U64:W64" si="13">MIN(U7:U61)</f>
        <v>0.93412882994042157</v>
      </c>
      <c r="V64" s="13">
        <f t="shared" si="13"/>
        <v>0.72837462296905409</v>
      </c>
      <c r="W64" s="13">
        <f t="shared" si="13"/>
        <v>1.1398830369117889</v>
      </c>
      <c r="X64" s="52">
        <f t="shared" si="10"/>
        <v>-0.75885420683049043</v>
      </c>
      <c r="Y64" s="53"/>
    </row>
    <row r="65" spans="1:25" ht="18.75" customHeight="1" x14ac:dyDescent="0.15">
      <c r="A65" s="108" t="s">
        <v>64</v>
      </c>
      <c r="B65" s="13">
        <f>MEDIAN(B7:B61)</f>
        <v>18.273285815746576</v>
      </c>
      <c r="C65" s="13">
        <f t="shared" ref="C65:X65" si="14">MEDIAN(C7:C61)</f>
        <v>17.754063644417631</v>
      </c>
      <c r="D65" s="13">
        <f t="shared" si="14"/>
        <v>18.634735907793175</v>
      </c>
      <c r="E65" s="13">
        <f t="shared" ref="E65:G65" si="15">MEDIAN(E7:E61)</f>
        <v>18.530508450480255</v>
      </c>
      <c r="F65" s="13">
        <f t="shared" si="15"/>
        <v>18.13884469854602</v>
      </c>
      <c r="G65" s="13">
        <f t="shared" si="15"/>
        <v>18.839795740644078</v>
      </c>
      <c r="H65" s="52">
        <f t="shared" si="14"/>
        <v>0.31553228627995722</v>
      </c>
      <c r="I65" s="53"/>
      <c r="J65" s="13">
        <f t="shared" si="14"/>
        <v>16.846238681028343</v>
      </c>
      <c r="K65" s="13">
        <f t="shared" si="14"/>
        <v>16.462733019174372</v>
      </c>
      <c r="L65" s="13">
        <f t="shared" si="14"/>
        <v>17.229744342882313</v>
      </c>
      <c r="M65" s="13">
        <f t="shared" ref="M65:O65" si="16">MEDIAN(M7:M61)</f>
        <v>17.146585986383325</v>
      </c>
      <c r="N65" s="13">
        <f t="shared" si="16"/>
        <v>16.773203448023946</v>
      </c>
      <c r="O65" s="13">
        <f t="shared" si="16"/>
        <v>17.520350317196595</v>
      </c>
      <c r="P65" s="52">
        <f t="shared" si="14"/>
        <v>0.29211986318916772</v>
      </c>
      <c r="Q65" s="53"/>
      <c r="R65" s="13">
        <f t="shared" si="14"/>
        <v>1.3834775304357667</v>
      </c>
      <c r="S65" s="13">
        <f t="shared" si="14"/>
        <v>1.2415763295707336</v>
      </c>
      <c r="T65" s="13">
        <f t="shared" si="14"/>
        <v>1.5285117443139944</v>
      </c>
      <c r="U65" s="13">
        <f t="shared" ref="U65:W65" si="17">MEDIAN(U7:U61)</f>
        <v>1.4149058306841478</v>
      </c>
      <c r="V65" s="13">
        <f t="shared" si="17"/>
        <v>1.2581999816443903</v>
      </c>
      <c r="W65" s="13">
        <f t="shared" si="17"/>
        <v>1.5680536369623064</v>
      </c>
      <c r="X65" s="52">
        <f t="shared" si="14"/>
        <v>1.5542501067884462E-2</v>
      </c>
      <c r="Y65" s="53"/>
    </row>
    <row r="66" spans="1:25" ht="18.75" customHeight="1" x14ac:dyDescent="0.15">
      <c r="A66" s="109" t="s">
        <v>65</v>
      </c>
      <c r="B66" s="14">
        <f>AVERAGE(B7:B61)</f>
        <v>18.201950725892139</v>
      </c>
      <c r="C66" s="14">
        <f t="shared" ref="C66:X66" si="18">AVERAGE(C7:C61)</f>
        <v>17.757135581248903</v>
      </c>
      <c r="D66" s="14">
        <f t="shared" si="18"/>
        <v>18.646765870535361</v>
      </c>
      <c r="E66" s="14">
        <f t="shared" ref="E66:G66" si="19">AVERAGE(E7:E61)</f>
        <v>18.524714715169164</v>
      </c>
      <c r="F66" s="14">
        <f t="shared" si="19"/>
        <v>18.102420822860392</v>
      </c>
      <c r="G66" s="14">
        <f t="shared" si="19"/>
        <v>18.94700860747793</v>
      </c>
      <c r="H66" s="54">
        <f t="shared" si="18"/>
        <v>0.32276398927702837</v>
      </c>
      <c r="I66" s="55"/>
      <c r="J66" s="14">
        <f t="shared" si="18"/>
        <v>16.795830339981343</v>
      </c>
      <c r="K66" s="14">
        <f t="shared" si="18"/>
        <v>16.376525058380096</v>
      </c>
      <c r="L66" s="14">
        <f t="shared" si="18"/>
        <v>17.214953803400778</v>
      </c>
      <c r="M66" s="14">
        <f t="shared" ref="M66:O66" si="20">AVERAGE(M7:M61)</f>
        <v>17.129051926353146</v>
      </c>
      <c r="N66" s="14">
        <f t="shared" si="20"/>
        <v>16.729778218468358</v>
      </c>
      <c r="O66" s="14">
        <f t="shared" si="20"/>
        <v>17.528325634237927</v>
      </c>
      <c r="P66" s="54">
        <f t="shared" si="18"/>
        <v>0.33322158637179899</v>
      </c>
      <c r="Q66" s="55"/>
      <c r="R66" s="14">
        <f t="shared" si="18"/>
        <v>1.4061160751394761</v>
      </c>
      <c r="S66" s="14">
        <f t="shared" si="18"/>
        <v>1.2316002622208437</v>
      </c>
      <c r="T66" s="14">
        <f t="shared" si="18"/>
        <v>1.5806318880581078</v>
      </c>
      <c r="U66" s="14">
        <f t="shared" ref="U66:W66" si="21">AVERAGE(U7:U61)</f>
        <v>1.3956627888160187</v>
      </c>
      <c r="V66" s="14">
        <f t="shared" si="21"/>
        <v>1.2323133305153398</v>
      </c>
      <c r="W66" s="14">
        <f t="shared" si="21"/>
        <v>1.5590122471166961</v>
      </c>
      <c r="X66" s="54">
        <f t="shared" si="18"/>
        <v>-1.0453286323457829E-2</v>
      </c>
      <c r="Y66" s="55"/>
    </row>
  </sheetData>
  <mergeCells count="22">
    <mergeCell ref="R3:Y3"/>
    <mergeCell ref="B4:I4"/>
    <mergeCell ref="J4:Q4"/>
    <mergeCell ref="R4:Y4"/>
    <mergeCell ref="C6:D6"/>
    <mergeCell ref="K6:L6"/>
    <mergeCell ref="B5:D5"/>
    <mergeCell ref="J5:L5"/>
    <mergeCell ref="E5:G5"/>
    <mergeCell ref="M5:O5"/>
    <mergeCell ref="H5:I5"/>
    <mergeCell ref="P5:Q5"/>
    <mergeCell ref="X5:Y5"/>
    <mergeCell ref="H6:I6"/>
    <mergeCell ref="P6:Q6"/>
    <mergeCell ref="F6:G6"/>
    <mergeCell ref="X6:Y6"/>
    <mergeCell ref="N6:O6"/>
    <mergeCell ref="R5:T5"/>
    <mergeCell ref="S6:T6"/>
    <mergeCell ref="U5:W5"/>
    <mergeCell ref="V6:W6"/>
  </mergeCells>
  <phoneticPr fontId="5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3.5" x14ac:dyDescent="0.15"/>
  <cols>
    <col min="1" max="1" width="9" style="18"/>
    <col min="2" max="7" width="6.25" style="18" customWidth="1"/>
    <col min="8" max="8" width="5.875" style="18" bestFit="1" customWidth="1"/>
    <col min="9" max="9" width="3.125" style="27" bestFit="1" customWidth="1"/>
    <col min="10" max="15" width="6.25" style="18" customWidth="1"/>
    <col min="16" max="16" width="5.875" style="18" bestFit="1" customWidth="1"/>
    <col min="17" max="17" width="3.125" style="27" bestFit="1" customWidth="1"/>
    <col min="18" max="23" width="6.25" style="18" customWidth="1"/>
    <col min="24" max="24" width="5.875" style="18" bestFit="1" customWidth="1"/>
    <col min="25" max="25" width="3.125" style="27" customWidth="1"/>
    <col min="26" max="16384" width="9" style="18"/>
  </cols>
  <sheetData>
    <row r="1" spans="1:25" ht="22.5" customHeight="1" x14ac:dyDescent="0.2">
      <c r="A1" s="97" t="s">
        <v>73</v>
      </c>
    </row>
    <row r="3" spans="1:25" ht="18.75" customHeight="1" x14ac:dyDescent="0.15">
      <c r="A3" s="111"/>
      <c r="B3" s="19"/>
      <c r="D3" s="19"/>
      <c r="E3" s="19"/>
      <c r="F3" s="19"/>
      <c r="G3" s="19"/>
      <c r="H3" s="19"/>
      <c r="I3" s="99"/>
      <c r="J3" s="19"/>
      <c r="K3" s="19"/>
      <c r="L3" s="19"/>
      <c r="M3" s="19"/>
      <c r="N3" s="19"/>
      <c r="O3" s="19"/>
      <c r="P3" s="19"/>
      <c r="Q3" s="28"/>
      <c r="R3" s="148" t="s">
        <v>72</v>
      </c>
      <c r="S3" s="148"/>
      <c r="T3" s="148"/>
      <c r="U3" s="148"/>
      <c r="V3" s="148"/>
      <c r="W3" s="148"/>
      <c r="X3" s="148"/>
      <c r="Y3" s="148"/>
    </row>
    <row r="4" spans="1:25" ht="18.75" customHeight="1" x14ac:dyDescent="0.15">
      <c r="A4" s="100"/>
      <c r="B4" s="149" t="s">
        <v>0</v>
      </c>
      <c r="C4" s="150"/>
      <c r="D4" s="150"/>
      <c r="E4" s="150"/>
      <c r="F4" s="150"/>
      <c r="G4" s="150"/>
      <c r="H4" s="150"/>
      <c r="I4" s="151"/>
      <c r="J4" s="149" t="s">
        <v>1</v>
      </c>
      <c r="K4" s="150"/>
      <c r="L4" s="150"/>
      <c r="M4" s="150"/>
      <c r="N4" s="150"/>
      <c r="O4" s="150"/>
      <c r="P4" s="150"/>
      <c r="Q4" s="151"/>
      <c r="R4" s="149" t="s">
        <v>2</v>
      </c>
      <c r="S4" s="150"/>
      <c r="T4" s="150"/>
      <c r="U4" s="150"/>
      <c r="V4" s="150"/>
      <c r="W4" s="150"/>
      <c r="X4" s="150"/>
      <c r="Y4" s="151"/>
    </row>
    <row r="5" spans="1:25" ht="26.25" customHeight="1" x14ac:dyDescent="0.15">
      <c r="A5" s="101"/>
      <c r="B5" s="142" t="s">
        <v>60</v>
      </c>
      <c r="C5" s="143"/>
      <c r="D5" s="144"/>
      <c r="E5" s="142" t="s">
        <v>67</v>
      </c>
      <c r="F5" s="143"/>
      <c r="G5" s="144"/>
      <c r="H5" s="152" t="s">
        <v>66</v>
      </c>
      <c r="I5" s="152"/>
      <c r="J5" s="142" t="s">
        <v>60</v>
      </c>
      <c r="K5" s="143"/>
      <c r="L5" s="144"/>
      <c r="M5" s="142" t="s">
        <v>67</v>
      </c>
      <c r="N5" s="143"/>
      <c r="O5" s="144"/>
      <c r="P5" s="152" t="s">
        <v>66</v>
      </c>
      <c r="Q5" s="152"/>
      <c r="R5" s="142" t="s">
        <v>60</v>
      </c>
      <c r="S5" s="143"/>
      <c r="T5" s="144"/>
      <c r="U5" s="142" t="s">
        <v>67</v>
      </c>
      <c r="V5" s="143"/>
      <c r="W5" s="144"/>
      <c r="X5" s="152" t="s">
        <v>66</v>
      </c>
      <c r="Y5" s="152"/>
    </row>
    <row r="6" spans="1:25" ht="18.75" customHeight="1" x14ac:dyDescent="0.15">
      <c r="A6" s="112"/>
      <c r="B6" s="49" t="s">
        <v>3</v>
      </c>
      <c r="C6" s="145" t="s">
        <v>4</v>
      </c>
      <c r="D6" s="146"/>
      <c r="E6" s="49" t="s">
        <v>3</v>
      </c>
      <c r="F6" s="145" t="s">
        <v>4</v>
      </c>
      <c r="G6" s="146"/>
      <c r="H6" s="142" t="s">
        <v>61</v>
      </c>
      <c r="I6" s="144"/>
      <c r="J6" s="1" t="s">
        <v>3</v>
      </c>
      <c r="K6" s="142" t="s">
        <v>4</v>
      </c>
      <c r="L6" s="144"/>
      <c r="M6" s="49" t="s">
        <v>3</v>
      </c>
      <c r="N6" s="145" t="s">
        <v>4</v>
      </c>
      <c r="O6" s="146"/>
      <c r="P6" s="142" t="s">
        <v>61</v>
      </c>
      <c r="Q6" s="144"/>
      <c r="R6" s="1" t="s">
        <v>3</v>
      </c>
      <c r="S6" s="145" t="s">
        <v>4</v>
      </c>
      <c r="T6" s="146"/>
      <c r="U6" s="49" t="s">
        <v>3</v>
      </c>
      <c r="V6" s="145" t="s">
        <v>4</v>
      </c>
      <c r="W6" s="146"/>
      <c r="X6" s="142" t="s">
        <v>61</v>
      </c>
      <c r="Y6" s="144"/>
    </row>
    <row r="7" spans="1:25" ht="18.75" customHeight="1" x14ac:dyDescent="0.15">
      <c r="A7" s="2" t="s">
        <v>5</v>
      </c>
      <c r="B7" s="129">
        <v>23.026978601930061</v>
      </c>
      <c r="C7" s="12">
        <v>22.990160212630304</v>
      </c>
      <c r="D7" s="12">
        <v>23.063796991229818</v>
      </c>
      <c r="E7" s="132">
        <v>23.293945273653165</v>
      </c>
      <c r="F7" s="20">
        <v>23.259631083458448</v>
      </c>
      <c r="G7" s="20">
        <v>23.328259463847882</v>
      </c>
      <c r="H7" s="43">
        <f t="shared" ref="H7:H38" si="0">E7-B7</f>
        <v>0.26696667172310384</v>
      </c>
      <c r="I7" s="44" t="s">
        <v>68</v>
      </c>
      <c r="J7" s="129">
        <v>19.882988760878352</v>
      </c>
      <c r="K7" s="12">
        <v>19.848370457058152</v>
      </c>
      <c r="L7" s="12">
        <v>19.917607064698551</v>
      </c>
      <c r="M7" s="132">
        <v>20.071286019750875</v>
      </c>
      <c r="N7" s="20">
        <v>20.038897163861034</v>
      </c>
      <c r="O7" s="20">
        <v>20.103674875640717</v>
      </c>
      <c r="P7" s="43">
        <f t="shared" ref="P7:P38" si="1">M7-J7</f>
        <v>0.1882972588725238</v>
      </c>
      <c r="Q7" s="44" t="s">
        <v>68</v>
      </c>
      <c r="R7" s="129">
        <v>3.1439898410517122</v>
      </c>
      <c r="S7" s="12">
        <v>3.1212056926909346</v>
      </c>
      <c r="T7" s="12">
        <v>3.1667739894124898</v>
      </c>
      <c r="U7" s="132">
        <v>3.2226592539022945</v>
      </c>
      <c r="V7" s="20">
        <v>3.2010642870829473</v>
      </c>
      <c r="W7" s="20">
        <v>3.2442542207216416</v>
      </c>
      <c r="X7" s="50">
        <f t="shared" ref="X7:X38" si="2">U7-R7</f>
        <v>7.8669412850582265E-2</v>
      </c>
      <c r="Y7" s="44" t="s">
        <v>68</v>
      </c>
    </row>
    <row r="8" spans="1:25" ht="18.75" customHeight="1" x14ac:dyDescent="0.15">
      <c r="A8" s="3" t="s">
        <v>6</v>
      </c>
      <c r="B8" s="130">
        <v>23.181737512052301</v>
      </c>
      <c r="C8" s="13">
        <v>23.081211294309604</v>
      </c>
      <c r="D8" s="13">
        <v>23.282263729794998</v>
      </c>
      <c r="E8" s="133">
        <v>23.365172101164219</v>
      </c>
      <c r="F8" s="21">
        <v>23.273826799431728</v>
      </c>
      <c r="G8" s="21">
        <v>23.456517402896711</v>
      </c>
      <c r="H8" s="45">
        <f t="shared" si="0"/>
        <v>0.18343458911191846</v>
      </c>
      <c r="I8" s="46"/>
      <c r="J8" s="130">
        <v>19.78339153385501</v>
      </c>
      <c r="K8" s="13">
        <v>19.688765368170248</v>
      </c>
      <c r="L8" s="13">
        <v>19.878017699539772</v>
      </c>
      <c r="M8" s="133">
        <v>19.99714967854403</v>
      </c>
      <c r="N8" s="21">
        <v>19.910371838168732</v>
      </c>
      <c r="O8" s="21">
        <v>20.083927518919328</v>
      </c>
      <c r="P8" s="45">
        <f t="shared" si="1"/>
        <v>0.21375814468902021</v>
      </c>
      <c r="Q8" s="46" t="s">
        <v>68</v>
      </c>
      <c r="R8" s="130">
        <v>3.3983459781972924</v>
      </c>
      <c r="S8" s="13">
        <v>3.3324667661447189</v>
      </c>
      <c r="T8" s="13">
        <v>3.464225190249866</v>
      </c>
      <c r="U8" s="133">
        <v>3.3680224226201867</v>
      </c>
      <c r="V8" s="21">
        <v>3.307464905443227</v>
      </c>
      <c r="W8" s="21">
        <v>3.4285799397971464</v>
      </c>
      <c r="X8" s="52">
        <f t="shared" si="2"/>
        <v>-3.0323555577105754E-2</v>
      </c>
      <c r="Y8" s="46"/>
    </row>
    <row r="9" spans="1:25" ht="18.75" customHeight="1" x14ac:dyDescent="0.15">
      <c r="A9" s="3" t="s">
        <v>7</v>
      </c>
      <c r="B9" s="130">
        <v>21.669815113715654</v>
      </c>
      <c r="C9" s="13">
        <v>21.404559805998332</v>
      </c>
      <c r="D9" s="13">
        <v>21.935070421432975</v>
      </c>
      <c r="E9" s="133">
        <v>22.203188128616045</v>
      </c>
      <c r="F9" s="21">
        <v>21.932354638692878</v>
      </c>
      <c r="G9" s="21">
        <v>22.474021618539211</v>
      </c>
      <c r="H9" s="45">
        <f t="shared" si="0"/>
        <v>0.53337301490039124</v>
      </c>
      <c r="I9" s="46"/>
      <c r="J9" s="130">
        <v>19.175695100520365</v>
      </c>
      <c r="K9" s="13">
        <v>18.928601942084608</v>
      </c>
      <c r="L9" s="13">
        <v>19.422788258956121</v>
      </c>
      <c r="M9" s="133">
        <v>19.56999357532505</v>
      </c>
      <c r="N9" s="21">
        <v>19.319782073877356</v>
      </c>
      <c r="O9" s="21">
        <v>19.820205076772744</v>
      </c>
      <c r="P9" s="45">
        <f t="shared" si="1"/>
        <v>0.39429847480468538</v>
      </c>
      <c r="Q9" s="46"/>
      <c r="R9" s="130">
        <v>2.4941200131952908</v>
      </c>
      <c r="S9" s="13">
        <v>2.35796449039898</v>
      </c>
      <c r="T9" s="13">
        <v>2.6302755359916015</v>
      </c>
      <c r="U9" s="133">
        <v>2.6331945532909922</v>
      </c>
      <c r="V9" s="21">
        <v>2.4957269201518208</v>
      </c>
      <c r="W9" s="21">
        <v>2.7706621864301635</v>
      </c>
      <c r="X9" s="52">
        <f t="shared" si="2"/>
        <v>0.13907454009570142</v>
      </c>
      <c r="Y9" s="46"/>
    </row>
    <row r="10" spans="1:25" ht="18.75" customHeight="1" x14ac:dyDescent="0.15">
      <c r="A10" s="3" t="s">
        <v>8</v>
      </c>
      <c r="B10" s="130">
        <v>23.464411842877222</v>
      </c>
      <c r="C10" s="13">
        <v>23.312399462477618</v>
      </c>
      <c r="D10" s="13">
        <v>23.616424223276827</v>
      </c>
      <c r="E10" s="133">
        <v>23.558103189813686</v>
      </c>
      <c r="F10" s="21">
        <v>23.417021870291634</v>
      </c>
      <c r="G10" s="21">
        <v>23.699184509335737</v>
      </c>
      <c r="H10" s="45">
        <f t="shared" si="0"/>
        <v>9.3691346936463304E-2</v>
      </c>
      <c r="I10" s="46"/>
      <c r="J10" s="130">
        <v>19.804354185110174</v>
      </c>
      <c r="K10" s="13">
        <v>19.662404871659646</v>
      </c>
      <c r="L10" s="13">
        <v>19.946303498560702</v>
      </c>
      <c r="M10" s="133">
        <v>19.770872188177222</v>
      </c>
      <c r="N10" s="21">
        <v>19.639299102227671</v>
      </c>
      <c r="O10" s="21">
        <v>19.902445274126773</v>
      </c>
      <c r="P10" s="45">
        <f t="shared" si="1"/>
        <v>-3.3481996932952285E-2</v>
      </c>
      <c r="Q10" s="46"/>
      <c r="R10" s="130">
        <v>3.6600576577670458</v>
      </c>
      <c r="S10" s="13">
        <v>3.5584908590536135</v>
      </c>
      <c r="T10" s="13">
        <v>3.7616244564804782</v>
      </c>
      <c r="U10" s="133">
        <v>3.7872310016364641</v>
      </c>
      <c r="V10" s="21">
        <v>3.6920489969975261</v>
      </c>
      <c r="W10" s="21">
        <v>3.8824130062754021</v>
      </c>
      <c r="X10" s="52">
        <f t="shared" si="2"/>
        <v>0.12717334386941825</v>
      </c>
      <c r="Y10" s="46"/>
    </row>
    <row r="11" spans="1:25" ht="18.75" customHeight="1" x14ac:dyDescent="0.15">
      <c r="A11" s="3" t="s">
        <v>9</v>
      </c>
      <c r="B11" s="130">
        <v>23.303615281258502</v>
      </c>
      <c r="C11" s="13">
        <v>23.176780492622235</v>
      </c>
      <c r="D11" s="13">
        <v>23.430450069894768</v>
      </c>
      <c r="E11" s="133">
        <v>23.474108199305601</v>
      </c>
      <c r="F11" s="21">
        <v>23.360527449178569</v>
      </c>
      <c r="G11" s="21">
        <v>23.587688949432632</v>
      </c>
      <c r="H11" s="45">
        <f t="shared" si="0"/>
        <v>0.1704929180470991</v>
      </c>
      <c r="I11" s="46"/>
      <c r="J11" s="130">
        <v>19.832703514093929</v>
      </c>
      <c r="K11" s="13">
        <v>19.712964480283564</v>
      </c>
      <c r="L11" s="13">
        <v>19.952442547904294</v>
      </c>
      <c r="M11" s="133">
        <v>20.066317029275027</v>
      </c>
      <c r="N11" s="21">
        <v>19.957030436768314</v>
      </c>
      <c r="O11" s="21">
        <v>20.17560362178174</v>
      </c>
      <c r="P11" s="45">
        <f t="shared" si="1"/>
        <v>0.23361351518109785</v>
      </c>
      <c r="Q11" s="46"/>
      <c r="R11" s="130">
        <v>3.4709117671645737</v>
      </c>
      <c r="S11" s="13">
        <v>3.3849621634575056</v>
      </c>
      <c r="T11" s="13">
        <v>3.5568613708716419</v>
      </c>
      <c r="U11" s="133">
        <v>3.4077911700305727</v>
      </c>
      <c r="V11" s="21">
        <v>3.3293385697034843</v>
      </c>
      <c r="W11" s="21">
        <v>3.4862437703576612</v>
      </c>
      <c r="X11" s="52">
        <f t="shared" si="2"/>
        <v>-6.3120597134000977E-2</v>
      </c>
      <c r="Y11" s="46"/>
    </row>
    <row r="12" spans="1:25" ht="18.75" customHeight="1" x14ac:dyDescent="0.15">
      <c r="A12" s="3" t="s">
        <v>10</v>
      </c>
      <c r="B12" s="130">
        <v>23.250541219180032</v>
      </c>
      <c r="C12" s="13">
        <v>22.92464488142064</v>
      </c>
      <c r="D12" s="13">
        <v>23.576437556939425</v>
      </c>
      <c r="E12" s="133">
        <v>23.668259528210669</v>
      </c>
      <c r="F12" s="21">
        <v>23.354147218499939</v>
      </c>
      <c r="G12" s="21">
        <v>23.982371837921399</v>
      </c>
      <c r="H12" s="45">
        <f t="shared" si="0"/>
        <v>0.41771830903063645</v>
      </c>
      <c r="I12" s="46"/>
      <c r="J12" s="130">
        <v>20.335344000912436</v>
      </c>
      <c r="K12" s="13">
        <v>20.032791975419915</v>
      </c>
      <c r="L12" s="13">
        <v>20.637896026404956</v>
      </c>
      <c r="M12" s="133">
        <v>20.708327129494737</v>
      </c>
      <c r="N12" s="21">
        <v>20.417426395496634</v>
      </c>
      <c r="O12" s="21">
        <v>20.999227863492841</v>
      </c>
      <c r="P12" s="45">
        <f t="shared" si="1"/>
        <v>0.37298312858230176</v>
      </c>
      <c r="Q12" s="46"/>
      <c r="R12" s="130">
        <v>2.9151972182676</v>
      </c>
      <c r="S12" s="13">
        <v>2.742577684400938</v>
      </c>
      <c r="T12" s="13">
        <v>3.0878167521342621</v>
      </c>
      <c r="U12" s="133">
        <v>2.9599323987159387</v>
      </c>
      <c r="V12" s="21">
        <v>2.7909563251741112</v>
      </c>
      <c r="W12" s="21">
        <v>3.1289084722577662</v>
      </c>
      <c r="X12" s="52">
        <f t="shared" si="2"/>
        <v>4.4735180448338685E-2</v>
      </c>
      <c r="Y12" s="46"/>
    </row>
    <row r="13" spans="1:25" ht="18.75" customHeight="1" x14ac:dyDescent="0.15">
      <c r="A13" s="3" t="s">
        <v>11</v>
      </c>
      <c r="B13" s="130">
        <v>23.164858961693024</v>
      </c>
      <c r="C13" s="13">
        <v>22.907546722508553</v>
      </c>
      <c r="D13" s="13">
        <v>23.422171200877496</v>
      </c>
      <c r="E13" s="133">
        <v>23.265130439270834</v>
      </c>
      <c r="F13" s="21">
        <v>23.028214496293874</v>
      </c>
      <c r="G13" s="21">
        <v>23.502046382247794</v>
      </c>
      <c r="H13" s="45">
        <f t="shared" si="0"/>
        <v>0.10027147757780952</v>
      </c>
      <c r="I13" s="46"/>
      <c r="J13" s="130">
        <v>19.623686972315731</v>
      </c>
      <c r="K13" s="13">
        <v>19.384626235558084</v>
      </c>
      <c r="L13" s="13">
        <v>19.862747709073378</v>
      </c>
      <c r="M13" s="133">
        <v>19.843030994524891</v>
      </c>
      <c r="N13" s="21">
        <v>19.62259166475252</v>
      </c>
      <c r="O13" s="21">
        <v>20.063470324297263</v>
      </c>
      <c r="P13" s="45">
        <f t="shared" si="1"/>
        <v>0.21934402220916027</v>
      </c>
      <c r="Q13" s="46"/>
      <c r="R13" s="130">
        <v>3.5411719893772986</v>
      </c>
      <c r="S13" s="13">
        <v>3.3789920209611104</v>
      </c>
      <c r="T13" s="13">
        <v>3.7033519577934868</v>
      </c>
      <c r="U13" s="133">
        <v>3.422099444745939</v>
      </c>
      <c r="V13" s="21">
        <v>3.2734515399321138</v>
      </c>
      <c r="W13" s="21">
        <v>3.5707473495597641</v>
      </c>
      <c r="X13" s="52">
        <f t="shared" si="2"/>
        <v>-0.11907254463135963</v>
      </c>
      <c r="Y13" s="46"/>
    </row>
    <row r="14" spans="1:25" ht="18.75" customHeight="1" x14ac:dyDescent="0.15">
      <c r="A14" s="3" t="s">
        <v>12</v>
      </c>
      <c r="B14" s="130">
        <v>23.167308030042769</v>
      </c>
      <c r="C14" s="13">
        <v>23.027691093915177</v>
      </c>
      <c r="D14" s="13">
        <v>23.30692496617036</v>
      </c>
      <c r="E14" s="133">
        <v>23.652916859179694</v>
      </c>
      <c r="F14" s="21">
        <v>23.524793753469467</v>
      </c>
      <c r="G14" s="21">
        <v>23.781039964889921</v>
      </c>
      <c r="H14" s="45">
        <f t="shared" si="0"/>
        <v>0.48560882913692538</v>
      </c>
      <c r="I14" s="46" t="s">
        <v>68</v>
      </c>
      <c r="J14" s="130">
        <v>19.508493047754101</v>
      </c>
      <c r="K14" s="13">
        <v>19.377360727921591</v>
      </c>
      <c r="L14" s="13">
        <v>19.639625367586611</v>
      </c>
      <c r="M14" s="133">
        <v>19.74357384705916</v>
      </c>
      <c r="N14" s="21">
        <v>19.62119284939444</v>
      </c>
      <c r="O14" s="21">
        <v>19.865954844723881</v>
      </c>
      <c r="P14" s="45">
        <f t="shared" si="1"/>
        <v>0.23508079930505943</v>
      </c>
      <c r="Q14" s="46"/>
      <c r="R14" s="130">
        <v>3.6588149822886713</v>
      </c>
      <c r="S14" s="13">
        <v>3.5634161700409921</v>
      </c>
      <c r="T14" s="13">
        <v>3.7542137945363505</v>
      </c>
      <c r="U14" s="133">
        <v>3.9093430121205306</v>
      </c>
      <c r="V14" s="21">
        <v>3.8171441210200103</v>
      </c>
      <c r="W14" s="21">
        <v>4.0015419032210513</v>
      </c>
      <c r="X14" s="52">
        <f t="shared" si="2"/>
        <v>0.25052802983185929</v>
      </c>
      <c r="Y14" s="46" t="s">
        <v>68</v>
      </c>
    </row>
    <row r="15" spans="1:25" ht="18.75" customHeight="1" x14ac:dyDescent="0.15">
      <c r="A15" s="3" t="s">
        <v>13</v>
      </c>
      <c r="B15" s="130">
        <v>22.766736562986168</v>
      </c>
      <c r="C15" s="13">
        <v>22.53778627544412</v>
      </c>
      <c r="D15" s="13">
        <v>22.995686850528216</v>
      </c>
      <c r="E15" s="133">
        <v>23.200908200132581</v>
      </c>
      <c r="F15" s="21">
        <v>22.986704568902201</v>
      </c>
      <c r="G15" s="21">
        <v>23.41511183136296</v>
      </c>
      <c r="H15" s="45">
        <f t="shared" si="0"/>
        <v>0.43417163714641305</v>
      </c>
      <c r="I15" s="46"/>
      <c r="J15" s="130">
        <v>19.587685772824731</v>
      </c>
      <c r="K15" s="13">
        <v>19.374628636425339</v>
      </c>
      <c r="L15" s="13">
        <v>19.800742909224123</v>
      </c>
      <c r="M15" s="133">
        <v>19.762316638688183</v>
      </c>
      <c r="N15" s="21">
        <v>19.5634194497217</v>
      </c>
      <c r="O15" s="21">
        <v>19.961213827654667</v>
      </c>
      <c r="P15" s="45">
        <f t="shared" si="1"/>
        <v>0.17463086586345256</v>
      </c>
      <c r="Q15" s="46"/>
      <c r="R15" s="130">
        <v>3.1790507901614391</v>
      </c>
      <c r="S15" s="13">
        <v>3.0366234162272741</v>
      </c>
      <c r="T15" s="13">
        <v>3.3214781640956041</v>
      </c>
      <c r="U15" s="133">
        <v>3.4385915614443983</v>
      </c>
      <c r="V15" s="21">
        <v>3.3006792251106631</v>
      </c>
      <c r="W15" s="21">
        <v>3.5765038977781334</v>
      </c>
      <c r="X15" s="52">
        <f t="shared" si="2"/>
        <v>0.25954077128295916</v>
      </c>
      <c r="Y15" s="46"/>
    </row>
    <row r="16" spans="1:25" ht="18.75" customHeight="1" x14ac:dyDescent="0.15">
      <c r="A16" s="3" t="s">
        <v>14</v>
      </c>
      <c r="B16" s="130">
        <v>23.022117885102841</v>
      </c>
      <c r="C16" s="13">
        <v>22.740195730022752</v>
      </c>
      <c r="D16" s="13">
        <v>23.30404004018293</v>
      </c>
      <c r="E16" s="133">
        <v>23.199133900860556</v>
      </c>
      <c r="F16" s="21">
        <v>22.93082104951451</v>
      </c>
      <c r="G16" s="21">
        <v>23.467446752206602</v>
      </c>
      <c r="H16" s="45">
        <f t="shared" si="0"/>
        <v>0.17701601575771519</v>
      </c>
      <c r="I16" s="46"/>
      <c r="J16" s="130">
        <v>20.274149895080157</v>
      </c>
      <c r="K16" s="13">
        <v>20.008816868145264</v>
      </c>
      <c r="L16" s="13">
        <v>20.539482922015051</v>
      </c>
      <c r="M16" s="133">
        <v>20.207187489499169</v>
      </c>
      <c r="N16" s="21">
        <v>19.956478855127898</v>
      </c>
      <c r="O16" s="21">
        <v>20.457896123870441</v>
      </c>
      <c r="P16" s="45">
        <f t="shared" si="1"/>
        <v>-6.696240558098765E-2</v>
      </c>
      <c r="Q16" s="46"/>
      <c r="R16" s="130">
        <v>2.7479679900226794</v>
      </c>
      <c r="S16" s="13">
        <v>2.5915448171633142</v>
      </c>
      <c r="T16" s="13">
        <v>2.9043911628820447</v>
      </c>
      <c r="U16" s="133">
        <v>2.9919464113613872</v>
      </c>
      <c r="V16" s="21">
        <v>2.8387193735660796</v>
      </c>
      <c r="W16" s="21">
        <v>3.1451734491566947</v>
      </c>
      <c r="X16" s="52">
        <f t="shared" si="2"/>
        <v>0.24397842133870773</v>
      </c>
      <c r="Y16" s="46"/>
    </row>
    <row r="17" spans="1:25" ht="18.75" customHeight="1" x14ac:dyDescent="0.15">
      <c r="A17" s="3" t="s">
        <v>15</v>
      </c>
      <c r="B17" s="130">
        <v>22.836515640432641</v>
      </c>
      <c r="C17" s="13">
        <v>22.569107002759811</v>
      </c>
      <c r="D17" s="13">
        <v>23.10392427810547</v>
      </c>
      <c r="E17" s="133">
        <v>23.250965090729835</v>
      </c>
      <c r="F17" s="21">
        <v>22.991314711167607</v>
      </c>
      <c r="G17" s="21">
        <v>23.510615470292063</v>
      </c>
      <c r="H17" s="45">
        <f t="shared" si="0"/>
        <v>0.41444945029719449</v>
      </c>
      <c r="I17" s="46"/>
      <c r="J17" s="130">
        <v>20.519179914257023</v>
      </c>
      <c r="K17" s="13">
        <v>20.264057451288934</v>
      </c>
      <c r="L17" s="13">
        <v>20.774302377225112</v>
      </c>
      <c r="M17" s="133">
        <v>20.867575495707992</v>
      </c>
      <c r="N17" s="21">
        <v>20.620405956553935</v>
      </c>
      <c r="O17" s="21">
        <v>21.11474503486205</v>
      </c>
      <c r="P17" s="45">
        <f t="shared" si="1"/>
        <v>0.34839558145096916</v>
      </c>
      <c r="Q17" s="46"/>
      <c r="R17" s="130">
        <v>2.3173357261756173</v>
      </c>
      <c r="S17" s="13">
        <v>2.1783870706621107</v>
      </c>
      <c r="T17" s="13">
        <v>2.456284381689124</v>
      </c>
      <c r="U17" s="133">
        <v>2.3833895950218431</v>
      </c>
      <c r="V17" s="21">
        <v>2.2487669989150691</v>
      </c>
      <c r="W17" s="21">
        <v>2.5180121911286171</v>
      </c>
      <c r="X17" s="52">
        <f t="shared" si="2"/>
        <v>6.6053868846225772E-2</v>
      </c>
      <c r="Y17" s="46"/>
    </row>
    <row r="18" spans="1:25" ht="18.75" customHeight="1" x14ac:dyDescent="0.15">
      <c r="A18" s="3" t="s">
        <v>16</v>
      </c>
      <c r="B18" s="130">
        <v>23.103795443898029</v>
      </c>
      <c r="C18" s="13">
        <v>22.884509883563158</v>
      </c>
      <c r="D18" s="13">
        <v>23.3230810042329</v>
      </c>
      <c r="E18" s="133">
        <v>23.164487391675081</v>
      </c>
      <c r="F18" s="21">
        <v>22.961507178694646</v>
      </c>
      <c r="G18" s="21">
        <v>23.367467604655516</v>
      </c>
      <c r="H18" s="45">
        <f t="shared" si="0"/>
        <v>6.069194777705178E-2</v>
      </c>
      <c r="I18" s="46"/>
      <c r="J18" s="130">
        <v>20.002349679019851</v>
      </c>
      <c r="K18" s="13">
        <v>19.796065975923344</v>
      </c>
      <c r="L18" s="13">
        <v>20.208633382116357</v>
      </c>
      <c r="M18" s="133">
        <v>20.00400046262029</v>
      </c>
      <c r="N18" s="21">
        <v>19.813707408396976</v>
      </c>
      <c r="O18" s="21">
        <v>20.194293516843604</v>
      </c>
      <c r="P18" s="45">
        <f t="shared" si="1"/>
        <v>1.6507836004393539E-3</v>
      </c>
      <c r="Q18" s="46"/>
      <c r="R18" s="130">
        <v>3.1014457648781848</v>
      </c>
      <c r="S18" s="13">
        <v>2.9638790086747218</v>
      </c>
      <c r="T18" s="13">
        <v>3.2390125210816478</v>
      </c>
      <c r="U18" s="133">
        <v>3.1604869290547946</v>
      </c>
      <c r="V18" s="21">
        <v>3.0320599197983626</v>
      </c>
      <c r="W18" s="21">
        <v>3.2889139383112265</v>
      </c>
      <c r="X18" s="52">
        <f t="shared" si="2"/>
        <v>5.9041164176609762E-2</v>
      </c>
      <c r="Y18" s="46"/>
    </row>
    <row r="19" spans="1:25" ht="18.75" customHeight="1" x14ac:dyDescent="0.15">
      <c r="A19" s="3" t="s">
        <v>17</v>
      </c>
      <c r="B19" s="130">
        <v>22.798653654934903</v>
      </c>
      <c r="C19" s="13">
        <v>22.426217657644635</v>
      </c>
      <c r="D19" s="13">
        <v>23.17108965222517</v>
      </c>
      <c r="E19" s="133">
        <v>23.389529350558171</v>
      </c>
      <c r="F19" s="21">
        <v>23.009737432571058</v>
      </c>
      <c r="G19" s="21">
        <v>23.769321268545283</v>
      </c>
      <c r="H19" s="45">
        <f t="shared" si="0"/>
        <v>0.59087569562326792</v>
      </c>
      <c r="I19" s="46"/>
      <c r="J19" s="130">
        <v>19.862519618829875</v>
      </c>
      <c r="K19" s="13">
        <v>19.516264244374781</v>
      </c>
      <c r="L19" s="13">
        <v>20.208774993284969</v>
      </c>
      <c r="M19" s="133">
        <v>20.037888803565522</v>
      </c>
      <c r="N19" s="21">
        <v>19.689051067970308</v>
      </c>
      <c r="O19" s="21">
        <v>20.386726539160737</v>
      </c>
      <c r="P19" s="45">
        <f t="shared" si="1"/>
        <v>0.17536918473564711</v>
      </c>
      <c r="Q19" s="46"/>
      <c r="R19" s="130">
        <v>2.9361340361050301</v>
      </c>
      <c r="S19" s="13">
        <v>2.7292813013761199</v>
      </c>
      <c r="T19" s="13">
        <v>3.1429867708339403</v>
      </c>
      <c r="U19" s="133">
        <v>3.3516405469926482</v>
      </c>
      <c r="V19" s="21">
        <v>3.1378379086504675</v>
      </c>
      <c r="W19" s="21">
        <v>3.565443185334829</v>
      </c>
      <c r="X19" s="52">
        <f t="shared" si="2"/>
        <v>0.41550651088761814</v>
      </c>
      <c r="Y19" s="46"/>
    </row>
    <row r="20" spans="1:25" ht="18.75" customHeight="1" x14ac:dyDescent="0.15">
      <c r="A20" s="3" t="s">
        <v>18</v>
      </c>
      <c r="B20" s="130">
        <v>22.257256661735006</v>
      </c>
      <c r="C20" s="13">
        <v>21.961279160564864</v>
      </c>
      <c r="D20" s="13">
        <v>22.553234162905149</v>
      </c>
      <c r="E20" s="133">
        <v>22.889851958328315</v>
      </c>
      <c r="F20" s="21">
        <v>22.598568095675851</v>
      </c>
      <c r="G20" s="21">
        <v>23.181135820980778</v>
      </c>
      <c r="H20" s="45">
        <f t="shared" si="0"/>
        <v>0.63259529659330838</v>
      </c>
      <c r="I20" s="46" t="s">
        <v>68</v>
      </c>
      <c r="J20" s="130">
        <v>19.669136035007494</v>
      </c>
      <c r="K20" s="13">
        <v>19.39175714000443</v>
      </c>
      <c r="L20" s="13">
        <v>19.946514930010558</v>
      </c>
      <c r="M20" s="133">
        <v>20.053253142028087</v>
      </c>
      <c r="N20" s="21">
        <v>19.782946599563498</v>
      </c>
      <c r="O20" s="21">
        <v>20.323559684492675</v>
      </c>
      <c r="P20" s="45">
        <f t="shared" si="1"/>
        <v>0.3841171070205931</v>
      </c>
      <c r="Q20" s="46"/>
      <c r="R20" s="130">
        <v>2.5881206267275076</v>
      </c>
      <c r="S20" s="13">
        <v>2.4332109772660711</v>
      </c>
      <c r="T20" s="13">
        <v>2.7430302761889442</v>
      </c>
      <c r="U20" s="133">
        <v>2.8365988163002265</v>
      </c>
      <c r="V20" s="21">
        <v>2.6808230348900528</v>
      </c>
      <c r="W20" s="21">
        <v>2.9923745977104002</v>
      </c>
      <c r="X20" s="52">
        <f t="shared" si="2"/>
        <v>0.24847818957271883</v>
      </c>
      <c r="Y20" s="46"/>
    </row>
    <row r="21" spans="1:25" ht="18.75" customHeight="1" x14ac:dyDescent="0.15">
      <c r="A21" s="3" t="s">
        <v>19</v>
      </c>
      <c r="B21" s="130">
        <v>23.480225455722501</v>
      </c>
      <c r="C21" s="13">
        <v>23.23564840219877</v>
      </c>
      <c r="D21" s="13">
        <v>23.724802509246231</v>
      </c>
      <c r="E21" s="133">
        <v>23.646365618502735</v>
      </c>
      <c r="F21" s="21">
        <v>23.431213707812454</v>
      </c>
      <c r="G21" s="21">
        <v>23.861517529193016</v>
      </c>
      <c r="H21" s="45">
        <f t="shared" si="0"/>
        <v>0.16614016278023414</v>
      </c>
      <c r="I21" s="46"/>
      <c r="J21" s="130">
        <v>20.110678340045958</v>
      </c>
      <c r="K21" s="13">
        <v>19.878378257369683</v>
      </c>
      <c r="L21" s="13">
        <v>20.342978422722233</v>
      </c>
      <c r="M21" s="133">
        <v>20.369584531771796</v>
      </c>
      <c r="N21" s="21">
        <v>20.161158291476866</v>
      </c>
      <c r="O21" s="21">
        <v>20.578010772066726</v>
      </c>
      <c r="P21" s="45">
        <f t="shared" si="1"/>
        <v>0.2589061917258384</v>
      </c>
      <c r="Q21" s="46"/>
      <c r="R21" s="130">
        <v>3.3695471156765429</v>
      </c>
      <c r="S21" s="13">
        <v>3.2067636687164978</v>
      </c>
      <c r="T21" s="13">
        <v>3.532330562636588</v>
      </c>
      <c r="U21" s="133">
        <v>3.2767810867309373</v>
      </c>
      <c r="V21" s="21">
        <v>3.1300740645874967</v>
      </c>
      <c r="W21" s="21">
        <v>3.4234881088743778</v>
      </c>
      <c r="X21" s="52">
        <f t="shared" si="2"/>
        <v>-9.2766028945605594E-2</v>
      </c>
      <c r="Y21" s="46"/>
    </row>
    <row r="22" spans="1:25" ht="18.75" customHeight="1" x14ac:dyDescent="0.15">
      <c r="A22" s="3" t="s">
        <v>20</v>
      </c>
      <c r="B22" s="130">
        <v>23.346041811313768</v>
      </c>
      <c r="C22" s="13">
        <v>23.191725382512384</v>
      </c>
      <c r="D22" s="13">
        <v>23.500358240115151</v>
      </c>
      <c r="E22" s="133">
        <v>23.598468411708268</v>
      </c>
      <c r="F22" s="21">
        <v>23.458024950923679</v>
      </c>
      <c r="G22" s="21">
        <v>23.738911872492857</v>
      </c>
      <c r="H22" s="45">
        <f t="shared" si="0"/>
        <v>0.25242660039450016</v>
      </c>
      <c r="I22" s="46"/>
      <c r="J22" s="130">
        <v>20.040804039803337</v>
      </c>
      <c r="K22" s="13">
        <v>19.893442575628281</v>
      </c>
      <c r="L22" s="13">
        <v>20.188165503978393</v>
      </c>
      <c r="M22" s="133">
        <v>20.173703697336055</v>
      </c>
      <c r="N22" s="21">
        <v>20.038985913735683</v>
      </c>
      <c r="O22" s="21">
        <v>20.308421480936428</v>
      </c>
      <c r="P22" s="45">
        <f t="shared" si="1"/>
        <v>0.13289965753271815</v>
      </c>
      <c r="Q22" s="46"/>
      <c r="R22" s="130">
        <v>3.3052377715104329</v>
      </c>
      <c r="S22" s="13">
        <v>3.2022565649837298</v>
      </c>
      <c r="T22" s="13">
        <v>3.4082189780371359</v>
      </c>
      <c r="U22" s="133">
        <v>3.4247647143722162</v>
      </c>
      <c r="V22" s="21">
        <v>3.3289562484965867</v>
      </c>
      <c r="W22" s="21">
        <v>3.5205731802478457</v>
      </c>
      <c r="X22" s="52">
        <f t="shared" si="2"/>
        <v>0.11952694286178334</v>
      </c>
      <c r="Y22" s="46"/>
    </row>
    <row r="23" spans="1:25" ht="18.75" customHeight="1" x14ac:dyDescent="0.15">
      <c r="A23" s="3" t="s">
        <v>21</v>
      </c>
      <c r="B23" s="130">
        <v>23.41174816124634</v>
      </c>
      <c r="C23" s="13">
        <v>22.947416042227186</v>
      </c>
      <c r="D23" s="13">
        <v>23.876080280265494</v>
      </c>
      <c r="E23" s="133">
        <v>23.770127343077167</v>
      </c>
      <c r="F23" s="21">
        <v>23.299980623048974</v>
      </c>
      <c r="G23" s="21">
        <v>24.24027406310536</v>
      </c>
      <c r="H23" s="45">
        <f t="shared" si="0"/>
        <v>0.35837918183082706</v>
      </c>
      <c r="I23" s="46"/>
      <c r="J23" s="130">
        <v>20.194506369359996</v>
      </c>
      <c r="K23" s="13">
        <v>19.759561503139405</v>
      </c>
      <c r="L23" s="13">
        <v>20.629451235580586</v>
      </c>
      <c r="M23" s="133">
        <v>20.254113174689646</v>
      </c>
      <c r="N23" s="21">
        <v>19.820910410380399</v>
      </c>
      <c r="O23" s="21">
        <v>20.687315938998893</v>
      </c>
      <c r="P23" s="45">
        <f t="shared" si="1"/>
        <v>5.960680532965057E-2</v>
      </c>
      <c r="Q23" s="46"/>
      <c r="R23" s="130">
        <v>3.2172417918863472</v>
      </c>
      <c r="S23" s="13">
        <v>2.9488901663321205</v>
      </c>
      <c r="T23" s="13">
        <v>3.4855934174405738</v>
      </c>
      <c r="U23" s="133">
        <v>3.5160141683875197</v>
      </c>
      <c r="V23" s="21">
        <v>3.2413460875271278</v>
      </c>
      <c r="W23" s="21">
        <v>3.7906822492479115</v>
      </c>
      <c r="X23" s="52">
        <f t="shared" si="2"/>
        <v>0.2987723765011725</v>
      </c>
      <c r="Y23" s="46"/>
    </row>
    <row r="24" spans="1:25" ht="18.75" customHeight="1" x14ac:dyDescent="0.15">
      <c r="A24" s="3" t="s">
        <v>22</v>
      </c>
      <c r="B24" s="130">
        <v>22.559899125617122</v>
      </c>
      <c r="C24" s="13">
        <v>22.386659145173766</v>
      </c>
      <c r="D24" s="13">
        <v>22.733139106060477</v>
      </c>
      <c r="E24" s="133">
        <v>23.019649548252897</v>
      </c>
      <c r="F24" s="21">
        <v>22.855988976681946</v>
      </c>
      <c r="G24" s="21">
        <v>23.183310119823847</v>
      </c>
      <c r="H24" s="45">
        <f t="shared" si="0"/>
        <v>0.45975042263577492</v>
      </c>
      <c r="I24" s="46" t="s">
        <v>68</v>
      </c>
      <c r="J24" s="130">
        <v>19.826684101301801</v>
      </c>
      <c r="K24" s="13">
        <v>19.662617799434187</v>
      </c>
      <c r="L24" s="13">
        <v>19.990750403169415</v>
      </c>
      <c r="M24" s="133">
        <v>20.081722792846573</v>
      </c>
      <c r="N24" s="21">
        <v>19.926287373252148</v>
      </c>
      <c r="O24" s="21">
        <v>20.237158212440999</v>
      </c>
      <c r="P24" s="45">
        <f t="shared" si="1"/>
        <v>0.25503869154477243</v>
      </c>
      <c r="Q24" s="46"/>
      <c r="R24" s="130">
        <v>2.733215024315323</v>
      </c>
      <c r="S24" s="13">
        <v>2.6323997647495871</v>
      </c>
      <c r="T24" s="13">
        <v>2.8340302838810589</v>
      </c>
      <c r="U24" s="133">
        <v>2.937926755406322</v>
      </c>
      <c r="V24" s="21">
        <v>2.8385342153378441</v>
      </c>
      <c r="W24" s="21">
        <v>3.0373192954747998</v>
      </c>
      <c r="X24" s="52">
        <f t="shared" si="2"/>
        <v>0.20471173109099894</v>
      </c>
      <c r="Y24" s="46" t="s">
        <v>68</v>
      </c>
    </row>
    <row r="25" spans="1:25" ht="18.75" customHeight="1" x14ac:dyDescent="0.15">
      <c r="A25" s="3" t="s">
        <v>23</v>
      </c>
      <c r="B25" s="130">
        <v>23.471324375931825</v>
      </c>
      <c r="C25" s="13">
        <v>23.238973213801778</v>
      </c>
      <c r="D25" s="13">
        <v>23.703675538061873</v>
      </c>
      <c r="E25" s="133">
        <v>23.984640412625566</v>
      </c>
      <c r="F25" s="21">
        <v>23.771926485054159</v>
      </c>
      <c r="G25" s="21">
        <v>24.197354340196974</v>
      </c>
      <c r="H25" s="45">
        <f t="shared" si="0"/>
        <v>0.51331603669374104</v>
      </c>
      <c r="I25" s="46" t="s">
        <v>68</v>
      </c>
      <c r="J25" s="130">
        <v>19.938549382522861</v>
      </c>
      <c r="K25" s="13">
        <v>19.717800424339352</v>
      </c>
      <c r="L25" s="13">
        <v>20.159298340706371</v>
      </c>
      <c r="M25" s="133">
        <v>20.136721443106261</v>
      </c>
      <c r="N25" s="21">
        <v>19.931680790641714</v>
      </c>
      <c r="O25" s="21">
        <v>20.341762095570807</v>
      </c>
      <c r="P25" s="45">
        <f t="shared" si="1"/>
        <v>0.1981720605833992</v>
      </c>
      <c r="Q25" s="46"/>
      <c r="R25" s="130">
        <v>3.5327749934089638</v>
      </c>
      <c r="S25" s="13">
        <v>3.3754318460364758</v>
      </c>
      <c r="T25" s="13">
        <v>3.6901181407814518</v>
      </c>
      <c r="U25" s="133">
        <v>3.8479189695193097</v>
      </c>
      <c r="V25" s="21">
        <v>3.6946015334613813</v>
      </c>
      <c r="W25" s="21">
        <v>4.001236405577238</v>
      </c>
      <c r="X25" s="52">
        <f t="shared" si="2"/>
        <v>0.31514397611034584</v>
      </c>
      <c r="Y25" s="46" t="s">
        <v>68</v>
      </c>
    </row>
    <row r="26" spans="1:25" ht="18.75" customHeight="1" x14ac:dyDescent="0.15">
      <c r="A26" s="3" t="s">
        <v>24</v>
      </c>
      <c r="B26" s="130">
        <v>23.148422784287757</v>
      </c>
      <c r="C26" s="13">
        <v>22.92357783925096</v>
      </c>
      <c r="D26" s="13">
        <v>23.373267729324553</v>
      </c>
      <c r="E26" s="133">
        <v>23.264821800672525</v>
      </c>
      <c r="F26" s="21">
        <v>23.066271212802718</v>
      </c>
      <c r="G26" s="21">
        <v>23.463372388542332</v>
      </c>
      <c r="H26" s="45">
        <f t="shared" si="0"/>
        <v>0.11639901638476857</v>
      </c>
      <c r="I26" s="46"/>
      <c r="J26" s="130">
        <v>20.175525122975664</v>
      </c>
      <c r="K26" s="13">
        <v>19.959923285664015</v>
      </c>
      <c r="L26" s="13">
        <v>20.391126960287313</v>
      </c>
      <c r="M26" s="133">
        <v>20.390340605677498</v>
      </c>
      <c r="N26" s="21">
        <v>20.194980588876195</v>
      </c>
      <c r="O26" s="21">
        <v>20.5857006224788</v>
      </c>
      <c r="P26" s="45">
        <f t="shared" si="1"/>
        <v>0.21481548270183382</v>
      </c>
      <c r="Q26" s="46"/>
      <c r="R26" s="130">
        <v>2.9728976613120968</v>
      </c>
      <c r="S26" s="13">
        <v>2.8272799185913735</v>
      </c>
      <c r="T26" s="13">
        <v>3.11851540403282</v>
      </c>
      <c r="U26" s="133">
        <v>2.8744811949950266</v>
      </c>
      <c r="V26" s="21">
        <v>2.7423554157047279</v>
      </c>
      <c r="W26" s="21">
        <v>3.0066069742853254</v>
      </c>
      <c r="X26" s="52">
        <f t="shared" si="2"/>
        <v>-9.8416466317070128E-2</v>
      </c>
      <c r="Y26" s="46"/>
    </row>
    <row r="27" spans="1:25" ht="18.75" customHeight="1" x14ac:dyDescent="0.15">
      <c r="A27" s="3" t="s">
        <v>25</v>
      </c>
      <c r="B27" s="130">
        <v>23.660912504110797</v>
      </c>
      <c r="C27" s="13">
        <v>23.411317571773022</v>
      </c>
      <c r="D27" s="13">
        <v>23.910507436448572</v>
      </c>
      <c r="E27" s="133">
        <v>23.662210000591404</v>
      </c>
      <c r="F27" s="21">
        <v>23.43236314546111</v>
      </c>
      <c r="G27" s="21">
        <v>23.892056855721698</v>
      </c>
      <c r="H27" s="45">
        <f t="shared" si="0"/>
        <v>1.2974964806069522E-3</v>
      </c>
      <c r="I27" s="46"/>
      <c r="J27" s="130">
        <v>20.130029844433217</v>
      </c>
      <c r="K27" s="13">
        <v>19.893276979210427</v>
      </c>
      <c r="L27" s="13">
        <v>20.366782709656007</v>
      </c>
      <c r="M27" s="133">
        <v>20.429854538142727</v>
      </c>
      <c r="N27" s="21">
        <v>20.210220118280454</v>
      </c>
      <c r="O27" s="21">
        <v>20.649488958005001</v>
      </c>
      <c r="P27" s="45">
        <f t="shared" si="1"/>
        <v>0.29982469370951037</v>
      </c>
      <c r="Q27" s="46"/>
      <c r="R27" s="130">
        <v>3.5308826596775824</v>
      </c>
      <c r="S27" s="13">
        <v>3.3608889326384421</v>
      </c>
      <c r="T27" s="13">
        <v>3.7008763867167227</v>
      </c>
      <c r="U27" s="133">
        <v>3.2323554624486768</v>
      </c>
      <c r="V27" s="21">
        <v>3.0818491328507442</v>
      </c>
      <c r="W27" s="21">
        <v>3.3828617920466093</v>
      </c>
      <c r="X27" s="52">
        <f t="shared" si="2"/>
        <v>-0.29852719722890564</v>
      </c>
      <c r="Y27" s="46"/>
    </row>
    <row r="28" spans="1:25" ht="18.75" customHeight="1" x14ac:dyDescent="0.15">
      <c r="A28" s="3" t="s">
        <v>26</v>
      </c>
      <c r="B28" s="130">
        <v>23.126093635595357</v>
      </c>
      <c r="C28" s="13">
        <v>22.738111671961224</v>
      </c>
      <c r="D28" s="13">
        <v>23.514075599229489</v>
      </c>
      <c r="E28" s="133">
        <v>23.194992583152224</v>
      </c>
      <c r="F28" s="21">
        <v>22.807860377473627</v>
      </c>
      <c r="G28" s="21">
        <v>23.582124788830821</v>
      </c>
      <c r="H28" s="45">
        <f t="shared" si="0"/>
        <v>6.889894755686754E-2</v>
      </c>
      <c r="I28" s="46"/>
      <c r="J28" s="130">
        <v>20.212866042783759</v>
      </c>
      <c r="K28" s="13">
        <v>19.85547706019053</v>
      </c>
      <c r="L28" s="13">
        <v>20.570255025376987</v>
      </c>
      <c r="M28" s="133">
        <v>20.142800903526165</v>
      </c>
      <c r="N28" s="21">
        <v>19.790786487877895</v>
      </c>
      <c r="O28" s="21">
        <v>20.494815319174435</v>
      </c>
      <c r="P28" s="45">
        <f t="shared" si="1"/>
        <v>-7.0065139257593501E-2</v>
      </c>
      <c r="Q28" s="46"/>
      <c r="R28" s="130">
        <v>2.913227592811602</v>
      </c>
      <c r="S28" s="13">
        <v>2.7153809790966887</v>
      </c>
      <c r="T28" s="13">
        <v>3.1110742065265153</v>
      </c>
      <c r="U28" s="133">
        <v>3.0521916796260609</v>
      </c>
      <c r="V28" s="21">
        <v>2.8568846248108528</v>
      </c>
      <c r="W28" s="21">
        <v>3.2474987344412689</v>
      </c>
      <c r="X28" s="52">
        <f t="shared" si="2"/>
        <v>0.13896408681445882</v>
      </c>
      <c r="Y28" s="46"/>
    </row>
    <row r="29" spans="1:25" ht="18.75" customHeight="1" x14ac:dyDescent="0.15">
      <c r="A29" s="3" t="s">
        <v>27</v>
      </c>
      <c r="B29" s="130">
        <v>22.526574471604881</v>
      </c>
      <c r="C29" s="13">
        <v>22.236916111125378</v>
      </c>
      <c r="D29" s="13">
        <v>22.816232832084385</v>
      </c>
      <c r="E29" s="133">
        <v>22.68127847496368</v>
      </c>
      <c r="F29" s="21">
        <v>22.425694209244096</v>
      </c>
      <c r="G29" s="21">
        <v>22.936862740683264</v>
      </c>
      <c r="H29" s="45">
        <f t="shared" si="0"/>
        <v>0.1547040033587983</v>
      </c>
      <c r="I29" s="46"/>
      <c r="J29" s="130">
        <v>19.180239504951473</v>
      </c>
      <c r="K29" s="13">
        <v>18.912464592216612</v>
      </c>
      <c r="L29" s="13">
        <v>19.448014417686334</v>
      </c>
      <c r="M29" s="133">
        <v>19.374641613768837</v>
      </c>
      <c r="N29" s="21">
        <v>19.131861420572811</v>
      </c>
      <c r="O29" s="21">
        <v>19.617421806964863</v>
      </c>
      <c r="P29" s="45">
        <f t="shared" si="1"/>
        <v>0.19440210881736419</v>
      </c>
      <c r="Q29" s="46"/>
      <c r="R29" s="130">
        <v>3.3463349666534086</v>
      </c>
      <c r="S29" s="13">
        <v>3.1523491427620907</v>
      </c>
      <c r="T29" s="13">
        <v>3.5403207905447265</v>
      </c>
      <c r="U29" s="133">
        <v>3.3066368611948449</v>
      </c>
      <c r="V29" s="21">
        <v>3.1298196994053677</v>
      </c>
      <c r="W29" s="21">
        <v>3.4834540229843221</v>
      </c>
      <c r="X29" s="52">
        <f t="shared" si="2"/>
        <v>-3.9698105458563671E-2</v>
      </c>
      <c r="Y29" s="46"/>
    </row>
    <row r="30" spans="1:25" ht="18.75" customHeight="1" x14ac:dyDescent="0.15">
      <c r="A30" s="3" t="s">
        <v>28</v>
      </c>
      <c r="B30" s="130">
        <v>22.570315164100361</v>
      </c>
      <c r="C30" s="13">
        <v>22.291254693088938</v>
      </c>
      <c r="D30" s="13">
        <v>22.849375635111784</v>
      </c>
      <c r="E30" s="133">
        <v>23.163993543130243</v>
      </c>
      <c r="F30" s="21">
        <v>22.893574396511035</v>
      </c>
      <c r="G30" s="21">
        <v>23.43441268974945</v>
      </c>
      <c r="H30" s="45">
        <f t="shared" si="0"/>
        <v>0.59367837902988185</v>
      </c>
      <c r="I30" s="46" t="s">
        <v>68</v>
      </c>
      <c r="J30" s="130">
        <v>19.288729089857561</v>
      </c>
      <c r="K30" s="13">
        <v>19.029556683137887</v>
      </c>
      <c r="L30" s="13">
        <v>19.547901496577236</v>
      </c>
      <c r="M30" s="133">
        <v>20.044492928290694</v>
      </c>
      <c r="N30" s="21">
        <v>19.790234137044614</v>
      </c>
      <c r="O30" s="21">
        <v>20.298751719536774</v>
      </c>
      <c r="P30" s="45">
        <f t="shared" si="1"/>
        <v>0.75576383843313266</v>
      </c>
      <c r="Q30" s="46" t="s">
        <v>68</v>
      </c>
      <c r="R30" s="130">
        <v>3.2815860742427949</v>
      </c>
      <c r="S30" s="13">
        <v>3.1110459018342405</v>
      </c>
      <c r="T30" s="13">
        <v>3.4521262466513494</v>
      </c>
      <c r="U30" s="133">
        <v>3.1195006148395477</v>
      </c>
      <c r="V30" s="21">
        <v>2.9576989747835314</v>
      </c>
      <c r="W30" s="21">
        <v>3.2813022548955639</v>
      </c>
      <c r="X30" s="52">
        <f t="shared" si="2"/>
        <v>-0.16208545940324726</v>
      </c>
      <c r="Y30" s="46"/>
    </row>
    <row r="31" spans="1:25" ht="18.75" customHeight="1" x14ac:dyDescent="0.15">
      <c r="A31" s="3" t="s">
        <v>29</v>
      </c>
      <c r="B31" s="130">
        <v>22.442870331395053</v>
      </c>
      <c r="C31" s="13">
        <v>22.121148193845585</v>
      </c>
      <c r="D31" s="13">
        <v>22.764592468944521</v>
      </c>
      <c r="E31" s="133">
        <v>22.676988126579364</v>
      </c>
      <c r="F31" s="21">
        <v>22.363111563537711</v>
      </c>
      <c r="G31" s="21">
        <v>22.990864689621016</v>
      </c>
      <c r="H31" s="45">
        <f t="shared" si="0"/>
        <v>0.23411779518431075</v>
      </c>
      <c r="I31" s="46"/>
      <c r="J31" s="130">
        <v>19.579797662920701</v>
      </c>
      <c r="K31" s="13">
        <v>19.279656801750985</v>
      </c>
      <c r="L31" s="13">
        <v>19.879938524090417</v>
      </c>
      <c r="M31" s="133">
        <v>19.652126814122852</v>
      </c>
      <c r="N31" s="21">
        <v>19.361715643828092</v>
      </c>
      <c r="O31" s="21">
        <v>19.942537984417612</v>
      </c>
      <c r="P31" s="45">
        <f t="shared" si="1"/>
        <v>7.232915120215111E-2</v>
      </c>
      <c r="Q31" s="46"/>
      <c r="R31" s="130">
        <v>2.8630726684743575</v>
      </c>
      <c r="S31" s="13">
        <v>2.6830270484455485</v>
      </c>
      <c r="T31" s="13">
        <v>3.0431182885031665</v>
      </c>
      <c r="U31" s="133">
        <v>3.0248613124565122</v>
      </c>
      <c r="V31" s="21">
        <v>2.8467143451880546</v>
      </c>
      <c r="W31" s="21">
        <v>3.2030082797249699</v>
      </c>
      <c r="X31" s="52">
        <f t="shared" si="2"/>
        <v>0.16178864398215476</v>
      </c>
      <c r="Y31" s="46"/>
    </row>
    <row r="32" spans="1:25" ht="18.75" customHeight="1" x14ac:dyDescent="0.15">
      <c r="A32" s="3" t="s">
        <v>30</v>
      </c>
      <c r="B32" s="130">
        <v>22.580781966669949</v>
      </c>
      <c r="C32" s="13">
        <v>22.262644766629773</v>
      </c>
      <c r="D32" s="13">
        <v>22.898919166710126</v>
      </c>
      <c r="E32" s="133">
        <v>23.157276694946628</v>
      </c>
      <c r="F32" s="21">
        <v>22.87466110020069</v>
      </c>
      <c r="G32" s="21">
        <v>23.439892289692565</v>
      </c>
      <c r="H32" s="45">
        <f t="shared" si="0"/>
        <v>0.57649472827667836</v>
      </c>
      <c r="I32" s="46"/>
      <c r="J32" s="130">
        <v>19.37604400369143</v>
      </c>
      <c r="K32" s="13">
        <v>19.080048491142183</v>
      </c>
      <c r="L32" s="13">
        <v>19.672039516240677</v>
      </c>
      <c r="M32" s="133">
        <v>20.034700569934021</v>
      </c>
      <c r="N32" s="21">
        <v>19.763489762452611</v>
      </c>
      <c r="O32" s="21">
        <v>20.305911377415431</v>
      </c>
      <c r="P32" s="45">
        <f t="shared" si="1"/>
        <v>0.65865656624259117</v>
      </c>
      <c r="Q32" s="46" t="s">
        <v>68</v>
      </c>
      <c r="R32" s="130">
        <v>3.2047379629785206</v>
      </c>
      <c r="S32" s="13">
        <v>3.0042239573266056</v>
      </c>
      <c r="T32" s="13">
        <v>3.4052519686304357</v>
      </c>
      <c r="U32" s="133">
        <v>3.1225761250126105</v>
      </c>
      <c r="V32" s="21">
        <v>2.9372961510036877</v>
      </c>
      <c r="W32" s="21">
        <v>3.3078560990215333</v>
      </c>
      <c r="X32" s="52">
        <f t="shared" si="2"/>
        <v>-8.2161837965910145E-2</v>
      </c>
      <c r="Y32" s="46"/>
    </row>
    <row r="33" spans="1:25" ht="18.75" customHeight="1" x14ac:dyDescent="0.15">
      <c r="A33" s="3" t="s">
        <v>31</v>
      </c>
      <c r="B33" s="130">
        <v>22.324818003374894</v>
      </c>
      <c r="C33" s="13">
        <v>22.025554135419704</v>
      </c>
      <c r="D33" s="13">
        <v>22.624081871330084</v>
      </c>
      <c r="E33" s="133">
        <v>22.67281700280331</v>
      </c>
      <c r="F33" s="21">
        <v>22.397716008211358</v>
      </c>
      <c r="G33" s="21">
        <v>22.947917997395262</v>
      </c>
      <c r="H33" s="45">
        <f t="shared" si="0"/>
        <v>0.34799899942841606</v>
      </c>
      <c r="I33" s="46"/>
      <c r="J33" s="130">
        <v>19.643304507571155</v>
      </c>
      <c r="K33" s="13">
        <v>19.358910620491709</v>
      </c>
      <c r="L33" s="13">
        <v>19.927698394650601</v>
      </c>
      <c r="M33" s="133">
        <v>19.905757493033992</v>
      </c>
      <c r="N33" s="21">
        <v>19.642003601863603</v>
      </c>
      <c r="O33" s="21">
        <v>20.16951138420438</v>
      </c>
      <c r="P33" s="45">
        <f t="shared" si="1"/>
        <v>0.26245298546283635</v>
      </c>
      <c r="Q33" s="46"/>
      <c r="R33" s="130">
        <v>2.6815134958037401</v>
      </c>
      <c r="S33" s="13">
        <v>2.4970122212201376</v>
      </c>
      <c r="T33" s="13">
        <v>2.8660147703873426</v>
      </c>
      <c r="U33" s="133">
        <v>2.7670595097693171</v>
      </c>
      <c r="V33" s="21">
        <v>2.591500527630191</v>
      </c>
      <c r="W33" s="21">
        <v>2.9426184919084433</v>
      </c>
      <c r="X33" s="52">
        <f t="shared" si="2"/>
        <v>8.5546013965577039E-2</v>
      </c>
      <c r="Y33" s="46"/>
    </row>
    <row r="34" spans="1:25" ht="18.75" customHeight="1" x14ac:dyDescent="0.15">
      <c r="A34" s="3" t="s">
        <v>32</v>
      </c>
      <c r="B34" s="130">
        <v>23.401007271742053</v>
      </c>
      <c r="C34" s="13">
        <v>23.013716326158928</v>
      </c>
      <c r="D34" s="13">
        <v>23.788298217325178</v>
      </c>
      <c r="E34" s="133">
        <v>23.333508005520702</v>
      </c>
      <c r="F34" s="21">
        <v>22.973750989316002</v>
      </c>
      <c r="G34" s="21">
        <v>23.693265021725402</v>
      </c>
      <c r="H34" s="45">
        <f t="shared" si="0"/>
        <v>-6.7499266221350496E-2</v>
      </c>
      <c r="I34" s="46"/>
      <c r="J34" s="130">
        <v>20.603824447652219</v>
      </c>
      <c r="K34" s="13">
        <v>20.230122396013506</v>
      </c>
      <c r="L34" s="13">
        <v>20.977526499290931</v>
      </c>
      <c r="M34" s="133">
        <v>20.313176440400657</v>
      </c>
      <c r="N34" s="21">
        <v>19.97169774935044</v>
      </c>
      <c r="O34" s="21">
        <v>20.654655131450873</v>
      </c>
      <c r="P34" s="45">
        <f t="shared" si="1"/>
        <v>-0.29064800725156203</v>
      </c>
      <c r="Q34" s="46"/>
      <c r="R34" s="130">
        <v>2.7971828240898322</v>
      </c>
      <c r="S34" s="13">
        <v>2.5748953615758614</v>
      </c>
      <c r="T34" s="13">
        <v>3.019470286603803</v>
      </c>
      <c r="U34" s="133">
        <v>3.0203315651200411</v>
      </c>
      <c r="V34" s="21">
        <v>2.8077077022051151</v>
      </c>
      <c r="W34" s="21">
        <v>3.232955428034967</v>
      </c>
      <c r="X34" s="52">
        <f t="shared" si="2"/>
        <v>0.22314874103020887</v>
      </c>
      <c r="Y34" s="46"/>
    </row>
    <row r="35" spans="1:25" ht="18.75" customHeight="1" x14ac:dyDescent="0.15">
      <c r="A35" s="3" t="s">
        <v>33</v>
      </c>
      <c r="B35" s="130">
        <v>21.817686844136826</v>
      </c>
      <c r="C35" s="13">
        <v>21.463703775697656</v>
      </c>
      <c r="D35" s="13">
        <v>22.171669912575997</v>
      </c>
      <c r="E35" s="133">
        <v>21.645372489163634</v>
      </c>
      <c r="F35" s="21">
        <v>21.328560155139343</v>
      </c>
      <c r="G35" s="21">
        <v>21.962184823187926</v>
      </c>
      <c r="H35" s="45">
        <f t="shared" si="0"/>
        <v>-0.17231435497319225</v>
      </c>
      <c r="I35" s="46"/>
      <c r="J35" s="130">
        <v>19.143985710637878</v>
      </c>
      <c r="K35" s="13">
        <v>18.817796567979077</v>
      </c>
      <c r="L35" s="13">
        <v>19.47017485329668</v>
      </c>
      <c r="M35" s="133">
        <v>18.74479475034617</v>
      </c>
      <c r="N35" s="21">
        <v>18.453553525998618</v>
      </c>
      <c r="O35" s="21">
        <v>19.036035974693721</v>
      </c>
      <c r="P35" s="45">
        <f t="shared" si="1"/>
        <v>-0.39919096029170831</v>
      </c>
      <c r="Q35" s="46"/>
      <c r="R35" s="130">
        <v>2.6737011334989509</v>
      </c>
      <c r="S35" s="13">
        <v>2.481918406614573</v>
      </c>
      <c r="T35" s="13">
        <v>2.8654838603833288</v>
      </c>
      <c r="U35" s="133">
        <v>2.9005777388174687</v>
      </c>
      <c r="V35" s="21">
        <v>2.71879538164651</v>
      </c>
      <c r="W35" s="21">
        <v>3.0823600959884274</v>
      </c>
      <c r="X35" s="52">
        <f t="shared" si="2"/>
        <v>0.22687660531851783</v>
      </c>
      <c r="Y35" s="46"/>
    </row>
    <row r="36" spans="1:25" ht="18.75" customHeight="1" x14ac:dyDescent="0.15">
      <c r="A36" s="3" t="s">
        <v>34</v>
      </c>
      <c r="B36" s="130">
        <v>23.146125109740314</v>
      </c>
      <c r="C36" s="13">
        <v>22.807657964288111</v>
      </c>
      <c r="D36" s="13">
        <v>23.484592255192517</v>
      </c>
      <c r="E36" s="133">
        <v>23.006551565786324</v>
      </c>
      <c r="F36" s="21">
        <v>22.701100133655597</v>
      </c>
      <c r="G36" s="21">
        <v>23.312002997917052</v>
      </c>
      <c r="H36" s="45">
        <f t="shared" si="0"/>
        <v>-0.1395735439539898</v>
      </c>
      <c r="I36" s="46"/>
      <c r="J36" s="130">
        <v>20.420000000000002</v>
      </c>
      <c r="K36" s="13">
        <v>20.100000000000001</v>
      </c>
      <c r="L36" s="13">
        <v>20.74</v>
      </c>
      <c r="M36" s="133">
        <v>20.309617217391772</v>
      </c>
      <c r="N36" s="21">
        <v>20.021439548505175</v>
      </c>
      <c r="O36" s="21">
        <v>20.597794886278368</v>
      </c>
      <c r="P36" s="45">
        <f t="shared" si="1"/>
        <v>-0.1103827826082302</v>
      </c>
      <c r="Q36" s="46"/>
      <c r="R36" s="130">
        <v>2.72</v>
      </c>
      <c r="S36" s="13">
        <v>2.5299999999999998</v>
      </c>
      <c r="T36" s="13">
        <v>2.91</v>
      </c>
      <c r="U36" s="133">
        <v>2.696934348394556</v>
      </c>
      <c r="V36" s="21">
        <v>2.5252834394997317</v>
      </c>
      <c r="W36" s="21">
        <v>2.8685852572893804</v>
      </c>
      <c r="X36" s="52">
        <f t="shared" si="2"/>
        <v>-2.306565160544416E-2</v>
      </c>
      <c r="Y36" s="46"/>
    </row>
    <row r="37" spans="1:25" ht="18.75" customHeight="1" x14ac:dyDescent="0.15">
      <c r="A37" s="3" t="s">
        <v>35</v>
      </c>
      <c r="B37" s="130">
        <v>23.288611211390737</v>
      </c>
      <c r="C37" s="13">
        <v>22.855377876394432</v>
      </c>
      <c r="D37" s="13">
        <v>23.721844546387043</v>
      </c>
      <c r="E37" s="133">
        <v>23.531266559855176</v>
      </c>
      <c r="F37" s="21">
        <v>23.128099519268211</v>
      </c>
      <c r="G37" s="21">
        <v>23.934433600442141</v>
      </c>
      <c r="H37" s="45">
        <f t="shared" si="0"/>
        <v>0.2426553484644387</v>
      </c>
      <c r="I37" s="46"/>
      <c r="J37" s="130">
        <v>19.34009809026648</v>
      </c>
      <c r="K37" s="13">
        <v>18.931214048314473</v>
      </c>
      <c r="L37" s="13">
        <v>19.748982132218487</v>
      </c>
      <c r="M37" s="133">
        <v>19.88748963178347</v>
      </c>
      <c r="N37" s="21">
        <v>19.509151000650924</v>
      </c>
      <c r="O37" s="21">
        <v>20.265828262916017</v>
      </c>
      <c r="P37" s="45">
        <f t="shared" si="1"/>
        <v>0.54739154151699054</v>
      </c>
      <c r="Q37" s="46"/>
      <c r="R37" s="130">
        <v>3.9485131211242597</v>
      </c>
      <c r="S37" s="13">
        <v>3.6370883964325089</v>
      </c>
      <c r="T37" s="13">
        <v>4.2599378458160109</v>
      </c>
      <c r="U37" s="133">
        <v>3.6437769280716985</v>
      </c>
      <c r="V37" s="21">
        <v>3.3654612697559978</v>
      </c>
      <c r="W37" s="21">
        <v>3.9220925863873992</v>
      </c>
      <c r="X37" s="52">
        <f t="shared" si="2"/>
        <v>-0.30473619305256117</v>
      </c>
      <c r="Y37" s="46"/>
    </row>
    <row r="38" spans="1:25" ht="18.75" customHeight="1" x14ac:dyDescent="0.15">
      <c r="A38" s="3" t="s">
        <v>36</v>
      </c>
      <c r="B38" s="130">
        <v>21.755504453055625</v>
      </c>
      <c r="C38" s="13">
        <v>21.295889307176111</v>
      </c>
      <c r="D38" s="13">
        <v>22.215119598935139</v>
      </c>
      <c r="E38" s="133">
        <v>22.273308049958828</v>
      </c>
      <c r="F38" s="21">
        <v>21.845610505688818</v>
      </c>
      <c r="G38" s="21">
        <v>22.701005594228839</v>
      </c>
      <c r="H38" s="45">
        <f t="shared" si="0"/>
        <v>0.5178035969032031</v>
      </c>
      <c r="I38" s="46"/>
      <c r="J38" s="130">
        <v>19.27112954977494</v>
      </c>
      <c r="K38" s="13">
        <v>18.847681356857517</v>
      </c>
      <c r="L38" s="13">
        <v>19.694577742692363</v>
      </c>
      <c r="M38" s="133">
        <v>19.730625027616902</v>
      </c>
      <c r="N38" s="21">
        <v>19.332117090718953</v>
      </c>
      <c r="O38" s="21">
        <v>20.129132964514852</v>
      </c>
      <c r="P38" s="45">
        <f t="shared" si="1"/>
        <v>0.45949547784196199</v>
      </c>
      <c r="Q38" s="46"/>
      <c r="R38" s="130">
        <v>2.4843749032806843</v>
      </c>
      <c r="S38" s="13">
        <v>2.2435690960355688</v>
      </c>
      <c r="T38" s="13">
        <v>2.7251807105257999</v>
      </c>
      <c r="U38" s="133">
        <v>2.5426830223419277</v>
      </c>
      <c r="V38" s="21">
        <v>2.3089034303484643</v>
      </c>
      <c r="W38" s="21">
        <v>2.776462614335391</v>
      </c>
      <c r="X38" s="52">
        <f t="shared" si="2"/>
        <v>5.8308119061243335E-2</v>
      </c>
      <c r="Y38" s="46"/>
    </row>
    <row r="39" spans="1:25" ht="18.75" customHeight="1" x14ac:dyDescent="0.15">
      <c r="A39" s="3" t="s">
        <v>37</v>
      </c>
      <c r="B39" s="130">
        <v>23.278046330719661</v>
      </c>
      <c r="C39" s="13">
        <v>22.961972772236486</v>
      </c>
      <c r="D39" s="13">
        <v>23.594119889202837</v>
      </c>
      <c r="E39" s="133">
        <v>23.29144026187473</v>
      </c>
      <c r="F39" s="21">
        <v>22.991953791634</v>
      </c>
      <c r="G39" s="21">
        <v>23.590926732115459</v>
      </c>
      <c r="H39" s="45">
        <f t="shared" ref="H39:H61" si="3">E39-B39</f>
        <v>1.3393931155068373E-2</v>
      </c>
      <c r="I39" s="46"/>
      <c r="J39" s="130">
        <v>20.274819197434798</v>
      </c>
      <c r="K39" s="13">
        <v>19.985756854139677</v>
      </c>
      <c r="L39" s="13">
        <v>20.56388154072992</v>
      </c>
      <c r="M39" s="133">
        <v>20.345177163056192</v>
      </c>
      <c r="N39" s="21">
        <v>20.072111997750145</v>
      </c>
      <c r="O39" s="21">
        <v>20.618242328362239</v>
      </c>
      <c r="P39" s="45">
        <f t="shared" ref="P39:P61" si="4">M39-J39</f>
        <v>7.0357965621393959E-2</v>
      </c>
      <c r="Q39" s="46"/>
      <c r="R39" s="130">
        <v>3.003227133284859</v>
      </c>
      <c r="S39" s="13">
        <v>2.8368842726821772</v>
      </c>
      <c r="T39" s="13">
        <v>3.1695699938875408</v>
      </c>
      <c r="U39" s="133">
        <v>2.9462630988185401</v>
      </c>
      <c r="V39" s="21">
        <v>2.7893722177065916</v>
      </c>
      <c r="W39" s="21">
        <v>3.1031539799304886</v>
      </c>
      <c r="X39" s="52">
        <f t="shared" ref="X39:X61" si="5">U39-R39</f>
        <v>-5.6964034466318925E-2</v>
      </c>
      <c r="Y39" s="46"/>
    </row>
    <row r="40" spans="1:25" ht="18.75" customHeight="1" x14ac:dyDescent="0.15">
      <c r="A40" s="3" t="s">
        <v>38</v>
      </c>
      <c r="B40" s="130">
        <v>22.766681880288726</v>
      </c>
      <c r="C40" s="13">
        <v>22.405330775732459</v>
      </c>
      <c r="D40" s="13">
        <v>23.128032984844992</v>
      </c>
      <c r="E40" s="133">
        <v>22.996165173126144</v>
      </c>
      <c r="F40" s="21">
        <v>22.608687503616327</v>
      </c>
      <c r="G40" s="21">
        <v>23.383642842635961</v>
      </c>
      <c r="H40" s="45">
        <f t="shared" si="3"/>
        <v>0.22948329283741842</v>
      </c>
      <c r="I40" s="46"/>
      <c r="J40" s="130">
        <v>20.218951680381974</v>
      </c>
      <c r="K40" s="13">
        <v>19.879989545208762</v>
      </c>
      <c r="L40" s="13">
        <v>20.557913815555185</v>
      </c>
      <c r="M40" s="133">
        <v>20.588342797299315</v>
      </c>
      <c r="N40" s="21">
        <v>20.226720437833631</v>
      </c>
      <c r="O40" s="21">
        <v>20.949965156765</v>
      </c>
      <c r="P40" s="45">
        <f t="shared" si="4"/>
        <v>0.36939111691734183</v>
      </c>
      <c r="Q40" s="46"/>
      <c r="R40" s="130">
        <v>2.5477301999067534</v>
      </c>
      <c r="S40" s="13">
        <v>2.362461998202444</v>
      </c>
      <c r="T40" s="13">
        <v>2.7329984016110629</v>
      </c>
      <c r="U40" s="133">
        <v>2.4078223758268278</v>
      </c>
      <c r="V40" s="21">
        <v>2.2287145674212931</v>
      </c>
      <c r="W40" s="21">
        <v>2.5869301842323624</v>
      </c>
      <c r="X40" s="52">
        <f t="shared" si="5"/>
        <v>-0.13990782407992564</v>
      </c>
      <c r="Y40" s="46"/>
    </row>
    <row r="41" spans="1:25" ht="18.75" customHeight="1" x14ac:dyDescent="0.15">
      <c r="A41" s="3" t="s">
        <v>39</v>
      </c>
      <c r="B41" s="130">
        <v>23.100730028364705</v>
      </c>
      <c r="C41" s="13">
        <v>22.843782582785046</v>
      </c>
      <c r="D41" s="13">
        <v>23.357677473944364</v>
      </c>
      <c r="E41" s="133">
        <v>23.176152123167792</v>
      </c>
      <c r="F41" s="21">
        <v>22.91655613063736</v>
      </c>
      <c r="G41" s="21">
        <v>23.435748115698225</v>
      </c>
      <c r="H41" s="45">
        <f t="shared" si="3"/>
        <v>7.5422094803087703E-2</v>
      </c>
      <c r="I41" s="46"/>
      <c r="J41" s="130">
        <v>20.726758294742275</v>
      </c>
      <c r="K41" s="13">
        <v>20.482281399495726</v>
      </c>
      <c r="L41" s="13">
        <v>20.971235189988825</v>
      </c>
      <c r="M41" s="133">
        <v>20.815894581213833</v>
      </c>
      <c r="N41" s="21">
        <v>20.572059555019266</v>
      </c>
      <c r="O41" s="21">
        <v>21.0597296074084</v>
      </c>
      <c r="P41" s="45">
        <f t="shared" si="4"/>
        <v>8.9136286471557469E-2</v>
      </c>
      <c r="Q41" s="46"/>
      <c r="R41" s="130">
        <v>2.3739717336224349</v>
      </c>
      <c r="S41" s="13">
        <v>2.2425320832586157</v>
      </c>
      <c r="T41" s="13">
        <v>2.505411383986254</v>
      </c>
      <c r="U41" s="133">
        <v>2.3602575419539655</v>
      </c>
      <c r="V41" s="21">
        <v>2.2357742982299653</v>
      </c>
      <c r="W41" s="21">
        <v>2.4847407856779657</v>
      </c>
      <c r="X41" s="52">
        <f t="shared" si="5"/>
        <v>-1.3714191668469322E-2</v>
      </c>
      <c r="Y41" s="46"/>
    </row>
    <row r="42" spans="1:25" ht="18.75" customHeight="1" x14ac:dyDescent="0.15">
      <c r="A42" s="3" t="s">
        <v>40</v>
      </c>
      <c r="B42" s="130">
        <v>22.514145094063842</v>
      </c>
      <c r="C42" s="13">
        <v>22.182388619285312</v>
      </c>
      <c r="D42" s="13">
        <v>22.845901568842372</v>
      </c>
      <c r="E42" s="133">
        <v>22.523922922036363</v>
      </c>
      <c r="F42" s="21">
        <v>22.198378240757972</v>
      </c>
      <c r="G42" s="21">
        <v>22.849467603314753</v>
      </c>
      <c r="H42" s="45">
        <f t="shared" si="3"/>
        <v>9.7778279725204698E-3</v>
      </c>
      <c r="I42" s="46"/>
      <c r="J42" s="130">
        <v>19.805667521511609</v>
      </c>
      <c r="K42" s="13">
        <v>19.498252669195345</v>
      </c>
      <c r="L42" s="13">
        <v>20.113082373827872</v>
      </c>
      <c r="M42" s="133">
        <v>19.521846546291453</v>
      </c>
      <c r="N42" s="21">
        <v>19.226279192760416</v>
      </c>
      <c r="O42" s="21">
        <v>19.81741389982249</v>
      </c>
      <c r="P42" s="45">
        <f t="shared" si="4"/>
        <v>-0.2838209752201557</v>
      </c>
      <c r="Q42" s="46"/>
      <c r="R42" s="130">
        <v>2.7084775725522348</v>
      </c>
      <c r="S42" s="13">
        <v>2.5364368429831434</v>
      </c>
      <c r="T42" s="13">
        <v>2.8805183021213261</v>
      </c>
      <c r="U42" s="133">
        <v>3.0020763757449074</v>
      </c>
      <c r="V42" s="21">
        <v>2.8299898534419823</v>
      </c>
      <c r="W42" s="21">
        <v>3.1741628980478325</v>
      </c>
      <c r="X42" s="52">
        <f t="shared" si="5"/>
        <v>0.29359880319267262</v>
      </c>
      <c r="Y42" s="46"/>
    </row>
    <row r="43" spans="1:25" ht="18.75" customHeight="1" x14ac:dyDescent="0.15">
      <c r="A43" s="3" t="s">
        <v>41</v>
      </c>
      <c r="B43" s="130">
        <v>23.042757833215273</v>
      </c>
      <c r="C43" s="13">
        <v>22.705601092129296</v>
      </c>
      <c r="D43" s="13">
        <v>23.37991457430125</v>
      </c>
      <c r="E43" s="133">
        <v>23.234977027070006</v>
      </c>
      <c r="F43" s="21">
        <v>22.892767421632016</v>
      </c>
      <c r="G43" s="21">
        <v>23.577186632507996</v>
      </c>
      <c r="H43" s="45">
        <f t="shared" si="3"/>
        <v>0.19221919385473285</v>
      </c>
      <c r="I43" s="46"/>
      <c r="J43" s="130">
        <v>19.52438880395291</v>
      </c>
      <c r="K43" s="13">
        <v>19.213808699028625</v>
      </c>
      <c r="L43" s="13">
        <v>19.834968908877194</v>
      </c>
      <c r="M43" s="133">
        <v>19.651273465581475</v>
      </c>
      <c r="N43" s="21">
        <v>19.343574477358068</v>
      </c>
      <c r="O43" s="21">
        <v>19.958972453804883</v>
      </c>
      <c r="P43" s="45">
        <f t="shared" si="4"/>
        <v>0.12688466162856571</v>
      </c>
      <c r="Q43" s="46"/>
      <c r="R43" s="130">
        <v>3.5183690292623662</v>
      </c>
      <c r="S43" s="13">
        <v>3.3164673093868875</v>
      </c>
      <c r="T43" s="13">
        <v>3.7202707491378448</v>
      </c>
      <c r="U43" s="133">
        <v>3.5837035614885289</v>
      </c>
      <c r="V43" s="21">
        <v>3.3879162792731945</v>
      </c>
      <c r="W43" s="21">
        <v>3.7794908437038632</v>
      </c>
      <c r="X43" s="52">
        <f t="shared" si="5"/>
        <v>6.53345322261627E-2</v>
      </c>
      <c r="Y43" s="46"/>
    </row>
    <row r="44" spans="1:25" ht="18.75" customHeight="1" x14ac:dyDescent="0.15">
      <c r="A44" s="3" t="s">
        <v>42</v>
      </c>
      <c r="B44" s="130">
        <v>22.296458329197819</v>
      </c>
      <c r="C44" s="13">
        <v>21.597800038703227</v>
      </c>
      <c r="D44" s="13">
        <v>22.995116619692411</v>
      </c>
      <c r="E44" s="133">
        <v>22.62901348691004</v>
      </c>
      <c r="F44" s="21">
        <v>21.993243415418871</v>
      </c>
      <c r="G44" s="21">
        <v>23.264783558401209</v>
      </c>
      <c r="H44" s="45">
        <f t="shared" si="3"/>
        <v>0.33255515771222122</v>
      </c>
      <c r="I44" s="46"/>
      <c r="J44" s="130">
        <v>19.988808015606939</v>
      </c>
      <c r="K44" s="13">
        <v>19.35053703904266</v>
      </c>
      <c r="L44" s="13">
        <v>20.627078992171217</v>
      </c>
      <c r="M44" s="133">
        <v>19.975289791045697</v>
      </c>
      <c r="N44" s="21">
        <v>19.391167057272245</v>
      </c>
      <c r="O44" s="21">
        <v>20.559412524819148</v>
      </c>
      <c r="P44" s="45">
        <f t="shared" si="4"/>
        <v>-1.3518224561241965E-2</v>
      </c>
      <c r="Q44" s="46"/>
      <c r="R44" s="130">
        <v>2.3076503135908775</v>
      </c>
      <c r="S44" s="13">
        <v>1.9591775353788108</v>
      </c>
      <c r="T44" s="13">
        <v>2.6561230918029439</v>
      </c>
      <c r="U44" s="133">
        <v>2.6537236958643429</v>
      </c>
      <c r="V44" s="21">
        <v>2.3034541426720478</v>
      </c>
      <c r="W44" s="21">
        <v>3.0039932490566379</v>
      </c>
      <c r="X44" s="52">
        <f t="shared" si="5"/>
        <v>0.3460733822734654</v>
      </c>
      <c r="Y44" s="46"/>
    </row>
    <row r="45" spans="1:25" ht="18.75" customHeight="1" x14ac:dyDescent="0.15">
      <c r="A45" s="3" t="s">
        <v>43</v>
      </c>
      <c r="B45" s="130">
        <v>23.246512506547173</v>
      </c>
      <c r="C45" s="13">
        <v>22.641359483175879</v>
      </c>
      <c r="D45" s="13">
        <v>23.851665529918467</v>
      </c>
      <c r="E45" s="133">
        <v>23.798167038649126</v>
      </c>
      <c r="F45" s="21">
        <v>23.207170120272103</v>
      </c>
      <c r="G45" s="21">
        <v>24.389163957026149</v>
      </c>
      <c r="H45" s="45">
        <f t="shared" si="3"/>
        <v>0.55165453210195281</v>
      </c>
      <c r="I45" s="46"/>
      <c r="J45" s="130">
        <v>20.533943684352408</v>
      </c>
      <c r="K45" s="13">
        <v>19.962906696881511</v>
      </c>
      <c r="L45" s="13">
        <v>21.104980671823306</v>
      </c>
      <c r="M45" s="133">
        <v>21.075276235913854</v>
      </c>
      <c r="N45" s="21">
        <v>20.522019936410754</v>
      </c>
      <c r="O45" s="21">
        <v>21.628532535416955</v>
      </c>
      <c r="P45" s="45">
        <f t="shared" si="4"/>
        <v>0.541332551561446</v>
      </c>
      <c r="Q45" s="46"/>
      <c r="R45" s="130">
        <v>2.7125688221947679</v>
      </c>
      <c r="S45" s="13">
        <v>2.3854843406938335</v>
      </c>
      <c r="T45" s="13">
        <v>3.0396533036957023</v>
      </c>
      <c r="U45" s="133">
        <v>2.722890802735273</v>
      </c>
      <c r="V45" s="21">
        <v>2.4097982093171284</v>
      </c>
      <c r="W45" s="21">
        <v>3.0359833961534175</v>
      </c>
      <c r="X45" s="52">
        <f t="shared" si="5"/>
        <v>1.0321980540505038E-2</v>
      </c>
      <c r="Y45" s="46"/>
    </row>
    <row r="46" spans="1:25" ht="18.75" customHeight="1" x14ac:dyDescent="0.15">
      <c r="A46" s="3" t="s">
        <v>44</v>
      </c>
      <c r="B46" s="130">
        <v>22.190249762649984</v>
      </c>
      <c r="C46" s="13">
        <v>21.273264067161065</v>
      </c>
      <c r="D46" s="13">
        <v>23.107235458138902</v>
      </c>
      <c r="E46" s="133">
        <v>22.70278814274366</v>
      </c>
      <c r="F46" s="21">
        <v>21.787993261124058</v>
      </c>
      <c r="G46" s="21">
        <v>23.617583024363263</v>
      </c>
      <c r="H46" s="45">
        <f t="shared" si="3"/>
        <v>0.51253838009367669</v>
      </c>
      <c r="I46" s="46"/>
      <c r="J46" s="130">
        <v>19.612380484928753</v>
      </c>
      <c r="K46" s="13">
        <v>18.757473363390297</v>
      </c>
      <c r="L46" s="13">
        <v>20.46728760646721</v>
      </c>
      <c r="M46" s="133">
        <v>20.253524433119921</v>
      </c>
      <c r="N46" s="21">
        <v>19.387472110528282</v>
      </c>
      <c r="O46" s="21">
        <v>21.119576755711559</v>
      </c>
      <c r="P46" s="45">
        <f t="shared" si="4"/>
        <v>0.64114394819116782</v>
      </c>
      <c r="Q46" s="46"/>
      <c r="R46" s="130">
        <v>2.5778692777212244</v>
      </c>
      <c r="S46" s="13">
        <v>2.0961091532139218</v>
      </c>
      <c r="T46" s="13">
        <v>3.0596294022285271</v>
      </c>
      <c r="U46" s="133">
        <v>2.4492637096237404</v>
      </c>
      <c r="V46" s="21">
        <v>1.9865923454838295</v>
      </c>
      <c r="W46" s="21">
        <v>2.9119350737636513</v>
      </c>
      <c r="X46" s="52">
        <f t="shared" si="5"/>
        <v>-0.12860556809748402</v>
      </c>
      <c r="Y46" s="46"/>
    </row>
    <row r="47" spans="1:25" ht="18.75" customHeight="1" x14ac:dyDescent="0.15">
      <c r="A47" s="3" t="s">
        <v>45</v>
      </c>
      <c r="B47" s="130">
        <v>22.744578431810663</v>
      </c>
      <c r="C47" s="13">
        <v>22.201981589080408</v>
      </c>
      <c r="D47" s="13">
        <v>23.287175274540918</v>
      </c>
      <c r="E47" s="133">
        <v>23.410466715841746</v>
      </c>
      <c r="F47" s="21">
        <v>22.885644237906771</v>
      </c>
      <c r="G47" s="21">
        <v>23.935289193776722</v>
      </c>
      <c r="H47" s="45">
        <f t="shared" si="3"/>
        <v>0.6658882840310838</v>
      </c>
      <c r="I47" s="46"/>
      <c r="J47" s="130">
        <v>20.582177993186441</v>
      </c>
      <c r="K47" s="13">
        <v>20.069275417483784</v>
      </c>
      <c r="L47" s="13">
        <v>21.095080568889099</v>
      </c>
      <c r="M47" s="133">
        <v>21.193902243614815</v>
      </c>
      <c r="N47" s="21">
        <v>20.695339800895745</v>
      </c>
      <c r="O47" s="21">
        <v>21.692464686333885</v>
      </c>
      <c r="P47" s="45">
        <f t="shared" si="4"/>
        <v>0.61172425042837375</v>
      </c>
      <c r="Q47" s="46"/>
      <c r="R47" s="130">
        <v>2.1624004386242208</v>
      </c>
      <c r="S47" s="13">
        <v>1.9111730597917633</v>
      </c>
      <c r="T47" s="13">
        <v>2.4136278174566783</v>
      </c>
      <c r="U47" s="133">
        <v>2.21656447222693</v>
      </c>
      <c r="V47" s="21">
        <v>1.9625588132415615</v>
      </c>
      <c r="W47" s="21">
        <v>2.4705701312122987</v>
      </c>
      <c r="X47" s="52">
        <f t="shared" si="5"/>
        <v>5.4164033602709161E-2</v>
      </c>
      <c r="Y47" s="46"/>
    </row>
    <row r="48" spans="1:25" ht="18.75" customHeight="1" x14ac:dyDescent="0.15">
      <c r="A48" s="3" t="s">
        <v>46</v>
      </c>
      <c r="B48" s="130">
        <v>22.9142728712084</v>
      </c>
      <c r="C48" s="13">
        <v>22.309930372364182</v>
      </c>
      <c r="D48" s="13">
        <v>23.518615370052618</v>
      </c>
      <c r="E48" s="133">
        <v>22.719847831407456</v>
      </c>
      <c r="F48" s="21">
        <v>22.136667939522919</v>
      </c>
      <c r="G48" s="21">
        <v>23.303027723291994</v>
      </c>
      <c r="H48" s="45">
        <f t="shared" si="3"/>
        <v>-0.19442503980094372</v>
      </c>
      <c r="I48" s="46"/>
      <c r="J48" s="130">
        <v>20.593575151183405</v>
      </c>
      <c r="K48" s="13">
        <v>20.022617798553057</v>
      </c>
      <c r="L48" s="13">
        <v>21.164532503813753</v>
      </c>
      <c r="M48" s="133">
        <v>20.335779490667992</v>
      </c>
      <c r="N48" s="21">
        <v>19.791128165774605</v>
      </c>
      <c r="O48" s="21">
        <v>20.880430815561379</v>
      </c>
      <c r="P48" s="45">
        <f t="shared" si="4"/>
        <v>-0.25779566051541281</v>
      </c>
      <c r="Q48" s="46"/>
      <c r="R48" s="130">
        <v>2.3206977200249943</v>
      </c>
      <c r="S48" s="13">
        <v>2.0143024369928848</v>
      </c>
      <c r="T48" s="13">
        <v>2.6270930030571038</v>
      </c>
      <c r="U48" s="133">
        <v>2.3840683407394665</v>
      </c>
      <c r="V48" s="21">
        <v>2.0996595445387634</v>
      </c>
      <c r="W48" s="21">
        <v>2.6684771369401696</v>
      </c>
      <c r="X48" s="52">
        <f t="shared" si="5"/>
        <v>6.3370620714472192E-2</v>
      </c>
      <c r="Y48" s="46"/>
    </row>
    <row r="49" spans="1:25" ht="18.75" customHeight="1" x14ac:dyDescent="0.15">
      <c r="A49" s="3" t="s">
        <v>47</v>
      </c>
      <c r="B49" s="130">
        <v>22.693314395178124</v>
      </c>
      <c r="C49" s="13">
        <v>22.315240751206872</v>
      </c>
      <c r="D49" s="13">
        <v>23.071388039149376</v>
      </c>
      <c r="E49" s="133">
        <v>22.95083164308377</v>
      </c>
      <c r="F49" s="21">
        <v>22.5908080736613</v>
      </c>
      <c r="G49" s="21">
        <v>23.31085521250624</v>
      </c>
      <c r="H49" s="45">
        <f t="shared" si="3"/>
        <v>0.25751724790564623</v>
      </c>
      <c r="I49" s="46"/>
      <c r="J49" s="130">
        <v>19.362578442927905</v>
      </c>
      <c r="K49" s="13">
        <v>19.014860012330626</v>
      </c>
      <c r="L49" s="13">
        <v>19.710296873525184</v>
      </c>
      <c r="M49" s="133">
        <v>19.487338067571173</v>
      </c>
      <c r="N49" s="21">
        <v>19.156899438512603</v>
      </c>
      <c r="O49" s="21">
        <v>19.817776696629743</v>
      </c>
      <c r="P49" s="45">
        <f t="shared" si="4"/>
        <v>0.12475962464326784</v>
      </c>
      <c r="Q49" s="46"/>
      <c r="R49" s="130">
        <v>3.3307359522502193</v>
      </c>
      <c r="S49" s="13">
        <v>3.1020168303839788</v>
      </c>
      <c r="T49" s="13">
        <v>3.5594550741164599</v>
      </c>
      <c r="U49" s="133">
        <v>3.4634935755126004</v>
      </c>
      <c r="V49" s="21">
        <v>3.2442548220912899</v>
      </c>
      <c r="W49" s="21">
        <v>3.6827323289339109</v>
      </c>
      <c r="X49" s="52">
        <f t="shared" si="5"/>
        <v>0.13275762326238105</v>
      </c>
      <c r="Y49" s="46"/>
    </row>
    <row r="50" spans="1:25" ht="18.75" customHeight="1" x14ac:dyDescent="0.15">
      <c r="A50" s="3" t="s">
        <v>48</v>
      </c>
      <c r="B50" s="130">
        <v>22.614019024242751</v>
      </c>
      <c r="C50" s="13">
        <v>22.075606171398647</v>
      </c>
      <c r="D50" s="13">
        <v>23.152431877086855</v>
      </c>
      <c r="E50" s="133">
        <v>23.280379790846268</v>
      </c>
      <c r="F50" s="21">
        <v>22.73854707101923</v>
      </c>
      <c r="G50" s="21">
        <v>23.822212510673307</v>
      </c>
      <c r="H50" s="45">
        <f t="shared" si="3"/>
        <v>0.66636076660351762</v>
      </c>
      <c r="I50" s="46"/>
      <c r="J50" s="130">
        <v>19.498821864779597</v>
      </c>
      <c r="K50" s="13">
        <v>19.007043819595729</v>
      </c>
      <c r="L50" s="13">
        <v>19.990599909963464</v>
      </c>
      <c r="M50" s="133">
        <v>19.833749829779087</v>
      </c>
      <c r="N50" s="21">
        <v>19.346414467736885</v>
      </c>
      <c r="O50" s="21">
        <v>20.32108519182129</v>
      </c>
      <c r="P50" s="45">
        <f t="shared" si="4"/>
        <v>0.33492796499949051</v>
      </c>
      <c r="Q50" s="46"/>
      <c r="R50" s="130">
        <v>3.1151971594631527</v>
      </c>
      <c r="S50" s="13">
        <v>2.8166771272932456</v>
      </c>
      <c r="T50" s="13">
        <v>3.4137171916330598</v>
      </c>
      <c r="U50" s="133">
        <v>3.4466299610671784</v>
      </c>
      <c r="V50" s="21">
        <v>3.1326980082761291</v>
      </c>
      <c r="W50" s="21">
        <v>3.7605619138582278</v>
      </c>
      <c r="X50" s="52">
        <f t="shared" si="5"/>
        <v>0.33143280160402577</v>
      </c>
      <c r="Y50" s="46"/>
    </row>
    <row r="51" spans="1:25" ht="18.75" customHeight="1" x14ac:dyDescent="0.15">
      <c r="A51" s="3" t="s">
        <v>49</v>
      </c>
      <c r="B51" s="130">
        <v>22.423932306490411</v>
      </c>
      <c r="C51" s="13">
        <v>21.634007267553919</v>
      </c>
      <c r="D51" s="13">
        <v>23.213857345426902</v>
      </c>
      <c r="E51" s="133">
        <v>22.630945574384924</v>
      </c>
      <c r="F51" s="21">
        <v>21.825749262215147</v>
      </c>
      <c r="G51" s="21">
        <v>23.436141886554701</v>
      </c>
      <c r="H51" s="45">
        <f t="shared" si="3"/>
        <v>0.20701326789451358</v>
      </c>
      <c r="I51" s="46"/>
      <c r="J51" s="130">
        <v>19.897303087191446</v>
      </c>
      <c r="K51" s="13">
        <v>19.150261969899852</v>
      </c>
      <c r="L51" s="13">
        <v>20.644344204483041</v>
      </c>
      <c r="M51" s="133">
        <v>19.943954360868215</v>
      </c>
      <c r="N51" s="21">
        <v>19.190475385260836</v>
      </c>
      <c r="O51" s="21">
        <v>20.697433336475594</v>
      </c>
      <c r="P51" s="45">
        <f t="shared" si="4"/>
        <v>4.6651273676769023E-2</v>
      </c>
      <c r="Q51" s="46"/>
      <c r="R51" s="130">
        <v>2.526629219298961</v>
      </c>
      <c r="S51" s="13">
        <v>2.1074705266466505</v>
      </c>
      <c r="T51" s="13">
        <v>2.9457879119512715</v>
      </c>
      <c r="U51" s="133">
        <v>2.686991213516706</v>
      </c>
      <c r="V51" s="21">
        <v>2.2701131144903415</v>
      </c>
      <c r="W51" s="21">
        <v>3.1038693125430705</v>
      </c>
      <c r="X51" s="52">
        <f t="shared" si="5"/>
        <v>0.160361994217745</v>
      </c>
      <c r="Y51" s="46"/>
    </row>
    <row r="52" spans="1:25" ht="18.75" customHeight="1" x14ac:dyDescent="0.15">
      <c r="A52" s="3" t="s">
        <v>50</v>
      </c>
      <c r="B52" s="130">
        <v>22.680273141338233</v>
      </c>
      <c r="C52" s="13">
        <v>22.206525159539925</v>
      </c>
      <c r="D52" s="13">
        <v>23.154021123136541</v>
      </c>
      <c r="E52" s="133">
        <v>22.996496894284157</v>
      </c>
      <c r="F52" s="21">
        <v>22.561787007100101</v>
      </c>
      <c r="G52" s="21">
        <v>23.431206781468212</v>
      </c>
      <c r="H52" s="45">
        <f t="shared" si="3"/>
        <v>0.31622375294592331</v>
      </c>
      <c r="I52" s="46"/>
      <c r="J52" s="130">
        <v>19.990678775035168</v>
      </c>
      <c r="K52" s="13">
        <v>19.549669709737529</v>
      </c>
      <c r="L52" s="13">
        <v>20.431687840332806</v>
      </c>
      <c r="M52" s="133">
        <v>20.155965996375905</v>
      </c>
      <c r="N52" s="21">
        <v>19.749531045836473</v>
      </c>
      <c r="O52" s="21">
        <v>20.562400946915336</v>
      </c>
      <c r="P52" s="45">
        <f t="shared" si="4"/>
        <v>0.16528722134073703</v>
      </c>
      <c r="Q52" s="46"/>
      <c r="R52" s="130">
        <v>2.6895943663030666</v>
      </c>
      <c r="S52" s="13">
        <v>2.4471839614249484</v>
      </c>
      <c r="T52" s="13">
        <v>2.9320047711811847</v>
      </c>
      <c r="U52" s="133">
        <v>2.8405308979082542</v>
      </c>
      <c r="V52" s="21">
        <v>2.6042294297869546</v>
      </c>
      <c r="W52" s="21">
        <v>3.0768323660295538</v>
      </c>
      <c r="X52" s="52">
        <f t="shared" si="5"/>
        <v>0.15093653160518761</v>
      </c>
      <c r="Y52" s="46"/>
    </row>
    <row r="53" spans="1:25" ht="18.75" customHeight="1" x14ac:dyDescent="0.15">
      <c r="A53" s="3" t="s">
        <v>51</v>
      </c>
      <c r="B53" s="130">
        <v>22.39399301213265</v>
      </c>
      <c r="C53" s="13">
        <v>21.725191603754791</v>
      </c>
      <c r="D53" s="13">
        <v>23.06279442051051</v>
      </c>
      <c r="E53" s="133">
        <v>23.032308121131667</v>
      </c>
      <c r="F53" s="21">
        <v>22.402714665114551</v>
      </c>
      <c r="G53" s="21">
        <v>23.661901577148782</v>
      </c>
      <c r="H53" s="45">
        <f t="shared" si="3"/>
        <v>0.63831510899901645</v>
      </c>
      <c r="I53" s="46"/>
      <c r="J53" s="130">
        <v>20.049813804885655</v>
      </c>
      <c r="K53" s="13">
        <v>19.422951623274351</v>
      </c>
      <c r="L53" s="13">
        <v>20.67667598649696</v>
      </c>
      <c r="M53" s="133">
        <v>20.41150820753349</v>
      </c>
      <c r="N53" s="21">
        <v>19.82055399356404</v>
      </c>
      <c r="O53" s="21">
        <v>21.002462421502941</v>
      </c>
      <c r="P53" s="45">
        <f t="shared" si="4"/>
        <v>0.36169440264783503</v>
      </c>
      <c r="Q53" s="46"/>
      <c r="R53" s="130">
        <v>2.3441792072469885</v>
      </c>
      <c r="S53" s="13">
        <v>2.0140615008663985</v>
      </c>
      <c r="T53" s="13">
        <v>2.6742969136275785</v>
      </c>
      <c r="U53" s="133">
        <v>2.6207999135981792</v>
      </c>
      <c r="V53" s="21">
        <v>2.2820057019383611</v>
      </c>
      <c r="W53" s="21">
        <v>2.9595941252579974</v>
      </c>
      <c r="X53" s="52">
        <f t="shared" si="5"/>
        <v>0.27662070635119074</v>
      </c>
      <c r="Y53" s="46"/>
    </row>
    <row r="54" spans="1:25" ht="18.75" customHeight="1" x14ac:dyDescent="0.15">
      <c r="A54" s="3" t="s">
        <v>52</v>
      </c>
      <c r="B54" s="130">
        <v>24.125571281672556</v>
      </c>
      <c r="C54" s="13">
        <v>23.300509405605556</v>
      </c>
      <c r="D54" s="13">
        <v>24.950633157739556</v>
      </c>
      <c r="E54" s="133">
        <v>24.044872511121483</v>
      </c>
      <c r="F54" s="21">
        <v>23.153363181310453</v>
      </c>
      <c r="G54" s="21">
        <v>24.936381840932512</v>
      </c>
      <c r="H54" s="45">
        <f t="shared" si="3"/>
        <v>-8.0698770551073551E-2</v>
      </c>
      <c r="I54" s="46"/>
      <c r="J54" s="130">
        <v>20.614401712110382</v>
      </c>
      <c r="K54" s="13">
        <v>19.837070979067416</v>
      </c>
      <c r="L54" s="13">
        <v>21.391732445153348</v>
      </c>
      <c r="M54" s="133">
        <v>21.039778365924381</v>
      </c>
      <c r="N54" s="21">
        <v>20.209712896708307</v>
      </c>
      <c r="O54" s="21">
        <v>21.869843835140454</v>
      </c>
      <c r="P54" s="45">
        <f t="shared" si="4"/>
        <v>0.42537665381399847</v>
      </c>
      <c r="Q54" s="46"/>
      <c r="R54" s="130">
        <v>3.5111695695621759</v>
      </c>
      <c r="S54" s="13">
        <v>3.0026290425909501</v>
      </c>
      <c r="T54" s="13">
        <v>4.0197100965334016</v>
      </c>
      <c r="U54" s="133">
        <v>3.0050941451970976</v>
      </c>
      <c r="V54" s="21">
        <v>2.5404296661323085</v>
      </c>
      <c r="W54" s="21">
        <v>3.4697586242618867</v>
      </c>
      <c r="X54" s="52">
        <f t="shared" si="5"/>
        <v>-0.50607542436507824</v>
      </c>
      <c r="Y54" s="46"/>
    </row>
    <row r="55" spans="1:25" ht="18.75" customHeight="1" x14ac:dyDescent="0.15">
      <c r="A55" s="3" t="s">
        <v>53</v>
      </c>
      <c r="B55" s="130">
        <v>22.86254009559142</v>
      </c>
      <c r="C55" s="13">
        <v>22.248845118125089</v>
      </c>
      <c r="D55" s="13">
        <v>23.476235073057751</v>
      </c>
      <c r="E55" s="133">
        <v>23.310944750642328</v>
      </c>
      <c r="F55" s="21">
        <v>22.705702594412099</v>
      </c>
      <c r="G55" s="21">
        <v>23.916186906872557</v>
      </c>
      <c r="H55" s="45">
        <f t="shared" si="3"/>
        <v>0.44840465505090776</v>
      </c>
      <c r="I55" s="46"/>
      <c r="J55" s="130">
        <v>20.163546761370579</v>
      </c>
      <c r="K55" s="13">
        <v>19.58183413730211</v>
      </c>
      <c r="L55" s="13">
        <v>20.745259385439049</v>
      </c>
      <c r="M55" s="133">
        <v>20.104427746518535</v>
      </c>
      <c r="N55" s="21">
        <v>19.543503431418831</v>
      </c>
      <c r="O55" s="21">
        <v>20.66535206161824</v>
      </c>
      <c r="P55" s="45">
        <f t="shared" si="4"/>
        <v>-5.9119014852043961E-2</v>
      </c>
      <c r="Q55" s="46"/>
      <c r="R55" s="130">
        <v>2.6989933342208388</v>
      </c>
      <c r="S55" s="13">
        <v>2.3525978196559802</v>
      </c>
      <c r="T55" s="13">
        <v>3.0453888487856973</v>
      </c>
      <c r="U55" s="133">
        <v>3.2065170041237954</v>
      </c>
      <c r="V55" s="21">
        <v>2.8469368455127988</v>
      </c>
      <c r="W55" s="21">
        <v>3.5660971627347919</v>
      </c>
      <c r="X55" s="52">
        <f t="shared" si="5"/>
        <v>0.50752366990295661</v>
      </c>
      <c r="Y55" s="46"/>
    </row>
    <row r="56" spans="1:25" ht="18.75" customHeight="1" x14ac:dyDescent="0.15">
      <c r="A56" s="3" t="s">
        <v>54</v>
      </c>
      <c r="B56" s="130">
        <v>22.894999084921675</v>
      </c>
      <c r="C56" s="13">
        <v>22.238335428420697</v>
      </c>
      <c r="D56" s="13">
        <v>23.551662741422653</v>
      </c>
      <c r="E56" s="133">
        <v>22.89531282552424</v>
      </c>
      <c r="F56" s="21">
        <v>22.26575788801356</v>
      </c>
      <c r="G56" s="21">
        <v>23.524867763034919</v>
      </c>
      <c r="H56" s="45">
        <f t="shared" si="3"/>
        <v>3.1374060256439407E-4</v>
      </c>
      <c r="I56" s="46"/>
      <c r="J56" s="130">
        <v>20.066519492368929</v>
      </c>
      <c r="K56" s="13">
        <v>19.458176242658201</v>
      </c>
      <c r="L56" s="13">
        <v>20.674862742079657</v>
      </c>
      <c r="M56" s="133">
        <v>20.009669633308331</v>
      </c>
      <c r="N56" s="21">
        <v>19.427893060719001</v>
      </c>
      <c r="O56" s="21">
        <v>20.591446205897661</v>
      </c>
      <c r="P56" s="45">
        <f t="shared" si="4"/>
        <v>-5.6849859060598362E-2</v>
      </c>
      <c r="Q56" s="46"/>
      <c r="R56" s="130">
        <v>2.8284795925527475</v>
      </c>
      <c r="S56" s="13">
        <v>2.4752518436455819</v>
      </c>
      <c r="T56" s="13">
        <v>3.1817073414599131</v>
      </c>
      <c r="U56" s="133">
        <v>2.8856431922159089</v>
      </c>
      <c r="V56" s="21">
        <v>2.5458203025005588</v>
      </c>
      <c r="W56" s="21">
        <v>3.2254660819312591</v>
      </c>
      <c r="X56" s="52">
        <f t="shared" si="5"/>
        <v>5.7163599663161424E-2</v>
      </c>
      <c r="Y56" s="46"/>
    </row>
    <row r="57" spans="1:25" ht="18.75" customHeight="1" x14ac:dyDescent="0.15">
      <c r="A57" s="3" t="s">
        <v>55</v>
      </c>
      <c r="B57" s="130">
        <v>23.153162239178936</v>
      </c>
      <c r="C57" s="13">
        <v>22.319205099010574</v>
      </c>
      <c r="D57" s="13">
        <v>23.987119379347298</v>
      </c>
      <c r="E57" s="133">
        <v>24.186929902636031</v>
      </c>
      <c r="F57" s="21">
        <v>23.32929449258204</v>
      </c>
      <c r="G57" s="21">
        <v>25.044565312690022</v>
      </c>
      <c r="H57" s="45">
        <f t="shared" si="3"/>
        <v>1.0337676634570947</v>
      </c>
      <c r="I57" s="46"/>
      <c r="J57" s="130">
        <v>20.304525747932431</v>
      </c>
      <c r="K57" s="13">
        <v>19.521407336608572</v>
      </c>
      <c r="L57" s="13">
        <v>21.087644159256289</v>
      </c>
      <c r="M57" s="133">
        <v>20.641493280203388</v>
      </c>
      <c r="N57" s="21">
        <v>19.850371389833104</v>
      </c>
      <c r="O57" s="21">
        <v>21.432615170573673</v>
      </c>
      <c r="P57" s="45">
        <f t="shared" si="4"/>
        <v>0.33696753227095755</v>
      </c>
      <c r="Q57" s="46"/>
      <c r="R57" s="130">
        <v>2.8486364912465039</v>
      </c>
      <c r="S57" s="13">
        <v>2.4085846188448876</v>
      </c>
      <c r="T57" s="13">
        <v>3.2886883636481201</v>
      </c>
      <c r="U57" s="133">
        <v>3.5454366224326432</v>
      </c>
      <c r="V57" s="21">
        <v>3.0549100711793473</v>
      </c>
      <c r="W57" s="21">
        <v>4.0359631736859392</v>
      </c>
      <c r="X57" s="52">
        <f t="shared" si="5"/>
        <v>0.69680013118613937</v>
      </c>
      <c r="Y57" s="46"/>
    </row>
    <row r="58" spans="1:25" ht="18.75" customHeight="1" x14ac:dyDescent="0.15">
      <c r="A58" s="3" t="s">
        <v>56</v>
      </c>
      <c r="B58" s="130">
        <v>22.454065445601241</v>
      </c>
      <c r="C58" s="13">
        <v>21.70159341475722</v>
      </c>
      <c r="D58" s="13">
        <v>23.206537476445263</v>
      </c>
      <c r="E58" s="133">
        <v>22.787833263422986</v>
      </c>
      <c r="F58" s="21">
        <v>22.077871182008376</v>
      </c>
      <c r="G58" s="21">
        <v>23.497795344837595</v>
      </c>
      <c r="H58" s="45">
        <f t="shared" si="3"/>
        <v>0.33376781782174447</v>
      </c>
      <c r="I58" s="46"/>
      <c r="J58" s="130">
        <v>19.628592854652222</v>
      </c>
      <c r="K58" s="13">
        <v>18.947790963739116</v>
      </c>
      <c r="L58" s="13">
        <v>20.309394745565328</v>
      </c>
      <c r="M58" s="133">
        <v>19.745929274560091</v>
      </c>
      <c r="N58" s="21">
        <v>19.109693908428572</v>
      </c>
      <c r="O58" s="21">
        <v>20.382164640691609</v>
      </c>
      <c r="P58" s="45">
        <f t="shared" si="4"/>
        <v>0.11733641990786836</v>
      </c>
      <c r="Q58" s="46"/>
      <c r="R58" s="130">
        <v>2.8254725909490204</v>
      </c>
      <c r="S58" s="13">
        <v>2.4676927323822531</v>
      </c>
      <c r="T58" s="13">
        <v>3.1832524495157877</v>
      </c>
      <c r="U58" s="133">
        <v>3.0419039888629005</v>
      </c>
      <c r="V58" s="21">
        <v>2.6872032415699212</v>
      </c>
      <c r="W58" s="21">
        <v>3.3966047361558798</v>
      </c>
      <c r="X58" s="52">
        <f t="shared" si="5"/>
        <v>0.21643139791388011</v>
      </c>
      <c r="Y58" s="46"/>
    </row>
    <row r="59" spans="1:25" ht="18.75" customHeight="1" x14ac:dyDescent="0.15">
      <c r="A59" s="3" t="s">
        <v>57</v>
      </c>
      <c r="B59" s="130">
        <v>23.755171836040788</v>
      </c>
      <c r="C59" s="13">
        <v>23.093837653910914</v>
      </c>
      <c r="D59" s="13">
        <v>24.416506018170661</v>
      </c>
      <c r="E59" s="133">
        <v>24.545957876467416</v>
      </c>
      <c r="F59" s="21">
        <v>23.858250178065319</v>
      </c>
      <c r="G59" s="21">
        <v>25.233665574869512</v>
      </c>
      <c r="H59" s="45">
        <f t="shared" si="3"/>
        <v>0.79078604042662803</v>
      </c>
      <c r="I59" s="46"/>
      <c r="J59" s="130">
        <v>20.538768988720587</v>
      </c>
      <c r="K59" s="13">
        <v>19.923976653050609</v>
      </c>
      <c r="L59" s="13">
        <v>21.153561324390566</v>
      </c>
      <c r="M59" s="133">
        <v>21.651994105427196</v>
      </c>
      <c r="N59" s="21">
        <v>21.004197766520367</v>
      </c>
      <c r="O59" s="21">
        <v>22.299790444334025</v>
      </c>
      <c r="P59" s="45">
        <f t="shared" si="4"/>
        <v>1.1132251167066087</v>
      </c>
      <c r="Q59" s="46"/>
      <c r="R59" s="130">
        <v>3.2164028473202024</v>
      </c>
      <c r="S59" s="13">
        <v>2.8483448786339798</v>
      </c>
      <c r="T59" s="13">
        <v>3.5844608160064251</v>
      </c>
      <c r="U59" s="133">
        <v>2.8939637710402208</v>
      </c>
      <c r="V59" s="21">
        <v>2.5420624208114182</v>
      </c>
      <c r="W59" s="21">
        <v>3.2458651212690235</v>
      </c>
      <c r="X59" s="52">
        <f t="shared" si="5"/>
        <v>-0.32243907627998158</v>
      </c>
      <c r="Y59" s="46"/>
    </row>
    <row r="60" spans="1:25" ht="18.75" customHeight="1" x14ac:dyDescent="0.15">
      <c r="A60" s="3" t="s">
        <v>58</v>
      </c>
      <c r="B60" s="130">
        <v>24.294856322542831</v>
      </c>
      <c r="C60" s="13">
        <v>23.514633863362608</v>
      </c>
      <c r="D60" s="13">
        <v>25.075078781723054</v>
      </c>
      <c r="E60" s="133">
        <v>24.291047322319912</v>
      </c>
      <c r="F60" s="21">
        <v>23.549808266559662</v>
      </c>
      <c r="G60" s="21">
        <v>25.032286378080162</v>
      </c>
      <c r="H60" s="45">
        <f t="shared" si="3"/>
        <v>-3.8090002229189679E-3</v>
      </c>
      <c r="I60" s="46"/>
      <c r="J60" s="130">
        <v>21.295639994053865</v>
      </c>
      <c r="K60" s="13">
        <v>20.556028114979128</v>
      </c>
      <c r="L60" s="13">
        <v>22.035251873128601</v>
      </c>
      <c r="M60" s="133">
        <v>21.315330310856666</v>
      </c>
      <c r="N60" s="21">
        <v>20.626491489823508</v>
      </c>
      <c r="O60" s="21">
        <v>22.004169131889824</v>
      </c>
      <c r="P60" s="45">
        <f t="shared" si="4"/>
        <v>1.9690316802801533E-2</v>
      </c>
      <c r="Q60" s="46"/>
      <c r="R60" s="130">
        <v>2.9992163284889672</v>
      </c>
      <c r="S60" s="13">
        <v>2.5767927650041633</v>
      </c>
      <c r="T60" s="13">
        <v>3.4216398919737712</v>
      </c>
      <c r="U60" s="133">
        <v>2.9757170114632441</v>
      </c>
      <c r="V60" s="21">
        <v>2.5839426647642521</v>
      </c>
      <c r="W60" s="21">
        <v>3.3674913581622361</v>
      </c>
      <c r="X60" s="52">
        <f t="shared" si="5"/>
        <v>-2.3499317025723165E-2</v>
      </c>
      <c r="Y60" s="46"/>
    </row>
    <row r="61" spans="1:25" ht="18.75" customHeight="1" x14ac:dyDescent="0.15">
      <c r="A61" s="4" t="s">
        <v>59</v>
      </c>
      <c r="B61" s="131">
        <v>23.214833832328804</v>
      </c>
      <c r="C61" s="14">
        <v>22.55290038073937</v>
      </c>
      <c r="D61" s="14">
        <v>23.876767283918237</v>
      </c>
      <c r="E61" s="134">
        <v>22.980908379283626</v>
      </c>
      <c r="F61" s="22">
        <v>22.28223100267515</v>
      </c>
      <c r="G61" s="22">
        <v>23.679585755892102</v>
      </c>
      <c r="H61" s="47">
        <f t="shared" si="3"/>
        <v>-0.23392545304517753</v>
      </c>
      <c r="I61" s="48"/>
      <c r="J61" s="131">
        <v>19.708847477230258</v>
      </c>
      <c r="K61" s="14">
        <v>19.110774160849722</v>
      </c>
      <c r="L61" s="14">
        <v>20.306920793610793</v>
      </c>
      <c r="M61" s="134">
        <v>19.483736023495695</v>
      </c>
      <c r="N61" s="22">
        <v>18.862793331704516</v>
      </c>
      <c r="O61" s="22">
        <v>20.104678715286873</v>
      </c>
      <c r="P61" s="47">
        <f t="shared" si="4"/>
        <v>-0.22511145373456287</v>
      </c>
      <c r="Q61" s="48"/>
      <c r="R61" s="131">
        <v>3.5059863550985524</v>
      </c>
      <c r="S61" s="14">
        <v>3.1312257363699629</v>
      </c>
      <c r="T61" s="14">
        <v>3.8807469738271418</v>
      </c>
      <c r="U61" s="134">
        <v>3.4971723557879315</v>
      </c>
      <c r="V61" s="22">
        <v>3.1252969459747924</v>
      </c>
      <c r="W61" s="22">
        <v>3.8690477656010707</v>
      </c>
      <c r="X61" s="54">
        <f t="shared" si="5"/>
        <v>-8.8139993106208792E-3</v>
      </c>
      <c r="Y61" s="48"/>
    </row>
    <row r="62" spans="1:25" ht="7.5" customHeight="1" x14ac:dyDescent="0.15">
      <c r="B62" s="23"/>
      <c r="C62" s="23"/>
      <c r="D62" s="23"/>
      <c r="E62" s="23"/>
      <c r="F62" s="23"/>
      <c r="G62" s="23"/>
      <c r="H62" s="23"/>
      <c r="I62" s="29"/>
      <c r="J62" s="23"/>
      <c r="K62" s="23"/>
      <c r="L62" s="23"/>
      <c r="M62" s="23"/>
      <c r="N62" s="23"/>
      <c r="O62" s="23"/>
      <c r="P62" s="23"/>
      <c r="Q62" s="29"/>
      <c r="R62" s="23"/>
      <c r="S62" s="23"/>
      <c r="T62" s="23"/>
      <c r="U62" s="23"/>
      <c r="V62" s="23"/>
      <c r="W62" s="23"/>
      <c r="X62" s="116"/>
      <c r="Y62" s="29"/>
    </row>
    <row r="63" spans="1:25" ht="18.75" customHeight="1" x14ac:dyDescent="0.15">
      <c r="A63" s="107" t="s">
        <v>62</v>
      </c>
      <c r="B63" s="12">
        <f>MAX(B7:B61)</f>
        <v>24.294856322542831</v>
      </c>
      <c r="C63" s="12">
        <f t="shared" ref="C63:X63" si="6">MAX(C7:C61)</f>
        <v>23.514633863362608</v>
      </c>
      <c r="D63" s="12">
        <f t="shared" si="6"/>
        <v>25.075078781723054</v>
      </c>
      <c r="E63" s="12">
        <f t="shared" ref="E63:G63" si="7">MAX(E7:E61)</f>
        <v>24.545957876467416</v>
      </c>
      <c r="F63" s="12">
        <f t="shared" si="7"/>
        <v>23.858250178065319</v>
      </c>
      <c r="G63" s="12">
        <f t="shared" si="7"/>
        <v>25.233665574869512</v>
      </c>
      <c r="H63" s="50">
        <f t="shared" si="6"/>
        <v>1.0337676634570947</v>
      </c>
      <c r="I63" s="51"/>
      <c r="J63" s="12">
        <f t="shared" si="6"/>
        <v>21.295639994053865</v>
      </c>
      <c r="K63" s="12">
        <f t="shared" si="6"/>
        <v>20.556028114979128</v>
      </c>
      <c r="L63" s="12">
        <f t="shared" si="6"/>
        <v>22.035251873128601</v>
      </c>
      <c r="M63" s="12">
        <f t="shared" ref="M63:O63" si="8">MAX(M7:M61)</f>
        <v>21.651994105427196</v>
      </c>
      <c r="N63" s="12">
        <f t="shared" si="8"/>
        <v>21.004197766520367</v>
      </c>
      <c r="O63" s="12">
        <f t="shared" si="8"/>
        <v>22.299790444334025</v>
      </c>
      <c r="P63" s="50">
        <f t="shared" si="6"/>
        <v>1.1132251167066087</v>
      </c>
      <c r="Q63" s="51"/>
      <c r="R63" s="12">
        <f t="shared" si="6"/>
        <v>3.9485131211242597</v>
      </c>
      <c r="S63" s="12">
        <f t="shared" si="6"/>
        <v>3.6370883964325089</v>
      </c>
      <c r="T63" s="12">
        <f t="shared" si="6"/>
        <v>4.2599378458160109</v>
      </c>
      <c r="U63" s="12">
        <f t="shared" ref="U63:W63" si="9">MAX(U7:U61)</f>
        <v>3.9093430121205306</v>
      </c>
      <c r="V63" s="12">
        <f t="shared" si="9"/>
        <v>3.8171441210200103</v>
      </c>
      <c r="W63" s="12">
        <f t="shared" si="9"/>
        <v>4.0359631736859392</v>
      </c>
      <c r="X63" s="50">
        <f t="shared" si="6"/>
        <v>0.69680013118613937</v>
      </c>
      <c r="Y63" s="51"/>
    </row>
    <row r="64" spans="1:25" ht="18.75" customHeight="1" x14ac:dyDescent="0.15">
      <c r="A64" s="108" t="s">
        <v>63</v>
      </c>
      <c r="B64" s="13">
        <f>MIN(B7:B61)</f>
        <v>21.669815113715654</v>
      </c>
      <c r="C64" s="13">
        <f t="shared" ref="C64:X64" si="10">MIN(C7:C61)</f>
        <v>21.273264067161065</v>
      </c>
      <c r="D64" s="13">
        <f t="shared" si="10"/>
        <v>21.935070421432975</v>
      </c>
      <c r="E64" s="13">
        <f t="shared" ref="E64:G64" si="11">MIN(E7:E61)</f>
        <v>21.645372489163634</v>
      </c>
      <c r="F64" s="13">
        <f t="shared" si="11"/>
        <v>21.328560155139343</v>
      </c>
      <c r="G64" s="13">
        <f t="shared" si="11"/>
        <v>21.962184823187926</v>
      </c>
      <c r="H64" s="52">
        <f t="shared" si="10"/>
        <v>-0.23392545304517753</v>
      </c>
      <c r="I64" s="53"/>
      <c r="J64" s="13">
        <f t="shared" si="10"/>
        <v>19.143985710637878</v>
      </c>
      <c r="K64" s="13">
        <f t="shared" si="10"/>
        <v>18.757473363390297</v>
      </c>
      <c r="L64" s="13">
        <f t="shared" si="10"/>
        <v>19.422788258956121</v>
      </c>
      <c r="M64" s="13">
        <f t="shared" ref="M64:O64" si="12">MIN(M7:M61)</f>
        <v>18.74479475034617</v>
      </c>
      <c r="N64" s="13">
        <f t="shared" si="12"/>
        <v>18.453553525998618</v>
      </c>
      <c r="O64" s="13">
        <f t="shared" si="12"/>
        <v>19.036035974693721</v>
      </c>
      <c r="P64" s="52">
        <f t="shared" si="10"/>
        <v>-0.39919096029170831</v>
      </c>
      <c r="Q64" s="53"/>
      <c r="R64" s="13">
        <f t="shared" si="10"/>
        <v>2.1624004386242208</v>
      </c>
      <c r="S64" s="13">
        <f t="shared" si="10"/>
        <v>1.9111730597917633</v>
      </c>
      <c r="T64" s="13">
        <f t="shared" si="10"/>
        <v>2.4136278174566783</v>
      </c>
      <c r="U64" s="13">
        <f t="shared" ref="U64:W64" si="13">MIN(U7:U61)</f>
        <v>2.21656447222693</v>
      </c>
      <c r="V64" s="13">
        <f t="shared" si="13"/>
        <v>1.9625588132415615</v>
      </c>
      <c r="W64" s="13">
        <f t="shared" si="13"/>
        <v>2.4705701312122987</v>
      </c>
      <c r="X64" s="52">
        <f t="shared" si="10"/>
        <v>-0.50607542436507824</v>
      </c>
      <c r="Y64" s="53"/>
    </row>
    <row r="65" spans="1:25" ht="18.75" customHeight="1" x14ac:dyDescent="0.15">
      <c r="A65" s="108" t="s">
        <v>64</v>
      </c>
      <c r="B65" s="13">
        <f>MEDIAN(B7:B61)</f>
        <v>23.022117885102841</v>
      </c>
      <c r="C65" s="13">
        <f t="shared" ref="C65:X65" si="14">MEDIAN(C7:C61)</f>
        <v>22.55290038073937</v>
      </c>
      <c r="D65" s="13">
        <f t="shared" si="14"/>
        <v>23.30692496617036</v>
      </c>
      <c r="E65" s="13">
        <f t="shared" ref="E65:G65" si="15">MEDIAN(E7:E61)</f>
        <v>23.200908200132581</v>
      </c>
      <c r="F65" s="13">
        <f t="shared" si="15"/>
        <v>22.893574396511035</v>
      </c>
      <c r="G65" s="13">
        <f t="shared" si="15"/>
        <v>23.510615470292063</v>
      </c>
      <c r="H65" s="52">
        <f t="shared" si="14"/>
        <v>0.25242660039450016</v>
      </c>
      <c r="I65" s="53"/>
      <c r="J65" s="13">
        <f t="shared" si="14"/>
        <v>19.938549382522861</v>
      </c>
      <c r="K65" s="13">
        <f t="shared" si="14"/>
        <v>19.58183413730211</v>
      </c>
      <c r="L65" s="13">
        <f t="shared" si="14"/>
        <v>20.309394745565328</v>
      </c>
      <c r="M65" s="13">
        <f t="shared" ref="M65:O65" si="16">MEDIAN(M7:M61)</f>
        <v>20.071286019750875</v>
      </c>
      <c r="N65" s="13">
        <f t="shared" si="16"/>
        <v>19.790786487877895</v>
      </c>
      <c r="O65" s="13">
        <f t="shared" si="16"/>
        <v>20.386726539160737</v>
      </c>
      <c r="P65" s="52">
        <f t="shared" si="14"/>
        <v>0.19440210881736419</v>
      </c>
      <c r="Q65" s="53"/>
      <c r="R65" s="13">
        <f t="shared" si="14"/>
        <v>2.9151972182676</v>
      </c>
      <c r="S65" s="13">
        <f t="shared" si="14"/>
        <v>2.7153809790966887</v>
      </c>
      <c r="T65" s="13">
        <f t="shared" si="14"/>
        <v>3.1667739894124898</v>
      </c>
      <c r="U65" s="13">
        <f t="shared" ref="U65:W65" si="17">MEDIAN(U7:U61)</f>
        <v>3.0203315651200411</v>
      </c>
      <c r="V65" s="13">
        <f t="shared" si="17"/>
        <v>2.8385342153378441</v>
      </c>
      <c r="W65" s="13">
        <f t="shared" si="17"/>
        <v>3.2458651212690235</v>
      </c>
      <c r="X65" s="52">
        <f t="shared" si="14"/>
        <v>6.6053868846225772E-2</v>
      </c>
      <c r="Y65" s="53"/>
    </row>
    <row r="66" spans="1:25" ht="18.75" customHeight="1" x14ac:dyDescent="0.15">
      <c r="A66" s="109" t="s">
        <v>65</v>
      </c>
      <c r="B66" s="14">
        <f>AVERAGE(B7:B61)</f>
        <v>22.922335821421846</v>
      </c>
      <c r="C66" s="14">
        <f t="shared" ref="C66:X66" si="18">AVERAGE(C7:C61)</f>
        <v>22.517113178266275</v>
      </c>
      <c r="D66" s="14">
        <f t="shared" si="18"/>
        <v>23.327558464577436</v>
      </c>
      <c r="E66" s="14">
        <f t="shared" ref="E66:G66" si="19">AVERAGE(E7:E61)</f>
        <v>23.205037189468452</v>
      </c>
      <c r="F66" s="14">
        <f t="shared" si="19"/>
        <v>22.811738642420597</v>
      </c>
      <c r="G66" s="14">
        <f t="shared" si="19"/>
        <v>23.598335736516304</v>
      </c>
      <c r="H66" s="54">
        <f t="shared" si="18"/>
        <v>0.28270136804660034</v>
      </c>
      <c r="I66" s="55"/>
      <c r="J66" s="14">
        <f t="shared" si="18"/>
        <v>19.951272430391818</v>
      </c>
      <c r="K66" s="14">
        <f t="shared" si="18"/>
        <v>19.572730018594733</v>
      </c>
      <c r="L66" s="14">
        <f t="shared" si="18"/>
        <v>20.329814842188906</v>
      </c>
      <c r="M66" s="14">
        <f t="shared" ref="M66:O66" si="20">AVERAGE(M7:M61)</f>
        <v>20.150185793059514</v>
      </c>
      <c r="N66" s="14">
        <f t="shared" si="20"/>
        <v>19.784205066455606</v>
      </c>
      <c r="O66" s="14">
        <f t="shared" si="20"/>
        <v>20.516166519663411</v>
      </c>
      <c r="P66" s="54">
        <f t="shared" si="18"/>
        <v>0.19891336266768786</v>
      </c>
      <c r="Q66" s="55"/>
      <c r="R66" s="14">
        <f t="shared" si="18"/>
        <v>2.970952025398391</v>
      </c>
      <c r="S66" s="14">
        <f t="shared" si="18"/>
        <v>2.7448905859679624</v>
      </c>
      <c r="T66" s="14">
        <f t="shared" si="18"/>
        <v>3.1970134648288204</v>
      </c>
      <c r="U66" s="14">
        <f t="shared" ref="U66:W66" si="21">AVERAGE(U7:U61)</f>
        <v>3.0548513964089454</v>
      </c>
      <c r="V66" s="14">
        <f t="shared" si="21"/>
        <v>2.8353381432188036</v>
      </c>
      <c r="W66" s="14">
        <f t="shared" si="21"/>
        <v>3.2743646495990872</v>
      </c>
      <c r="X66" s="54">
        <f t="shared" si="18"/>
        <v>8.3899371010554169E-2</v>
      </c>
      <c r="Y66" s="55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5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3.5" x14ac:dyDescent="0.15"/>
  <cols>
    <col min="1" max="1" width="9" style="18"/>
    <col min="2" max="7" width="6.25" style="18" customWidth="1"/>
    <col min="8" max="8" width="6.5" style="18" bestFit="1" customWidth="1"/>
    <col min="9" max="9" width="3.375" style="27" bestFit="1" customWidth="1"/>
    <col min="10" max="15" width="6.25" style="18" customWidth="1"/>
    <col min="16" max="16" width="6.5" style="18" bestFit="1" customWidth="1"/>
    <col min="17" max="17" width="3.375" style="27" bestFit="1" customWidth="1"/>
    <col min="18" max="23" width="6.25" style="18" customWidth="1"/>
    <col min="24" max="24" width="6.5" style="18" bestFit="1" customWidth="1"/>
    <col min="25" max="25" width="3.125" style="27" customWidth="1"/>
    <col min="26" max="16384" width="9" style="18"/>
  </cols>
  <sheetData>
    <row r="1" spans="1:25" ht="22.5" customHeight="1" x14ac:dyDescent="0.2">
      <c r="A1" s="97" t="s">
        <v>74</v>
      </c>
    </row>
    <row r="3" spans="1:25" ht="18.75" customHeight="1" x14ac:dyDescent="0.15">
      <c r="A3" s="111"/>
      <c r="B3" s="19"/>
      <c r="D3" s="19"/>
      <c r="E3" s="19"/>
      <c r="F3" s="19"/>
      <c r="G3" s="19"/>
      <c r="H3" s="19"/>
      <c r="I3" s="99"/>
      <c r="J3" s="19"/>
      <c r="K3" s="19"/>
      <c r="L3" s="19"/>
      <c r="M3" s="19"/>
      <c r="N3" s="19"/>
      <c r="O3" s="19"/>
      <c r="P3" s="19"/>
      <c r="Q3" s="28"/>
      <c r="R3" s="148" t="s">
        <v>72</v>
      </c>
      <c r="S3" s="148"/>
      <c r="T3" s="148"/>
      <c r="U3" s="148"/>
      <c r="V3" s="148"/>
      <c r="W3" s="148"/>
      <c r="X3" s="148"/>
      <c r="Y3" s="148"/>
    </row>
    <row r="4" spans="1:25" ht="18.75" customHeight="1" x14ac:dyDescent="0.15">
      <c r="A4" s="100"/>
      <c r="B4" s="149" t="s">
        <v>0</v>
      </c>
      <c r="C4" s="150"/>
      <c r="D4" s="150"/>
      <c r="E4" s="150"/>
      <c r="F4" s="150"/>
      <c r="G4" s="150"/>
      <c r="H4" s="150"/>
      <c r="I4" s="151"/>
      <c r="J4" s="149" t="s">
        <v>1</v>
      </c>
      <c r="K4" s="150"/>
      <c r="L4" s="150"/>
      <c r="M4" s="150"/>
      <c r="N4" s="150"/>
      <c r="O4" s="150"/>
      <c r="P4" s="150"/>
      <c r="Q4" s="151"/>
      <c r="R4" s="149" t="s">
        <v>2</v>
      </c>
      <c r="S4" s="150"/>
      <c r="T4" s="150"/>
      <c r="U4" s="150"/>
      <c r="V4" s="150"/>
      <c r="W4" s="150"/>
      <c r="X4" s="150"/>
      <c r="Y4" s="151"/>
    </row>
    <row r="5" spans="1:25" ht="27" customHeight="1" x14ac:dyDescent="0.15">
      <c r="A5" s="101"/>
      <c r="B5" s="142" t="s">
        <v>60</v>
      </c>
      <c r="C5" s="143"/>
      <c r="D5" s="144"/>
      <c r="E5" s="142" t="s">
        <v>67</v>
      </c>
      <c r="F5" s="143"/>
      <c r="G5" s="144"/>
      <c r="H5" s="152" t="s">
        <v>66</v>
      </c>
      <c r="I5" s="152"/>
      <c r="J5" s="142" t="s">
        <v>60</v>
      </c>
      <c r="K5" s="143"/>
      <c r="L5" s="144"/>
      <c r="M5" s="142" t="s">
        <v>67</v>
      </c>
      <c r="N5" s="143"/>
      <c r="O5" s="144"/>
      <c r="P5" s="152" t="s">
        <v>66</v>
      </c>
      <c r="Q5" s="152"/>
      <c r="R5" s="142" t="s">
        <v>60</v>
      </c>
      <c r="S5" s="143"/>
      <c r="T5" s="144"/>
      <c r="U5" s="142" t="s">
        <v>67</v>
      </c>
      <c r="V5" s="143"/>
      <c r="W5" s="144"/>
      <c r="X5" s="152" t="s">
        <v>66</v>
      </c>
      <c r="Y5" s="152"/>
    </row>
    <row r="6" spans="1:25" ht="18.75" customHeight="1" x14ac:dyDescent="0.15">
      <c r="A6" s="112"/>
      <c r="B6" s="49" t="s">
        <v>3</v>
      </c>
      <c r="C6" s="145" t="s">
        <v>4</v>
      </c>
      <c r="D6" s="146"/>
      <c r="E6" s="49" t="s">
        <v>3</v>
      </c>
      <c r="F6" s="145" t="s">
        <v>4</v>
      </c>
      <c r="G6" s="146"/>
      <c r="H6" s="142" t="s">
        <v>61</v>
      </c>
      <c r="I6" s="144"/>
      <c r="J6" s="1" t="s">
        <v>3</v>
      </c>
      <c r="K6" s="142" t="s">
        <v>4</v>
      </c>
      <c r="L6" s="144"/>
      <c r="M6" s="49" t="s">
        <v>3</v>
      </c>
      <c r="N6" s="145" t="s">
        <v>4</v>
      </c>
      <c r="O6" s="146"/>
      <c r="P6" s="142" t="s">
        <v>61</v>
      </c>
      <c r="Q6" s="144"/>
      <c r="R6" s="1" t="s">
        <v>3</v>
      </c>
      <c r="S6" s="145" t="s">
        <v>4</v>
      </c>
      <c r="T6" s="146"/>
      <c r="U6" s="49" t="s">
        <v>3</v>
      </c>
      <c r="V6" s="145" t="s">
        <v>4</v>
      </c>
      <c r="W6" s="146"/>
      <c r="X6" s="142" t="s">
        <v>61</v>
      </c>
      <c r="Y6" s="144"/>
    </row>
    <row r="7" spans="1:25" ht="18.75" customHeight="1" x14ac:dyDescent="0.15">
      <c r="A7" s="2" t="s">
        <v>5</v>
      </c>
      <c r="B7" s="123">
        <v>11.021759608280561</v>
      </c>
      <c r="C7" s="9">
        <v>10.98738885396622</v>
      </c>
      <c r="D7" s="9">
        <v>11.056130362594903</v>
      </c>
      <c r="E7" s="126">
        <v>11.242794122271677</v>
      </c>
      <c r="F7" s="24">
        <v>11.211761867152394</v>
      </c>
      <c r="G7" s="24">
        <v>11.273826377390961</v>
      </c>
      <c r="H7" s="36">
        <f t="shared" ref="H7:H38" si="0">E7-B7</f>
        <v>0.22103451399111584</v>
      </c>
      <c r="I7" s="113" t="s">
        <v>69</v>
      </c>
      <c r="J7" s="123">
        <v>9.5035983493260652</v>
      </c>
      <c r="K7" s="9">
        <v>9.4699894200169741</v>
      </c>
      <c r="L7" s="9">
        <v>9.5372072786351563</v>
      </c>
      <c r="M7" s="126">
        <v>9.7269489251385135</v>
      </c>
      <c r="N7" s="24">
        <v>9.6963110370774057</v>
      </c>
      <c r="O7" s="24">
        <v>9.7575868131996213</v>
      </c>
      <c r="P7" s="36">
        <f t="shared" ref="P7:P38" si="1">M7-J7</f>
        <v>0.22335057581244833</v>
      </c>
      <c r="Q7" s="37" t="s">
        <v>68</v>
      </c>
      <c r="R7" s="123">
        <v>1.5181612589544953</v>
      </c>
      <c r="S7" s="9">
        <v>1.4981763740932204</v>
      </c>
      <c r="T7" s="9">
        <v>1.5381461438157702</v>
      </c>
      <c r="U7" s="126">
        <v>1.5158451971331655</v>
      </c>
      <c r="V7" s="24">
        <v>1.4975745134641136</v>
      </c>
      <c r="W7" s="24">
        <v>1.5341158808022173</v>
      </c>
      <c r="X7" s="56">
        <f t="shared" ref="X7:X38" si="2">U7-R7</f>
        <v>-2.3160618213298179E-3</v>
      </c>
      <c r="Y7" s="115"/>
    </row>
    <row r="8" spans="1:25" ht="18.75" customHeight="1" x14ac:dyDescent="0.15">
      <c r="A8" s="3" t="s">
        <v>6</v>
      </c>
      <c r="B8" s="124">
        <v>11.165775686920536</v>
      </c>
      <c r="C8" s="10">
        <v>11.071996760722412</v>
      </c>
      <c r="D8" s="10">
        <v>11.259554613118661</v>
      </c>
      <c r="E8" s="127">
        <v>11.20744783044791</v>
      </c>
      <c r="F8" s="25">
        <v>11.126845428551558</v>
      </c>
      <c r="G8" s="25">
        <v>11.288050232344261</v>
      </c>
      <c r="H8" s="38">
        <f t="shared" si="0"/>
        <v>4.1672143527373251E-2</v>
      </c>
      <c r="I8" s="39"/>
      <c r="J8" s="124">
        <v>9.5481708445531321</v>
      </c>
      <c r="K8" s="10">
        <v>9.4556376619447491</v>
      </c>
      <c r="L8" s="10">
        <v>9.6407040271615152</v>
      </c>
      <c r="M8" s="127">
        <v>9.6625681693878338</v>
      </c>
      <c r="N8" s="25">
        <v>9.5818911160447602</v>
      </c>
      <c r="O8" s="25">
        <v>9.7432452227309074</v>
      </c>
      <c r="P8" s="38">
        <f t="shared" si="1"/>
        <v>0.11439732483470166</v>
      </c>
      <c r="Q8" s="39"/>
      <c r="R8" s="124">
        <v>1.6176048423674021</v>
      </c>
      <c r="S8" s="10">
        <v>1.5601755478249684</v>
      </c>
      <c r="T8" s="10">
        <v>1.6750341369098358</v>
      </c>
      <c r="U8" s="127">
        <v>1.5448796610600761</v>
      </c>
      <c r="V8" s="25">
        <v>1.4949412458878313</v>
      </c>
      <c r="W8" s="25">
        <v>1.594818076232321</v>
      </c>
      <c r="X8" s="58">
        <f t="shared" si="2"/>
        <v>-7.272518130732597E-2</v>
      </c>
      <c r="Y8" s="39"/>
    </row>
    <row r="9" spans="1:25" ht="18.75" customHeight="1" x14ac:dyDescent="0.15">
      <c r="A9" s="3" t="s">
        <v>7</v>
      </c>
      <c r="B9" s="124">
        <v>10.315044549990516</v>
      </c>
      <c r="C9" s="10">
        <v>10.076482947678237</v>
      </c>
      <c r="D9" s="10">
        <v>10.553606152302795</v>
      </c>
      <c r="E9" s="127">
        <v>10.457951801589202</v>
      </c>
      <c r="F9" s="25">
        <v>10.223192980120189</v>
      </c>
      <c r="G9" s="25">
        <v>10.692710623058215</v>
      </c>
      <c r="H9" s="38">
        <f t="shared" si="0"/>
        <v>0.142907251598686</v>
      </c>
      <c r="I9" s="39"/>
      <c r="J9" s="124">
        <v>9.0871117626955566</v>
      </c>
      <c r="K9" s="10">
        <v>8.8546917537303074</v>
      </c>
      <c r="L9" s="10">
        <v>9.3195317716608059</v>
      </c>
      <c r="M9" s="127">
        <v>9.1688155742102566</v>
      </c>
      <c r="N9" s="25">
        <v>8.9431410371395277</v>
      </c>
      <c r="O9" s="25">
        <v>9.3944901112809855</v>
      </c>
      <c r="P9" s="38">
        <f t="shared" si="1"/>
        <v>8.1703811514699964E-2</v>
      </c>
      <c r="Q9" s="39"/>
      <c r="R9" s="124">
        <v>1.227932787294959</v>
      </c>
      <c r="S9" s="10">
        <v>1.1047228742968289</v>
      </c>
      <c r="T9" s="10">
        <v>1.3511427002930891</v>
      </c>
      <c r="U9" s="127">
        <v>1.2891362273789442</v>
      </c>
      <c r="V9" s="25">
        <v>1.170722999925095</v>
      </c>
      <c r="W9" s="25">
        <v>1.4075494548327934</v>
      </c>
      <c r="X9" s="58">
        <f t="shared" si="2"/>
        <v>6.120344008398515E-2</v>
      </c>
      <c r="Y9" s="39"/>
    </row>
    <row r="10" spans="1:25" ht="18.75" customHeight="1" x14ac:dyDescent="0.15">
      <c r="A10" s="3" t="s">
        <v>8</v>
      </c>
      <c r="B10" s="124">
        <v>11.019805732713401</v>
      </c>
      <c r="C10" s="10">
        <v>10.875996291766585</v>
      </c>
      <c r="D10" s="10">
        <v>11.163615173660217</v>
      </c>
      <c r="E10" s="127">
        <v>11.26210493379744</v>
      </c>
      <c r="F10" s="25">
        <v>11.131531858716203</v>
      </c>
      <c r="G10" s="25">
        <v>11.392678008878677</v>
      </c>
      <c r="H10" s="38">
        <f t="shared" si="0"/>
        <v>0.24229920108403924</v>
      </c>
      <c r="I10" s="39"/>
      <c r="J10" s="124">
        <v>9.2872733718240887</v>
      </c>
      <c r="K10" s="10">
        <v>9.1488591086161613</v>
      </c>
      <c r="L10" s="10">
        <v>9.4256876350320162</v>
      </c>
      <c r="M10" s="127">
        <v>9.5384961214129316</v>
      </c>
      <c r="N10" s="25">
        <v>9.4106304804759908</v>
      </c>
      <c r="O10" s="25">
        <v>9.6663617623498723</v>
      </c>
      <c r="P10" s="38">
        <f t="shared" si="1"/>
        <v>0.25122274958884283</v>
      </c>
      <c r="Q10" s="39"/>
      <c r="R10" s="124">
        <v>1.7325323608893126</v>
      </c>
      <c r="S10" s="10">
        <v>1.6453025010794549</v>
      </c>
      <c r="T10" s="10">
        <v>1.8197622206991704</v>
      </c>
      <c r="U10" s="127">
        <v>1.7236088123845066</v>
      </c>
      <c r="V10" s="25">
        <v>1.6429765619007397</v>
      </c>
      <c r="W10" s="25">
        <v>1.8042410628682735</v>
      </c>
      <c r="X10" s="58">
        <f t="shared" si="2"/>
        <v>-8.9235485048060337E-3</v>
      </c>
      <c r="Y10" s="39"/>
    </row>
    <row r="11" spans="1:25" ht="18.75" customHeight="1" x14ac:dyDescent="0.15">
      <c r="A11" s="3" t="s">
        <v>9</v>
      </c>
      <c r="B11" s="124">
        <v>11.163469478871232</v>
      </c>
      <c r="C11" s="10">
        <v>11.045733342622494</v>
      </c>
      <c r="D11" s="10">
        <v>11.281205615119969</v>
      </c>
      <c r="E11" s="127">
        <v>11.378281345053855</v>
      </c>
      <c r="F11" s="25">
        <v>11.274739631305987</v>
      </c>
      <c r="G11" s="25">
        <v>11.481823058801723</v>
      </c>
      <c r="H11" s="38">
        <f t="shared" si="0"/>
        <v>0.21481186618262349</v>
      </c>
      <c r="I11" s="39"/>
      <c r="J11" s="124">
        <v>9.5079467145136523</v>
      </c>
      <c r="K11" s="10">
        <v>9.3906316492633799</v>
      </c>
      <c r="L11" s="10">
        <v>9.6252617797639246</v>
      </c>
      <c r="M11" s="127">
        <v>9.7857858482479294</v>
      </c>
      <c r="N11" s="25">
        <v>9.6814932760949457</v>
      </c>
      <c r="O11" s="25">
        <v>9.8900784204009131</v>
      </c>
      <c r="P11" s="38">
        <f t="shared" si="1"/>
        <v>0.27783913373427715</v>
      </c>
      <c r="Q11" s="40" t="s">
        <v>68</v>
      </c>
      <c r="R11" s="124">
        <v>1.6555227643575789</v>
      </c>
      <c r="S11" s="10">
        <v>1.5797290743335302</v>
      </c>
      <c r="T11" s="10">
        <v>1.7313164543816277</v>
      </c>
      <c r="U11" s="127">
        <v>1.5924954968059273</v>
      </c>
      <c r="V11" s="25">
        <v>1.5266432029869135</v>
      </c>
      <c r="W11" s="25">
        <v>1.6583477906249411</v>
      </c>
      <c r="X11" s="58">
        <f t="shared" si="2"/>
        <v>-6.3027267551651667E-2</v>
      </c>
      <c r="Y11" s="39"/>
    </row>
    <row r="12" spans="1:25" ht="18.75" customHeight="1" x14ac:dyDescent="0.15">
      <c r="A12" s="3" t="s">
        <v>10</v>
      </c>
      <c r="B12" s="124">
        <v>11.140066926934503</v>
      </c>
      <c r="C12" s="10">
        <v>10.85260331970359</v>
      </c>
      <c r="D12" s="10">
        <v>11.427530534165417</v>
      </c>
      <c r="E12" s="127">
        <v>11.475283237818397</v>
      </c>
      <c r="F12" s="25">
        <v>11.193909315691812</v>
      </c>
      <c r="G12" s="25">
        <v>11.756657159944982</v>
      </c>
      <c r="H12" s="38">
        <f t="shared" si="0"/>
        <v>0.3352163108838937</v>
      </c>
      <c r="I12" s="39"/>
      <c r="J12" s="124">
        <v>9.8116284410338164</v>
      </c>
      <c r="K12" s="10">
        <v>9.5337218681344389</v>
      </c>
      <c r="L12" s="10">
        <v>10.089535013933194</v>
      </c>
      <c r="M12" s="127">
        <v>10.111317763670412</v>
      </c>
      <c r="N12" s="25">
        <v>9.8394220880305596</v>
      </c>
      <c r="O12" s="25">
        <v>10.383213439310264</v>
      </c>
      <c r="P12" s="38">
        <f t="shared" si="1"/>
        <v>0.29968932263659553</v>
      </c>
      <c r="Q12" s="39"/>
      <c r="R12" s="124">
        <v>1.3284384859006879</v>
      </c>
      <c r="S12" s="10">
        <v>1.180064332744839</v>
      </c>
      <c r="T12" s="10">
        <v>1.4768126390565368</v>
      </c>
      <c r="U12" s="127">
        <v>1.3639654741479863</v>
      </c>
      <c r="V12" s="25">
        <v>1.2208064008367234</v>
      </c>
      <c r="W12" s="25">
        <v>1.5071245474592492</v>
      </c>
      <c r="X12" s="58">
        <f t="shared" si="2"/>
        <v>3.5526988247298386E-2</v>
      </c>
      <c r="Y12" s="39"/>
    </row>
    <row r="13" spans="1:25" ht="18.75" customHeight="1" x14ac:dyDescent="0.15">
      <c r="A13" s="3" t="s">
        <v>11</v>
      </c>
      <c r="B13" s="124">
        <v>10.89172229417327</v>
      </c>
      <c r="C13" s="10">
        <v>10.664087696168952</v>
      </c>
      <c r="D13" s="10">
        <v>11.119356892177588</v>
      </c>
      <c r="E13" s="127">
        <v>11.17033679374013</v>
      </c>
      <c r="F13" s="25">
        <v>10.963784750942928</v>
      </c>
      <c r="G13" s="25">
        <v>11.376888836537333</v>
      </c>
      <c r="H13" s="38">
        <f t="shared" si="0"/>
        <v>0.27861449956686002</v>
      </c>
      <c r="I13" s="39"/>
      <c r="J13" s="124">
        <v>9.2567157426791997</v>
      </c>
      <c r="K13" s="10">
        <v>9.0349569171691488</v>
      </c>
      <c r="L13" s="10">
        <v>9.4784745681892506</v>
      </c>
      <c r="M13" s="127">
        <v>9.5927993257506916</v>
      </c>
      <c r="N13" s="25">
        <v>9.3885044547606675</v>
      </c>
      <c r="O13" s="25">
        <v>9.7970941967407157</v>
      </c>
      <c r="P13" s="38">
        <f t="shared" si="1"/>
        <v>0.33608358307149189</v>
      </c>
      <c r="Q13" s="39"/>
      <c r="R13" s="124">
        <v>1.6350065514940704</v>
      </c>
      <c r="S13" s="10">
        <v>1.4997353743753248</v>
      </c>
      <c r="T13" s="10">
        <v>1.770277728612816</v>
      </c>
      <c r="U13" s="127">
        <v>1.5775374679894394</v>
      </c>
      <c r="V13" s="25">
        <v>1.4539224101325083</v>
      </c>
      <c r="W13" s="25">
        <v>1.7011525258463704</v>
      </c>
      <c r="X13" s="58">
        <f t="shared" si="2"/>
        <v>-5.746908350463098E-2</v>
      </c>
      <c r="Y13" s="39"/>
    </row>
    <row r="14" spans="1:25" ht="18.75" customHeight="1" x14ac:dyDescent="0.15">
      <c r="A14" s="3" t="s">
        <v>12</v>
      </c>
      <c r="B14" s="124">
        <v>11.110426737040418</v>
      </c>
      <c r="C14" s="10">
        <v>10.980485772401533</v>
      </c>
      <c r="D14" s="10">
        <v>11.240367701679304</v>
      </c>
      <c r="E14" s="127">
        <v>11.437085759823717</v>
      </c>
      <c r="F14" s="25">
        <v>11.321446391018533</v>
      </c>
      <c r="G14" s="25">
        <v>11.5527251286289</v>
      </c>
      <c r="H14" s="38">
        <f t="shared" si="0"/>
        <v>0.32665902278329817</v>
      </c>
      <c r="I14" s="114" t="s">
        <v>70</v>
      </c>
      <c r="J14" s="124">
        <v>9.3560839327640135</v>
      </c>
      <c r="K14" s="10">
        <v>9.2277225915186296</v>
      </c>
      <c r="L14" s="10">
        <v>9.4844452740093974</v>
      </c>
      <c r="M14" s="127">
        <v>9.6181701656336891</v>
      </c>
      <c r="N14" s="25">
        <v>9.502083822647533</v>
      </c>
      <c r="O14" s="25">
        <v>9.7342565086198451</v>
      </c>
      <c r="P14" s="38">
        <f t="shared" si="1"/>
        <v>0.26208623286967558</v>
      </c>
      <c r="Q14" s="40" t="s">
        <v>68</v>
      </c>
      <c r="R14" s="124">
        <v>1.7543428042764022</v>
      </c>
      <c r="S14" s="10">
        <v>1.6705763417161128</v>
      </c>
      <c r="T14" s="10">
        <v>1.8381092668366916</v>
      </c>
      <c r="U14" s="127">
        <v>1.818915594190027</v>
      </c>
      <c r="V14" s="25">
        <v>1.7414585821827508</v>
      </c>
      <c r="W14" s="25">
        <v>1.8963726061973032</v>
      </c>
      <c r="X14" s="58">
        <f t="shared" si="2"/>
        <v>6.4572789913624806E-2</v>
      </c>
      <c r="Y14" s="39"/>
    </row>
    <row r="15" spans="1:25" ht="18.75" customHeight="1" x14ac:dyDescent="0.15">
      <c r="A15" s="3" t="s">
        <v>13</v>
      </c>
      <c r="B15" s="124">
        <v>10.569665628157809</v>
      </c>
      <c r="C15" s="10">
        <v>10.357763754528884</v>
      </c>
      <c r="D15" s="10">
        <v>10.781567501786734</v>
      </c>
      <c r="E15" s="127">
        <v>10.923985727017595</v>
      </c>
      <c r="F15" s="25">
        <v>10.730969836006544</v>
      </c>
      <c r="G15" s="25">
        <v>11.117001618028645</v>
      </c>
      <c r="H15" s="38">
        <f t="shared" si="0"/>
        <v>0.35432009885978566</v>
      </c>
      <c r="I15" s="39"/>
      <c r="J15" s="124">
        <v>9.0766037849475989</v>
      </c>
      <c r="K15" s="10">
        <v>8.8714834941485314</v>
      </c>
      <c r="L15" s="10">
        <v>9.2817240757466664</v>
      </c>
      <c r="M15" s="127">
        <v>9.3170062601130059</v>
      </c>
      <c r="N15" s="25">
        <v>9.1284316220070725</v>
      </c>
      <c r="O15" s="25">
        <v>9.5055808982189394</v>
      </c>
      <c r="P15" s="38">
        <f t="shared" si="1"/>
        <v>0.24040247516540703</v>
      </c>
      <c r="Q15" s="39"/>
      <c r="R15" s="124">
        <v>1.4930618432102118</v>
      </c>
      <c r="S15" s="10">
        <v>1.3714935189071162</v>
      </c>
      <c r="T15" s="10">
        <v>1.6146301675133075</v>
      </c>
      <c r="U15" s="127">
        <v>1.6069794669045898</v>
      </c>
      <c r="V15" s="25">
        <v>1.4898596310660654</v>
      </c>
      <c r="W15" s="25">
        <v>1.7240993027431142</v>
      </c>
      <c r="X15" s="58">
        <f t="shared" si="2"/>
        <v>0.11391762369437797</v>
      </c>
      <c r="Y15" s="39"/>
    </row>
    <row r="16" spans="1:25" ht="18.75" customHeight="1" x14ac:dyDescent="0.15">
      <c r="A16" s="3" t="s">
        <v>14</v>
      </c>
      <c r="B16" s="124">
        <v>11.209429603252129</v>
      </c>
      <c r="C16" s="10">
        <v>10.947471726271155</v>
      </c>
      <c r="D16" s="10">
        <v>11.471387480233103</v>
      </c>
      <c r="E16" s="127">
        <v>10.993100194111783</v>
      </c>
      <c r="F16" s="25">
        <v>10.766613038348295</v>
      </c>
      <c r="G16" s="25">
        <v>11.219587349875271</v>
      </c>
      <c r="H16" s="38">
        <f t="shared" si="0"/>
        <v>-0.21632940914034648</v>
      </c>
      <c r="I16" s="39"/>
      <c r="J16" s="124">
        <v>9.9191334965074844</v>
      </c>
      <c r="K16" s="10">
        <v>9.6623557893681298</v>
      </c>
      <c r="L16" s="10">
        <v>10.175911203646839</v>
      </c>
      <c r="M16" s="127">
        <v>9.6157607915045631</v>
      </c>
      <c r="N16" s="25">
        <v>9.3939635240408599</v>
      </c>
      <c r="O16" s="25">
        <v>9.8375580589682663</v>
      </c>
      <c r="P16" s="38">
        <f t="shared" si="1"/>
        <v>-0.30337270500292135</v>
      </c>
      <c r="Q16" s="39"/>
      <c r="R16" s="124">
        <v>1.2902961067446463</v>
      </c>
      <c r="S16" s="10">
        <v>1.1542957059843191</v>
      </c>
      <c r="T16" s="10">
        <v>1.4262965075049736</v>
      </c>
      <c r="U16" s="127">
        <v>1.3773394026072192</v>
      </c>
      <c r="V16" s="25">
        <v>1.2512061289812857</v>
      </c>
      <c r="W16" s="25">
        <v>1.5034726762331527</v>
      </c>
      <c r="X16" s="58">
        <f t="shared" si="2"/>
        <v>8.7043295862572867E-2</v>
      </c>
      <c r="Y16" s="39"/>
    </row>
    <row r="17" spans="1:25" ht="18.75" customHeight="1" x14ac:dyDescent="0.15">
      <c r="A17" s="3" t="s">
        <v>15</v>
      </c>
      <c r="B17" s="124">
        <v>11.145220696528689</v>
      </c>
      <c r="C17" s="10">
        <v>10.88455012219444</v>
      </c>
      <c r="D17" s="10">
        <v>11.405891270862938</v>
      </c>
      <c r="E17" s="127">
        <v>11.057720152371578</v>
      </c>
      <c r="F17" s="25">
        <v>10.822024666631306</v>
      </c>
      <c r="G17" s="25">
        <v>11.293415638111851</v>
      </c>
      <c r="H17" s="38">
        <f t="shared" si="0"/>
        <v>-8.7500544157110838E-2</v>
      </c>
      <c r="I17" s="39"/>
      <c r="J17" s="124">
        <v>10.053236558469543</v>
      </c>
      <c r="K17" s="10">
        <v>9.797796436184143</v>
      </c>
      <c r="L17" s="10">
        <v>10.308676680754942</v>
      </c>
      <c r="M17" s="127">
        <v>9.9297063435849999</v>
      </c>
      <c r="N17" s="25">
        <v>9.698715327200599</v>
      </c>
      <c r="O17" s="25">
        <v>10.160697359969401</v>
      </c>
      <c r="P17" s="38">
        <f t="shared" si="1"/>
        <v>-0.12353021488454274</v>
      </c>
      <c r="Q17" s="39"/>
      <c r="R17" s="124">
        <v>1.0919841380591453</v>
      </c>
      <c r="S17" s="10">
        <v>0.96857548731913845</v>
      </c>
      <c r="T17" s="10">
        <v>1.215392788799152</v>
      </c>
      <c r="U17" s="127">
        <v>1.1280138087865783</v>
      </c>
      <c r="V17" s="25">
        <v>1.0137178305909083</v>
      </c>
      <c r="W17" s="25">
        <v>1.2423097869822484</v>
      </c>
      <c r="X17" s="58">
        <f t="shared" si="2"/>
        <v>3.6029670727433016E-2</v>
      </c>
      <c r="Y17" s="39"/>
    </row>
    <row r="18" spans="1:25" ht="18.75" customHeight="1" x14ac:dyDescent="0.15">
      <c r="A18" s="3" t="s">
        <v>16</v>
      </c>
      <c r="B18" s="124">
        <v>10.783855497590041</v>
      </c>
      <c r="C18" s="10">
        <v>10.578488555994806</v>
      </c>
      <c r="D18" s="10">
        <v>10.989222439185276</v>
      </c>
      <c r="E18" s="127">
        <v>11.449566325451947</v>
      </c>
      <c r="F18" s="25">
        <v>11.263567463033443</v>
      </c>
      <c r="G18" s="25">
        <v>11.635565187870451</v>
      </c>
      <c r="H18" s="38">
        <f t="shared" si="0"/>
        <v>0.66571082786190594</v>
      </c>
      <c r="I18" s="114" t="s">
        <v>70</v>
      </c>
      <c r="J18" s="124">
        <v>9.3476332763660217</v>
      </c>
      <c r="K18" s="10">
        <v>9.1471578495701955</v>
      </c>
      <c r="L18" s="10">
        <v>9.5481087031618479</v>
      </c>
      <c r="M18" s="127">
        <v>9.9478893602939316</v>
      </c>
      <c r="N18" s="25">
        <v>9.7630329026002851</v>
      </c>
      <c r="O18" s="25">
        <v>10.132745817987578</v>
      </c>
      <c r="P18" s="38">
        <f t="shared" si="1"/>
        <v>0.60025608392790986</v>
      </c>
      <c r="Q18" s="40" t="s">
        <v>68</v>
      </c>
      <c r="R18" s="124">
        <v>1.4362222212240199</v>
      </c>
      <c r="S18" s="10">
        <v>1.3193602303180723</v>
      </c>
      <c r="T18" s="10">
        <v>1.5530842121299675</v>
      </c>
      <c r="U18" s="127">
        <v>1.5016769651580169</v>
      </c>
      <c r="V18" s="25">
        <v>1.3906439313534704</v>
      </c>
      <c r="W18" s="25">
        <v>1.6127099989625633</v>
      </c>
      <c r="X18" s="58">
        <f t="shared" si="2"/>
        <v>6.5454743933996973E-2</v>
      </c>
      <c r="Y18" s="39"/>
    </row>
    <row r="19" spans="1:25" ht="18.75" customHeight="1" x14ac:dyDescent="0.15">
      <c r="A19" s="3" t="s">
        <v>17</v>
      </c>
      <c r="B19" s="124">
        <v>10.764129105203986</v>
      </c>
      <c r="C19" s="10">
        <v>10.428227006036325</v>
      </c>
      <c r="D19" s="10">
        <v>11.100031204371648</v>
      </c>
      <c r="E19" s="127">
        <v>10.945884750123588</v>
      </c>
      <c r="F19" s="25">
        <v>10.640646577000744</v>
      </c>
      <c r="G19" s="25">
        <v>11.251122923246431</v>
      </c>
      <c r="H19" s="38">
        <f t="shared" si="0"/>
        <v>0.18175564491960117</v>
      </c>
      <c r="I19" s="39"/>
      <c r="J19" s="124">
        <v>9.3545013488135353</v>
      </c>
      <c r="K19" s="10">
        <v>9.0298776099454354</v>
      </c>
      <c r="L19" s="10">
        <v>9.6791250876816353</v>
      </c>
      <c r="M19" s="127">
        <v>9.5153432532409816</v>
      </c>
      <c r="N19" s="25">
        <v>9.2188197363033915</v>
      </c>
      <c r="O19" s="25">
        <v>9.8118667701785718</v>
      </c>
      <c r="P19" s="38">
        <f t="shared" si="1"/>
        <v>0.16084190442744628</v>
      </c>
      <c r="Q19" s="39"/>
      <c r="R19" s="124">
        <v>1.4096277563904531</v>
      </c>
      <c r="S19" s="10">
        <v>1.2296116410840101</v>
      </c>
      <c r="T19" s="10">
        <v>1.5896438716968961</v>
      </c>
      <c r="U19" s="127">
        <v>1.4305414968826078</v>
      </c>
      <c r="V19" s="25">
        <v>1.2607354428984534</v>
      </c>
      <c r="W19" s="25">
        <v>1.6003475508667622</v>
      </c>
      <c r="X19" s="58">
        <f t="shared" si="2"/>
        <v>2.0913740492154664E-2</v>
      </c>
      <c r="Y19" s="39"/>
    </row>
    <row r="20" spans="1:25" ht="18.75" customHeight="1" x14ac:dyDescent="0.15">
      <c r="A20" s="3" t="s">
        <v>18</v>
      </c>
      <c r="B20" s="124">
        <v>10.699226232568382</v>
      </c>
      <c r="C20" s="10">
        <v>10.420177677474873</v>
      </c>
      <c r="D20" s="10">
        <v>10.97827478766189</v>
      </c>
      <c r="E20" s="127">
        <v>10.475003012229216</v>
      </c>
      <c r="F20" s="25">
        <v>10.214487905914908</v>
      </c>
      <c r="G20" s="25">
        <v>10.735518118543524</v>
      </c>
      <c r="H20" s="38">
        <f t="shared" si="0"/>
        <v>-0.22422322033916586</v>
      </c>
      <c r="I20" s="39"/>
      <c r="J20" s="124">
        <v>9.2598368428828923</v>
      </c>
      <c r="K20" s="10">
        <v>8.9936897121349144</v>
      </c>
      <c r="L20" s="10">
        <v>9.5259839736308702</v>
      </c>
      <c r="M20" s="127">
        <v>9.0995698083434196</v>
      </c>
      <c r="N20" s="25">
        <v>8.8512913964985618</v>
      </c>
      <c r="O20" s="25">
        <v>9.3478482201882773</v>
      </c>
      <c r="P20" s="38">
        <f t="shared" si="1"/>
        <v>-0.16026703453947277</v>
      </c>
      <c r="Q20" s="39"/>
      <c r="R20" s="124">
        <v>1.4393893896854879</v>
      </c>
      <c r="S20" s="10">
        <v>1.2935346171470403</v>
      </c>
      <c r="T20" s="10">
        <v>1.5852441622239355</v>
      </c>
      <c r="U20" s="127">
        <v>1.3754332038857979</v>
      </c>
      <c r="V20" s="25">
        <v>1.2428811769145722</v>
      </c>
      <c r="W20" s="25">
        <v>1.5079852308570236</v>
      </c>
      <c r="X20" s="58">
        <f t="shared" si="2"/>
        <v>-6.395618579968998E-2</v>
      </c>
      <c r="Y20" s="39"/>
    </row>
    <row r="21" spans="1:25" ht="18.75" customHeight="1" x14ac:dyDescent="0.15">
      <c r="A21" s="3" t="s">
        <v>19</v>
      </c>
      <c r="B21" s="124">
        <v>11.226357062531864</v>
      </c>
      <c r="C21" s="10">
        <v>11.00198026393061</v>
      </c>
      <c r="D21" s="10">
        <v>11.450733861133118</v>
      </c>
      <c r="E21" s="127">
        <v>11.379651420641489</v>
      </c>
      <c r="F21" s="25">
        <v>11.178244391432859</v>
      </c>
      <c r="G21" s="25">
        <v>11.581058449850119</v>
      </c>
      <c r="H21" s="38">
        <f t="shared" si="0"/>
        <v>0.15329435810962444</v>
      </c>
      <c r="I21" s="39"/>
      <c r="J21" s="124">
        <v>9.6441992057587225</v>
      </c>
      <c r="K21" s="10">
        <v>9.4198982383666063</v>
      </c>
      <c r="L21" s="10">
        <v>9.8685001731508386</v>
      </c>
      <c r="M21" s="127">
        <v>9.841873194361872</v>
      </c>
      <c r="N21" s="25">
        <v>9.6389562888469911</v>
      </c>
      <c r="O21" s="25">
        <v>10.044790099876753</v>
      </c>
      <c r="P21" s="38">
        <f t="shared" si="1"/>
        <v>0.19767398860314955</v>
      </c>
      <c r="Q21" s="39"/>
      <c r="R21" s="124">
        <v>1.582157856773142</v>
      </c>
      <c r="S21" s="10">
        <v>1.4394336508774355</v>
      </c>
      <c r="T21" s="10">
        <v>1.7248820626688486</v>
      </c>
      <c r="U21" s="127">
        <v>1.5377782262796142</v>
      </c>
      <c r="V21" s="25">
        <v>1.4121351269331668</v>
      </c>
      <c r="W21" s="25">
        <v>1.6634213256260617</v>
      </c>
      <c r="X21" s="58">
        <f t="shared" si="2"/>
        <v>-4.4379630493527777E-2</v>
      </c>
      <c r="Y21" s="39"/>
    </row>
    <row r="22" spans="1:25" ht="18.75" customHeight="1" x14ac:dyDescent="0.15">
      <c r="A22" s="3" t="s">
        <v>20</v>
      </c>
      <c r="B22" s="124">
        <v>11.361232028142538</v>
      </c>
      <c r="C22" s="10">
        <v>11.215831316323841</v>
      </c>
      <c r="D22" s="10">
        <v>11.506632739961235</v>
      </c>
      <c r="E22" s="127">
        <v>11.609750294239404</v>
      </c>
      <c r="F22" s="25">
        <v>11.481406826140505</v>
      </c>
      <c r="G22" s="25">
        <v>11.738093762338304</v>
      </c>
      <c r="H22" s="38">
        <f t="shared" si="0"/>
        <v>0.24851826609686611</v>
      </c>
      <c r="I22" s="39"/>
      <c r="J22" s="124">
        <v>9.7931499998854363</v>
      </c>
      <c r="K22" s="10">
        <v>9.6483057026269776</v>
      </c>
      <c r="L22" s="10">
        <v>9.937994297143895</v>
      </c>
      <c r="M22" s="127">
        <v>9.9545237604159489</v>
      </c>
      <c r="N22" s="25">
        <v>9.8258165752534001</v>
      </c>
      <c r="O22" s="25">
        <v>10.083230945578498</v>
      </c>
      <c r="P22" s="38">
        <f t="shared" si="1"/>
        <v>0.16137376053051256</v>
      </c>
      <c r="Q22" s="39"/>
      <c r="R22" s="124">
        <v>1.5680820282571002</v>
      </c>
      <c r="S22" s="10">
        <v>1.478588745635637</v>
      </c>
      <c r="T22" s="10">
        <v>1.6575753108785634</v>
      </c>
      <c r="U22" s="127">
        <v>1.6552265338234544</v>
      </c>
      <c r="V22" s="25">
        <v>1.573004300626335</v>
      </c>
      <c r="W22" s="25">
        <v>1.7374487670205738</v>
      </c>
      <c r="X22" s="58">
        <f t="shared" si="2"/>
        <v>8.7144505566354225E-2</v>
      </c>
      <c r="Y22" s="39"/>
    </row>
    <row r="23" spans="1:25" ht="18.75" customHeight="1" x14ac:dyDescent="0.15">
      <c r="A23" s="3" t="s">
        <v>21</v>
      </c>
      <c r="B23" s="124">
        <v>10.990992272748183</v>
      </c>
      <c r="C23" s="10">
        <v>10.57223407459408</v>
      </c>
      <c r="D23" s="10">
        <v>11.409750470902287</v>
      </c>
      <c r="E23" s="127">
        <v>11.374786714130234</v>
      </c>
      <c r="F23" s="25">
        <v>10.968687094953044</v>
      </c>
      <c r="G23" s="25">
        <v>11.780886333307425</v>
      </c>
      <c r="H23" s="38">
        <f t="shared" si="0"/>
        <v>0.38379444138205088</v>
      </c>
      <c r="I23" s="39"/>
      <c r="J23" s="124">
        <v>9.4583688398210413</v>
      </c>
      <c r="K23" s="10">
        <v>9.0599447516854088</v>
      </c>
      <c r="L23" s="10">
        <v>9.8567929279566737</v>
      </c>
      <c r="M23" s="127">
        <v>9.7559743289303213</v>
      </c>
      <c r="N23" s="25">
        <v>9.362690845498653</v>
      </c>
      <c r="O23" s="25">
        <v>10.14925781236199</v>
      </c>
      <c r="P23" s="38">
        <f t="shared" si="1"/>
        <v>0.29760548910928009</v>
      </c>
      <c r="Q23" s="39"/>
      <c r="R23" s="124">
        <v>1.5326234329271429</v>
      </c>
      <c r="S23" s="10">
        <v>1.3002037928277876</v>
      </c>
      <c r="T23" s="10">
        <v>1.7650430730264981</v>
      </c>
      <c r="U23" s="127">
        <v>1.6188123851999152</v>
      </c>
      <c r="V23" s="25">
        <v>1.3916207026943774</v>
      </c>
      <c r="W23" s="25">
        <v>1.846004067705453</v>
      </c>
      <c r="X23" s="58">
        <f t="shared" si="2"/>
        <v>8.6188952272772346E-2</v>
      </c>
      <c r="Y23" s="39"/>
    </row>
    <row r="24" spans="1:25" ht="18.75" customHeight="1" x14ac:dyDescent="0.15">
      <c r="A24" s="3" t="s">
        <v>22</v>
      </c>
      <c r="B24" s="124">
        <v>10.75574679481986</v>
      </c>
      <c r="C24" s="10">
        <v>10.591727060779755</v>
      </c>
      <c r="D24" s="10">
        <v>10.919766528859965</v>
      </c>
      <c r="E24" s="127">
        <v>11.084892557413511</v>
      </c>
      <c r="F24" s="25">
        <v>10.935329663584701</v>
      </c>
      <c r="G24" s="25">
        <v>11.23445545124232</v>
      </c>
      <c r="H24" s="38">
        <f t="shared" si="0"/>
        <v>0.32914576259365091</v>
      </c>
      <c r="I24" s="114" t="s">
        <v>70</v>
      </c>
      <c r="J24" s="124">
        <v>9.4024864554738468</v>
      </c>
      <c r="K24" s="10">
        <v>9.2420935232612322</v>
      </c>
      <c r="L24" s="10">
        <v>9.5628793876864613</v>
      </c>
      <c r="M24" s="127">
        <v>9.7382623480210615</v>
      </c>
      <c r="N24" s="25">
        <v>9.5909416530209946</v>
      </c>
      <c r="O24" s="25">
        <v>9.8855830430211284</v>
      </c>
      <c r="P24" s="38">
        <f t="shared" si="1"/>
        <v>0.33577589254721474</v>
      </c>
      <c r="Q24" s="40" t="s">
        <v>68</v>
      </c>
      <c r="R24" s="124">
        <v>1.353260339346013</v>
      </c>
      <c r="S24" s="10">
        <v>1.2637989313723039</v>
      </c>
      <c r="T24" s="10">
        <v>1.442721747319722</v>
      </c>
      <c r="U24" s="127">
        <v>1.3466302093924489</v>
      </c>
      <c r="V24" s="25">
        <v>1.2643694265386898</v>
      </c>
      <c r="W24" s="25">
        <v>1.4288909922462081</v>
      </c>
      <c r="X24" s="58">
        <f t="shared" si="2"/>
        <v>-6.6301299535640457E-3</v>
      </c>
      <c r="Y24" s="39"/>
    </row>
    <row r="25" spans="1:25" ht="18.75" customHeight="1" x14ac:dyDescent="0.15">
      <c r="A25" s="3" t="s">
        <v>23</v>
      </c>
      <c r="B25" s="124">
        <v>11.464226524071671</v>
      </c>
      <c r="C25" s="10">
        <v>11.24020696080647</v>
      </c>
      <c r="D25" s="10">
        <v>11.688246087336873</v>
      </c>
      <c r="E25" s="127">
        <v>11.919846746593608</v>
      </c>
      <c r="F25" s="25">
        <v>11.719159113337996</v>
      </c>
      <c r="G25" s="25">
        <v>12.12053437984922</v>
      </c>
      <c r="H25" s="38">
        <f t="shared" si="0"/>
        <v>0.45562022252193657</v>
      </c>
      <c r="I25" s="114" t="s">
        <v>70</v>
      </c>
      <c r="J25" s="124">
        <v>9.7719873828098347</v>
      </c>
      <c r="K25" s="10">
        <v>9.5516543625915613</v>
      </c>
      <c r="L25" s="10">
        <v>9.9923204030281081</v>
      </c>
      <c r="M25" s="127">
        <v>10.188173961299061</v>
      </c>
      <c r="N25" s="25">
        <v>9.9868942565003778</v>
      </c>
      <c r="O25" s="25">
        <v>10.389453666097744</v>
      </c>
      <c r="P25" s="38">
        <f t="shared" si="1"/>
        <v>0.41618657848922602</v>
      </c>
      <c r="Q25" s="39"/>
      <c r="R25" s="124">
        <v>1.6922391412618394</v>
      </c>
      <c r="S25" s="10">
        <v>1.5525535588353181</v>
      </c>
      <c r="T25" s="10">
        <v>1.8319247236883607</v>
      </c>
      <c r="U25" s="127">
        <v>1.7316727852945473</v>
      </c>
      <c r="V25" s="25">
        <v>1.6027225586293843</v>
      </c>
      <c r="W25" s="25">
        <v>1.8606230119597102</v>
      </c>
      <c r="X25" s="58">
        <f t="shared" si="2"/>
        <v>3.9433644032707882E-2</v>
      </c>
      <c r="Y25" s="39"/>
    </row>
    <row r="26" spans="1:25" ht="18.75" customHeight="1" x14ac:dyDescent="0.15">
      <c r="A26" s="3" t="s">
        <v>24</v>
      </c>
      <c r="B26" s="124">
        <v>11.298689123031249</v>
      </c>
      <c r="C26" s="10">
        <v>11.088809184117736</v>
      </c>
      <c r="D26" s="10">
        <v>11.508569061944762</v>
      </c>
      <c r="E26" s="127">
        <v>11.55390999475761</v>
      </c>
      <c r="F26" s="25">
        <v>11.373201563511509</v>
      </c>
      <c r="G26" s="25">
        <v>11.734618426003712</v>
      </c>
      <c r="H26" s="38">
        <f t="shared" si="0"/>
        <v>0.25522087172636176</v>
      </c>
      <c r="I26" s="39"/>
      <c r="J26" s="124">
        <v>9.8611918858302587</v>
      </c>
      <c r="K26" s="10">
        <v>9.6492273337432017</v>
      </c>
      <c r="L26" s="10">
        <v>10.073156437917316</v>
      </c>
      <c r="M26" s="127">
        <v>10.132403148004405</v>
      </c>
      <c r="N26" s="25">
        <v>9.9467099932915684</v>
      </c>
      <c r="O26" s="25">
        <v>10.318096302717242</v>
      </c>
      <c r="P26" s="38">
        <f t="shared" si="1"/>
        <v>0.27121126217414648</v>
      </c>
      <c r="Q26" s="39"/>
      <c r="R26" s="124">
        <v>1.4374972372009884</v>
      </c>
      <c r="S26" s="10">
        <v>1.3070140457976223</v>
      </c>
      <c r="T26" s="10">
        <v>1.5679804286043546</v>
      </c>
      <c r="U26" s="127">
        <v>1.4215068467532068</v>
      </c>
      <c r="V26" s="25">
        <v>1.3072962988744947</v>
      </c>
      <c r="W26" s="25">
        <v>1.5357173946319189</v>
      </c>
      <c r="X26" s="58">
        <f t="shared" si="2"/>
        <v>-1.5990390447781611E-2</v>
      </c>
      <c r="Y26" s="39"/>
    </row>
    <row r="27" spans="1:25" ht="18.75" customHeight="1" x14ac:dyDescent="0.15">
      <c r="A27" s="3" t="s">
        <v>25</v>
      </c>
      <c r="B27" s="124">
        <v>11.403026786206999</v>
      </c>
      <c r="C27" s="10">
        <v>11.170549030297499</v>
      </c>
      <c r="D27" s="10">
        <v>11.635504542116498</v>
      </c>
      <c r="E27" s="127">
        <v>11.60363487200544</v>
      </c>
      <c r="F27" s="25">
        <v>11.405034339750971</v>
      </c>
      <c r="G27" s="25">
        <v>11.802235404259909</v>
      </c>
      <c r="H27" s="38">
        <f t="shared" si="0"/>
        <v>0.20060808579844114</v>
      </c>
      <c r="I27" s="39"/>
      <c r="J27" s="124">
        <v>9.7838252008275823</v>
      </c>
      <c r="K27" s="10">
        <v>9.555110981460075</v>
      </c>
      <c r="L27" s="10">
        <v>10.01253942019509</v>
      </c>
      <c r="M27" s="127">
        <v>10.129682845969548</v>
      </c>
      <c r="N27" s="25">
        <v>9.9292255058514698</v>
      </c>
      <c r="O27" s="25">
        <v>10.330140186087625</v>
      </c>
      <c r="P27" s="38">
        <f t="shared" si="1"/>
        <v>0.34585764514196526</v>
      </c>
      <c r="Q27" s="39"/>
      <c r="R27" s="124">
        <v>1.6192015853794186</v>
      </c>
      <c r="S27" s="10">
        <v>1.4779438079370495</v>
      </c>
      <c r="T27" s="10">
        <v>1.7604593628217877</v>
      </c>
      <c r="U27" s="127">
        <v>1.4739520260358927</v>
      </c>
      <c r="V27" s="25">
        <v>1.3520317501045804</v>
      </c>
      <c r="W27" s="25">
        <v>1.595872301967205</v>
      </c>
      <c r="X27" s="58">
        <f t="shared" si="2"/>
        <v>-0.1452495593435259</v>
      </c>
      <c r="Y27" s="39"/>
    </row>
    <row r="28" spans="1:25" ht="18.75" customHeight="1" x14ac:dyDescent="0.15">
      <c r="A28" s="3" t="s">
        <v>26</v>
      </c>
      <c r="B28" s="124">
        <v>11.024563752612742</v>
      </c>
      <c r="C28" s="10">
        <v>10.70186718941461</v>
      </c>
      <c r="D28" s="10">
        <v>11.347260315810875</v>
      </c>
      <c r="E28" s="127">
        <v>11.286987322250754</v>
      </c>
      <c r="F28" s="25">
        <v>10.968439166056257</v>
      </c>
      <c r="G28" s="25">
        <v>11.605535478445251</v>
      </c>
      <c r="H28" s="38">
        <f t="shared" si="0"/>
        <v>0.2624235696380115</v>
      </c>
      <c r="I28" s="39"/>
      <c r="J28" s="124">
        <v>9.648194846668428</v>
      </c>
      <c r="K28" s="10">
        <v>9.3357815882174577</v>
      </c>
      <c r="L28" s="10">
        <v>9.9606081051193982</v>
      </c>
      <c r="M28" s="127">
        <v>9.8525506283538782</v>
      </c>
      <c r="N28" s="25">
        <v>9.5460142816435472</v>
      </c>
      <c r="O28" s="25">
        <v>10.159086975064209</v>
      </c>
      <c r="P28" s="38">
        <f t="shared" si="1"/>
        <v>0.20435578168545021</v>
      </c>
      <c r="Q28" s="39"/>
      <c r="R28" s="124">
        <v>1.3763689059443152</v>
      </c>
      <c r="S28" s="10">
        <v>1.213380943436283</v>
      </c>
      <c r="T28" s="10">
        <v>1.5393568684523473</v>
      </c>
      <c r="U28" s="127">
        <v>1.4344366938968749</v>
      </c>
      <c r="V28" s="25">
        <v>1.2727276846895748</v>
      </c>
      <c r="W28" s="25">
        <v>1.596145703104175</v>
      </c>
      <c r="X28" s="58">
        <f t="shared" si="2"/>
        <v>5.8067787952559735E-2</v>
      </c>
      <c r="Y28" s="39"/>
    </row>
    <row r="29" spans="1:25" ht="18.75" customHeight="1" x14ac:dyDescent="0.15">
      <c r="A29" s="3" t="s">
        <v>27</v>
      </c>
      <c r="B29" s="124">
        <v>10.959041665631405</v>
      </c>
      <c r="C29" s="10">
        <v>10.679524848658456</v>
      </c>
      <c r="D29" s="10">
        <v>11.238558482604354</v>
      </c>
      <c r="E29" s="127">
        <v>10.989613856943599</v>
      </c>
      <c r="F29" s="25">
        <v>10.742658250629876</v>
      </c>
      <c r="G29" s="25">
        <v>11.236569463257322</v>
      </c>
      <c r="H29" s="38">
        <f t="shared" si="0"/>
        <v>3.0572191312193908E-2</v>
      </c>
      <c r="I29" s="39"/>
      <c r="J29" s="124">
        <v>9.272658063740133</v>
      </c>
      <c r="K29" s="10">
        <v>8.9956226891733273</v>
      </c>
      <c r="L29" s="10">
        <v>9.5496934383069387</v>
      </c>
      <c r="M29" s="127">
        <v>9.4454352155104448</v>
      </c>
      <c r="N29" s="25">
        <v>9.1994515042094864</v>
      </c>
      <c r="O29" s="25">
        <v>9.6914189268114033</v>
      </c>
      <c r="P29" s="38">
        <f t="shared" si="1"/>
        <v>0.17277715177031183</v>
      </c>
      <c r="Q29" s="39"/>
      <c r="R29" s="124">
        <v>1.6863836018912721</v>
      </c>
      <c r="S29" s="10">
        <v>1.5090192746260094</v>
      </c>
      <c r="T29" s="10">
        <v>1.8637479291565349</v>
      </c>
      <c r="U29" s="127">
        <v>1.5441786414331538</v>
      </c>
      <c r="V29" s="25">
        <v>1.3915590443151951</v>
      </c>
      <c r="W29" s="25">
        <v>1.6967982385511124</v>
      </c>
      <c r="X29" s="58">
        <f t="shared" si="2"/>
        <v>-0.14220496045811837</v>
      </c>
      <c r="Y29" s="39"/>
    </row>
    <row r="30" spans="1:25" ht="18.75" customHeight="1" x14ac:dyDescent="0.15">
      <c r="A30" s="3" t="s">
        <v>28</v>
      </c>
      <c r="B30" s="124">
        <v>10.438469140655052</v>
      </c>
      <c r="C30" s="10">
        <v>10.188785735619332</v>
      </c>
      <c r="D30" s="10">
        <v>10.688152545690771</v>
      </c>
      <c r="E30" s="127">
        <v>11.022438454736854</v>
      </c>
      <c r="F30" s="25">
        <v>10.779002463999177</v>
      </c>
      <c r="G30" s="25">
        <v>11.26587444547453</v>
      </c>
      <c r="H30" s="38">
        <f t="shared" si="0"/>
        <v>0.58396931408180208</v>
      </c>
      <c r="I30" s="114" t="s">
        <v>70</v>
      </c>
      <c r="J30" s="124">
        <v>8.9184916704726085</v>
      </c>
      <c r="K30" s="10">
        <v>8.6789785020841812</v>
      </c>
      <c r="L30" s="10">
        <v>9.1580048388610358</v>
      </c>
      <c r="M30" s="127">
        <v>9.5283055048962719</v>
      </c>
      <c r="N30" s="25">
        <v>9.2922477979097753</v>
      </c>
      <c r="O30" s="25">
        <v>9.7643632118827686</v>
      </c>
      <c r="P30" s="38">
        <f t="shared" si="1"/>
        <v>0.60981383442366344</v>
      </c>
      <c r="Q30" s="40" t="s">
        <v>68</v>
      </c>
      <c r="R30" s="124">
        <v>1.5199774701824418</v>
      </c>
      <c r="S30" s="10">
        <v>1.3754037522600391</v>
      </c>
      <c r="T30" s="10">
        <v>1.6645511881048445</v>
      </c>
      <c r="U30" s="127">
        <v>1.494132949840582</v>
      </c>
      <c r="V30" s="25">
        <v>1.3573164323389131</v>
      </c>
      <c r="W30" s="25">
        <v>1.6309494673422509</v>
      </c>
      <c r="X30" s="58">
        <f t="shared" si="2"/>
        <v>-2.58445203418598E-2</v>
      </c>
      <c r="Y30" s="39"/>
    </row>
    <row r="31" spans="1:25" ht="18.75" customHeight="1" x14ac:dyDescent="0.15">
      <c r="A31" s="3" t="s">
        <v>29</v>
      </c>
      <c r="B31" s="124">
        <v>10.840483321910227</v>
      </c>
      <c r="C31" s="10">
        <v>10.549830708160254</v>
      </c>
      <c r="D31" s="10">
        <v>11.1311359356602</v>
      </c>
      <c r="E31" s="127">
        <v>10.930037304591124</v>
      </c>
      <c r="F31" s="25">
        <v>10.64922075645482</v>
      </c>
      <c r="G31" s="25">
        <v>11.210853852727428</v>
      </c>
      <c r="H31" s="38">
        <f t="shared" si="0"/>
        <v>8.9553982680897093E-2</v>
      </c>
      <c r="I31" s="39"/>
      <c r="J31" s="124">
        <v>9.4324536571254249</v>
      </c>
      <c r="K31" s="10">
        <v>9.149557987544144</v>
      </c>
      <c r="L31" s="10">
        <v>9.7153493267067059</v>
      </c>
      <c r="M31" s="127">
        <v>9.499942125780537</v>
      </c>
      <c r="N31" s="25">
        <v>9.2270201279638133</v>
      </c>
      <c r="O31" s="25">
        <v>9.7728641235972606</v>
      </c>
      <c r="P31" s="38">
        <f t="shared" si="1"/>
        <v>6.7488468655112044E-2</v>
      </c>
      <c r="Q31" s="39"/>
      <c r="R31" s="124">
        <v>1.4080296647848043</v>
      </c>
      <c r="S31" s="10">
        <v>1.2466553605208892</v>
      </c>
      <c r="T31" s="10">
        <v>1.5694039690487194</v>
      </c>
      <c r="U31" s="127">
        <v>1.4300951788105856</v>
      </c>
      <c r="V31" s="25">
        <v>1.2775307926286112</v>
      </c>
      <c r="W31" s="25">
        <v>1.5826595649925599</v>
      </c>
      <c r="X31" s="58">
        <f t="shared" si="2"/>
        <v>2.2065514025781274E-2</v>
      </c>
      <c r="Y31" s="39"/>
    </row>
    <row r="32" spans="1:25" ht="18.75" customHeight="1" x14ac:dyDescent="0.15">
      <c r="A32" s="3" t="s">
        <v>30</v>
      </c>
      <c r="B32" s="124">
        <v>10.907712345565651</v>
      </c>
      <c r="C32" s="10">
        <v>10.582059696560046</v>
      </c>
      <c r="D32" s="10">
        <v>11.233364994571255</v>
      </c>
      <c r="E32" s="127">
        <v>11.638981339549867</v>
      </c>
      <c r="F32" s="25">
        <v>11.361610377161714</v>
      </c>
      <c r="G32" s="25">
        <v>11.916352301938019</v>
      </c>
      <c r="H32" s="38">
        <f t="shared" si="0"/>
        <v>0.73126899398421585</v>
      </c>
      <c r="I32" s="114" t="s">
        <v>70</v>
      </c>
      <c r="J32" s="124">
        <v>9.3959178273227231</v>
      </c>
      <c r="K32" s="10">
        <v>9.0794372048661209</v>
      </c>
      <c r="L32" s="10">
        <v>9.7123984497793252</v>
      </c>
      <c r="M32" s="127">
        <v>10.083686774347331</v>
      </c>
      <c r="N32" s="25">
        <v>9.8036488978154797</v>
      </c>
      <c r="O32" s="25">
        <v>10.363724650879183</v>
      </c>
      <c r="P32" s="38">
        <f t="shared" si="1"/>
        <v>0.68776894702460822</v>
      </c>
      <c r="Q32" s="40" t="s">
        <v>68</v>
      </c>
      <c r="R32" s="124">
        <v>1.5117945182429284</v>
      </c>
      <c r="S32" s="10">
        <v>1.3225770347174883</v>
      </c>
      <c r="T32" s="10">
        <v>1.7010120017683685</v>
      </c>
      <c r="U32" s="127">
        <v>1.5552945652025369</v>
      </c>
      <c r="V32" s="25">
        <v>1.3814147280600411</v>
      </c>
      <c r="W32" s="25">
        <v>1.7291744023450328</v>
      </c>
      <c r="X32" s="58">
        <f t="shared" si="2"/>
        <v>4.3500046959608518E-2</v>
      </c>
      <c r="Y32" s="39"/>
    </row>
    <row r="33" spans="1:25" ht="18.75" customHeight="1" x14ac:dyDescent="0.15">
      <c r="A33" s="3" t="s">
        <v>31</v>
      </c>
      <c r="B33" s="124">
        <v>11.11897032817008</v>
      </c>
      <c r="C33" s="10">
        <v>10.825485564907929</v>
      </c>
      <c r="D33" s="10">
        <v>11.412455091432232</v>
      </c>
      <c r="E33" s="127">
        <v>11.285151996699504</v>
      </c>
      <c r="F33" s="25">
        <v>11.030915673015818</v>
      </c>
      <c r="G33" s="25">
        <v>11.539388320383191</v>
      </c>
      <c r="H33" s="38">
        <f t="shared" si="0"/>
        <v>0.16618166852942373</v>
      </c>
      <c r="I33" s="39"/>
      <c r="J33" s="124">
        <v>9.6827443103178421</v>
      </c>
      <c r="K33" s="10">
        <v>9.387204983070065</v>
      </c>
      <c r="L33" s="10">
        <v>9.9782836375656192</v>
      </c>
      <c r="M33" s="127">
        <v>9.7961596496653147</v>
      </c>
      <c r="N33" s="25">
        <v>9.5389107111386515</v>
      </c>
      <c r="O33" s="25">
        <v>10.053408588191978</v>
      </c>
      <c r="P33" s="38">
        <f t="shared" si="1"/>
        <v>0.11341533934747261</v>
      </c>
      <c r="Q33" s="39"/>
      <c r="R33" s="124">
        <v>1.4362260178522404</v>
      </c>
      <c r="S33" s="10">
        <v>1.2562736467318716</v>
      </c>
      <c r="T33" s="10">
        <v>1.6161783889726091</v>
      </c>
      <c r="U33" s="127">
        <v>1.4889923470341906</v>
      </c>
      <c r="V33" s="25">
        <v>1.3280362000360382</v>
      </c>
      <c r="W33" s="25">
        <v>1.649948494032343</v>
      </c>
      <c r="X33" s="58">
        <f t="shared" si="2"/>
        <v>5.2766329181950233E-2</v>
      </c>
      <c r="Y33" s="39"/>
    </row>
    <row r="34" spans="1:25" ht="18.75" customHeight="1" x14ac:dyDescent="0.15">
      <c r="A34" s="3" t="s">
        <v>32</v>
      </c>
      <c r="B34" s="124">
        <v>10.781157117779388</v>
      </c>
      <c r="C34" s="10">
        <v>10.435757958653664</v>
      </c>
      <c r="D34" s="10">
        <v>11.126556276905113</v>
      </c>
      <c r="E34" s="127">
        <v>10.799864775658033</v>
      </c>
      <c r="F34" s="25">
        <v>10.480622290749004</v>
      </c>
      <c r="G34" s="25">
        <v>11.119107260567063</v>
      </c>
      <c r="H34" s="38">
        <f t="shared" si="0"/>
        <v>1.8707657878644923E-2</v>
      </c>
      <c r="I34" s="39"/>
      <c r="J34" s="124">
        <v>9.4319938270982195</v>
      </c>
      <c r="K34" s="10">
        <v>9.0995828060867225</v>
      </c>
      <c r="L34" s="10">
        <v>9.7644048481097165</v>
      </c>
      <c r="M34" s="127">
        <v>9.5008910304704308</v>
      </c>
      <c r="N34" s="25">
        <v>9.1892184887436343</v>
      </c>
      <c r="O34" s="25">
        <v>9.8125635721972273</v>
      </c>
      <c r="P34" s="38">
        <f t="shared" si="1"/>
        <v>6.889720337221128E-2</v>
      </c>
      <c r="Q34" s="39"/>
      <c r="R34" s="124">
        <v>1.3491632906811684</v>
      </c>
      <c r="S34" s="10">
        <v>1.1636840774912245</v>
      </c>
      <c r="T34" s="10">
        <v>1.5346425038711122</v>
      </c>
      <c r="U34" s="127">
        <v>1.2989737451876038</v>
      </c>
      <c r="V34" s="25">
        <v>1.1296608347113493</v>
      </c>
      <c r="W34" s="25">
        <v>1.4682866556638583</v>
      </c>
      <c r="X34" s="58">
        <f t="shared" si="2"/>
        <v>-5.018954549356458E-2</v>
      </c>
      <c r="Y34" s="39"/>
    </row>
    <row r="35" spans="1:25" ht="18.75" customHeight="1" x14ac:dyDescent="0.15">
      <c r="A35" s="3" t="s">
        <v>33</v>
      </c>
      <c r="B35" s="124">
        <v>10.416174020650512</v>
      </c>
      <c r="C35" s="10">
        <v>10.086591498631726</v>
      </c>
      <c r="D35" s="10">
        <v>10.745756542669298</v>
      </c>
      <c r="E35" s="127">
        <v>10.380276811086736</v>
      </c>
      <c r="F35" s="25">
        <v>10.083906132534111</v>
      </c>
      <c r="G35" s="25">
        <v>10.676647489639361</v>
      </c>
      <c r="H35" s="38">
        <f t="shared" si="0"/>
        <v>-3.58972095637764E-2</v>
      </c>
      <c r="I35" s="39"/>
      <c r="J35" s="124">
        <v>9.0486838608611997</v>
      </c>
      <c r="K35" s="10">
        <v>8.7273226115913207</v>
      </c>
      <c r="L35" s="10">
        <v>9.3700451101310787</v>
      </c>
      <c r="M35" s="127">
        <v>9.0011631387892201</v>
      </c>
      <c r="N35" s="25">
        <v>8.712515051105914</v>
      </c>
      <c r="O35" s="25">
        <v>9.2898112264725263</v>
      </c>
      <c r="P35" s="38">
        <f t="shared" si="1"/>
        <v>-4.7520722071979549E-2</v>
      </c>
      <c r="Q35" s="39"/>
      <c r="R35" s="124">
        <v>1.3674901597893137</v>
      </c>
      <c r="S35" s="10">
        <v>1.1860233559178741</v>
      </c>
      <c r="T35" s="10">
        <v>1.5489569636607532</v>
      </c>
      <c r="U35" s="127">
        <v>1.379113672297517</v>
      </c>
      <c r="V35" s="25">
        <v>1.2159573338399428</v>
      </c>
      <c r="W35" s="25">
        <v>1.5422700107550913</v>
      </c>
      <c r="X35" s="58">
        <f t="shared" si="2"/>
        <v>1.1623512508203371E-2</v>
      </c>
      <c r="Y35" s="39"/>
    </row>
    <row r="36" spans="1:25" ht="18.75" customHeight="1" x14ac:dyDescent="0.15">
      <c r="A36" s="3" t="s">
        <v>34</v>
      </c>
      <c r="B36" s="124">
        <v>10.955584718794867</v>
      </c>
      <c r="C36" s="10">
        <v>10.644474265186329</v>
      </c>
      <c r="D36" s="10">
        <v>11.266695172403406</v>
      </c>
      <c r="E36" s="127">
        <v>11.273341227672805</v>
      </c>
      <c r="F36" s="25">
        <v>10.977071373910547</v>
      </c>
      <c r="G36" s="25">
        <v>11.569611081435063</v>
      </c>
      <c r="H36" s="38">
        <f t="shared" si="0"/>
        <v>0.31775650887793816</v>
      </c>
      <c r="I36" s="39"/>
      <c r="J36" s="124">
        <v>9.64</v>
      </c>
      <c r="K36" s="10">
        <v>9.34</v>
      </c>
      <c r="L36" s="10">
        <v>9.94</v>
      </c>
      <c r="M36" s="127">
        <v>9.9884673650210463</v>
      </c>
      <c r="N36" s="25">
        <v>9.6989807635280076</v>
      </c>
      <c r="O36" s="25">
        <v>10.277953966514085</v>
      </c>
      <c r="P36" s="38">
        <f t="shared" si="1"/>
        <v>0.34846736502104569</v>
      </c>
      <c r="Q36" s="39"/>
      <c r="R36" s="124">
        <v>1.31</v>
      </c>
      <c r="S36" s="10">
        <v>1.1499999999999999</v>
      </c>
      <c r="T36" s="10">
        <v>1.48</v>
      </c>
      <c r="U36" s="127">
        <v>1.2848738626517577</v>
      </c>
      <c r="V36" s="25">
        <v>1.1298055673528282</v>
      </c>
      <c r="W36" s="25">
        <v>1.4399421579506873</v>
      </c>
      <c r="X36" s="58">
        <f t="shared" si="2"/>
        <v>-2.5126137348242317E-2</v>
      </c>
      <c r="Y36" s="39"/>
    </row>
    <row r="37" spans="1:25" ht="18.75" customHeight="1" x14ac:dyDescent="0.15">
      <c r="A37" s="3" t="s">
        <v>35</v>
      </c>
      <c r="B37" s="124">
        <v>11.14995822279441</v>
      </c>
      <c r="C37" s="10">
        <v>10.718690916437327</v>
      </c>
      <c r="D37" s="10">
        <v>11.581225529151494</v>
      </c>
      <c r="E37" s="127">
        <v>11.574035086958066</v>
      </c>
      <c r="F37" s="25">
        <v>11.213448238684661</v>
      </c>
      <c r="G37" s="25">
        <v>11.934621935231471</v>
      </c>
      <c r="H37" s="38">
        <f t="shared" si="0"/>
        <v>0.42407686416365564</v>
      </c>
      <c r="I37" s="39"/>
      <c r="J37" s="124">
        <v>9.4549650060960158</v>
      </c>
      <c r="K37" s="10">
        <v>9.0330295789627808</v>
      </c>
      <c r="L37" s="10">
        <v>9.8769004332292507</v>
      </c>
      <c r="M37" s="127">
        <v>9.9843539324138533</v>
      </c>
      <c r="N37" s="25">
        <v>9.6207208659927748</v>
      </c>
      <c r="O37" s="25">
        <v>10.347986998834932</v>
      </c>
      <c r="P37" s="38">
        <f t="shared" si="1"/>
        <v>0.52938892631783752</v>
      </c>
      <c r="Q37" s="39"/>
      <c r="R37" s="124">
        <v>1.6949932166983965</v>
      </c>
      <c r="S37" s="10">
        <v>1.4325012683726204</v>
      </c>
      <c r="T37" s="10">
        <v>1.9574851650241727</v>
      </c>
      <c r="U37" s="127">
        <v>1.5896811545442129</v>
      </c>
      <c r="V37" s="25">
        <v>1.3613400394437556</v>
      </c>
      <c r="W37" s="25">
        <v>1.8180222696446702</v>
      </c>
      <c r="X37" s="58">
        <f t="shared" si="2"/>
        <v>-0.10531206215418365</v>
      </c>
      <c r="Y37" s="39"/>
    </row>
    <row r="38" spans="1:25" ht="18.75" customHeight="1" x14ac:dyDescent="0.15">
      <c r="A38" s="3" t="s">
        <v>36</v>
      </c>
      <c r="B38" s="124">
        <v>10.355352952002058</v>
      </c>
      <c r="C38" s="10">
        <v>9.9197775304434757</v>
      </c>
      <c r="D38" s="10">
        <v>10.790928373560639</v>
      </c>
      <c r="E38" s="127">
        <v>10.273696428298079</v>
      </c>
      <c r="F38" s="25">
        <v>9.8985709188333111</v>
      </c>
      <c r="G38" s="25">
        <v>10.648821937762847</v>
      </c>
      <c r="H38" s="38">
        <f t="shared" si="0"/>
        <v>-8.1656523703978579E-2</v>
      </c>
      <c r="I38" s="39"/>
      <c r="J38" s="124">
        <v>9.0982514959403211</v>
      </c>
      <c r="K38" s="10">
        <v>8.6797190320832698</v>
      </c>
      <c r="L38" s="10">
        <v>9.5167839597973725</v>
      </c>
      <c r="M38" s="127">
        <v>9.1387636184813665</v>
      </c>
      <c r="N38" s="25">
        <v>8.7752023355623869</v>
      </c>
      <c r="O38" s="25">
        <v>9.5023249014003461</v>
      </c>
      <c r="P38" s="38">
        <f t="shared" si="1"/>
        <v>4.0512122541045414E-2</v>
      </c>
      <c r="Q38" s="39"/>
      <c r="R38" s="124">
        <v>1.2571014560617386</v>
      </c>
      <c r="S38" s="10">
        <v>1.0357502051283956</v>
      </c>
      <c r="T38" s="10">
        <v>1.4784527069950817</v>
      </c>
      <c r="U38" s="127">
        <v>1.1349328098167106</v>
      </c>
      <c r="V38" s="25">
        <v>0.94673403768596476</v>
      </c>
      <c r="W38" s="25">
        <v>1.3231315819474565</v>
      </c>
      <c r="X38" s="58">
        <f t="shared" si="2"/>
        <v>-0.12216864624502799</v>
      </c>
      <c r="Y38" s="39"/>
    </row>
    <row r="39" spans="1:25" ht="18.75" customHeight="1" x14ac:dyDescent="0.15">
      <c r="A39" s="3" t="s">
        <v>37</v>
      </c>
      <c r="B39" s="124">
        <v>11.027551507747386</v>
      </c>
      <c r="C39" s="10">
        <v>10.743055568680493</v>
      </c>
      <c r="D39" s="10">
        <v>11.31204744681428</v>
      </c>
      <c r="E39" s="127">
        <v>11.14510765237984</v>
      </c>
      <c r="F39" s="25">
        <v>10.868782534915116</v>
      </c>
      <c r="G39" s="25">
        <v>11.421432769844564</v>
      </c>
      <c r="H39" s="38">
        <f t="shared" ref="H39:H61" si="3">E39-B39</f>
        <v>0.11755614463245401</v>
      </c>
      <c r="I39" s="39"/>
      <c r="J39" s="124">
        <v>9.6312791186160673</v>
      </c>
      <c r="K39" s="10">
        <v>9.3583746296926602</v>
      </c>
      <c r="L39" s="10">
        <v>9.9041836075394745</v>
      </c>
      <c r="M39" s="127">
        <v>9.6809512328945964</v>
      </c>
      <c r="N39" s="25">
        <v>9.4181944919213407</v>
      </c>
      <c r="O39" s="25">
        <v>9.943707973867852</v>
      </c>
      <c r="P39" s="38">
        <f t="shared" ref="P39:P61" si="4">M39-J39</f>
        <v>4.9672114278529023E-2</v>
      </c>
      <c r="Q39" s="39"/>
      <c r="R39" s="124">
        <v>1.3962723891313193</v>
      </c>
      <c r="S39" s="10">
        <v>1.2546554125691309</v>
      </c>
      <c r="T39" s="10">
        <v>1.5378893656935078</v>
      </c>
      <c r="U39" s="127">
        <v>1.4641564194852457</v>
      </c>
      <c r="V39" s="25">
        <v>1.32525863891594</v>
      </c>
      <c r="W39" s="25">
        <v>1.6030542000545513</v>
      </c>
      <c r="X39" s="58">
        <f t="shared" ref="X39:X61" si="5">U39-R39</f>
        <v>6.7884030353926317E-2</v>
      </c>
      <c r="Y39" s="39"/>
    </row>
    <row r="40" spans="1:25" ht="18.75" customHeight="1" x14ac:dyDescent="0.15">
      <c r="A40" s="3" t="s">
        <v>38</v>
      </c>
      <c r="B40" s="124">
        <v>10.91747698070407</v>
      </c>
      <c r="C40" s="10">
        <v>10.579749166561889</v>
      </c>
      <c r="D40" s="10">
        <v>11.25520479484625</v>
      </c>
      <c r="E40" s="127">
        <v>11.057684538166217</v>
      </c>
      <c r="F40" s="25">
        <v>10.732296656413574</v>
      </c>
      <c r="G40" s="25">
        <v>11.383072419918861</v>
      </c>
      <c r="H40" s="38">
        <f t="shared" si="3"/>
        <v>0.14020755746214775</v>
      </c>
      <c r="I40" s="39"/>
      <c r="J40" s="124">
        <v>9.4183314313658482</v>
      </c>
      <c r="K40" s="10">
        <v>9.0940865731434002</v>
      </c>
      <c r="L40" s="10">
        <v>9.7425762895882961</v>
      </c>
      <c r="M40" s="127">
        <v>9.8247324046828144</v>
      </c>
      <c r="N40" s="25">
        <v>9.510955809778725</v>
      </c>
      <c r="O40" s="25">
        <v>10.138508999586904</v>
      </c>
      <c r="P40" s="38">
        <f t="shared" si="4"/>
        <v>0.40640097331696623</v>
      </c>
      <c r="Q40" s="39"/>
      <c r="R40" s="124">
        <v>1.4991455493382213</v>
      </c>
      <c r="S40" s="10">
        <v>1.3172585312389624</v>
      </c>
      <c r="T40" s="10">
        <v>1.6810325674374802</v>
      </c>
      <c r="U40" s="127">
        <v>1.2329521334834017</v>
      </c>
      <c r="V40" s="25">
        <v>1.0756198317947956</v>
      </c>
      <c r="W40" s="25">
        <v>1.3902844351720078</v>
      </c>
      <c r="X40" s="58">
        <f t="shared" si="5"/>
        <v>-0.26619341585481959</v>
      </c>
      <c r="Y40" s="39"/>
    </row>
    <row r="41" spans="1:25" ht="18.75" customHeight="1" x14ac:dyDescent="0.15">
      <c r="A41" s="3" t="s">
        <v>39</v>
      </c>
      <c r="B41" s="124">
        <v>10.617393736061993</v>
      </c>
      <c r="C41" s="10">
        <v>10.397152983903746</v>
      </c>
      <c r="D41" s="10">
        <v>10.837634488220241</v>
      </c>
      <c r="E41" s="127">
        <v>11.187069050666537</v>
      </c>
      <c r="F41" s="25">
        <v>10.965094932241206</v>
      </c>
      <c r="G41" s="25">
        <v>11.409043169091868</v>
      </c>
      <c r="H41" s="38">
        <f t="shared" si="3"/>
        <v>0.56967531460454346</v>
      </c>
      <c r="I41" s="114" t="s">
        <v>70</v>
      </c>
      <c r="J41" s="124">
        <v>9.4307524523283721</v>
      </c>
      <c r="K41" s="10">
        <v>9.2166435140185463</v>
      </c>
      <c r="L41" s="10">
        <v>9.6448613906381979</v>
      </c>
      <c r="M41" s="127">
        <v>9.9513503303327351</v>
      </c>
      <c r="N41" s="25">
        <v>9.7347308565410771</v>
      </c>
      <c r="O41" s="25">
        <v>10.167969804124393</v>
      </c>
      <c r="P41" s="38">
        <f t="shared" si="4"/>
        <v>0.52059787800436297</v>
      </c>
      <c r="Q41" s="40" t="s">
        <v>68</v>
      </c>
      <c r="R41" s="124">
        <v>1.1866412837336204</v>
      </c>
      <c r="S41" s="10">
        <v>1.0754515898695596</v>
      </c>
      <c r="T41" s="10">
        <v>1.2978309775976813</v>
      </c>
      <c r="U41" s="127">
        <v>1.2357187203338009</v>
      </c>
      <c r="V41" s="25">
        <v>1.1250269072181702</v>
      </c>
      <c r="W41" s="25">
        <v>1.3464105334494316</v>
      </c>
      <c r="X41" s="58">
        <f t="shared" si="5"/>
        <v>4.9077436600180491E-2</v>
      </c>
      <c r="Y41" s="39"/>
    </row>
    <row r="42" spans="1:25" ht="18.75" customHeight="1" x14ac:dyDescent="0.15">
      <c r="A42" s="3" t="s">
        <v>40</v>
      </c>
      <c r="B42" s="124">
        <v>10.733645344321985</v>
      </c>
      <c r="C42" s="10">
        <v>10.433455955731532</v>
      </c>
      <c r="D42" s="10">
        <v>11.033834732912439</v>
      </c>
      <c r="E42" s="127">
        <v>10.637829539337085</v>
      </c>
      <c r="F42" s="25">
        <v>10.352609313258347</v>
      </c>
      <c r="G42" s="25">
        <v>10.923049765415824</v>
      </c>
      <c r="H42" s="38">
        <f t="shared" si="3"/>
        <v>-9.5815804984900055E-2</v>
      </c>
      <c r="I42" s="39"/>
      <c r="J42" s="124">
        <v>9.3573754096628274</v>
      </c>
      <c r="K42" s="10">
        <v>9.0699637678342508</v>
      </c>
      <c r="L42" s="10">
        <v>9.644787051491404</v>
      </c>
      <c r="M42" s="127">
        <v>9.1853295990949295</v>
      </c>
      <c r="N42" s="25">
        <v>8.9128371417495877</v>
      </c>
      <c r="O42" s="25">
        <v>9.4578220564402713</v>
      </c>
      <c r="P42" s="38">
        <f t="shared" si="4"/>
        <v>-0.17204581056789792</v>
      </c>
      <c r="Q42" s="39"/>
      <c r="R42" s="124">
        <v>1.3762699346591569</v>
      </c>
      <c r="S42" s="10">
        <v>1.2210489922118044</v>
      </c>
      <c r="T42" s="10">
        <v>1.5314908771065094</v>
      </c>
      <c r="U42" s="127">
        <v>1.4524999402421566</v>
      </c>
      <c r="V42" s="25">
        <v>1.3015423051528803</v>
      </c>
      <c r="W42" s="25">
        <v>1.6034575753314328</v>
      </c>
      <c r="X42" s="58">
        <f t="shared" si="5"/>
        <v>7.6230005582999638E-2</v>
      </c>
      <c r="Y42" s="39"/>
    </row>
    <row r="43" spans="1:25" ht="18.75" customHeight="1" x14ac:dyDescent="0.15">
      <c r="A43" s="3" t="s">
        <v>41</v>
      </c>
      <c r="B43" s="124">
        <v>11.418021445163623</v>
      </c>
      <c r="C43" s="10">
        <v>11.119173188612606</v>
      </c>
      <c r="D43" s="10">
        <v>11.716869701714639</v>
      </c>
      <c r="E43" s="127">
        <v>11.562816869971401</v>
      </c>
      <c r="F43" s="25">
        <v>11.264337759896657</v>
      </c>
      <c r="G43" s="25">
        <v>11.861295980046146</v>
      </c>
      <c r="H43" s="38">
        <f t="shared" si="3"/>
        <v>0.14479542480777852</v>
      </c>
      <c r="I43" s="39"/>
      <c r="J43" s="124">
        <v>9.5066181492303699</v>
      </c>
      <c r="K43" s="10">
        <v>9.2174793446577947</v>
      </c>
      <c r="L43" s="10">
        <v>9.795756953802945</v>
      </c>
      <c r="M43" s="127">
        <v>9.6736330305851439</v>
      </c>
      <c r="N43" s="25">
        <v>9.3900445923929166</v>
      </c>
      <c r="O43" s="25">
        <v>9.9572214687773712</v>
      </c>
      <c r="P43" s="38">
        <f t="shared" si="4"/>
        <v>0.16701488135477405</v>
      </c>
      <c r="Q43" s="39"/>
      <c r="R43" s="124">
        <v>1.9114032959332548</v>
      </c>
      <c r="S43" s="10">
        <v>1.7266359257884443</v>
      </c>
      <c r="T43" s="10">
        <v>2.0961706660780655</v>
      </c>
      <c r="U43" s="127">
        <v>1.8891838393862554</v>
      </c>
      <c r="V43" s="25">
        <v>1.7163319742156806</v>
      </c>
      <c r="W43" s="25">
        <v>2.0620357045568301</v>
      </c>
      <c r="X43" s="58">
        <f t="shared" si="5"/>
        <v>-2.2219456546999306E-2</v>
      </c>
      <c r="Y43" s="39"/>
    </row>
    <row r="44" spans="1:25" ht="18.75" customHeight="1" x14ac:dyDescent="0.15">
      <c r="A44" s="3" t="s">
        <v>42</v>
      </c>
      <c r="B44" s="124">
        <v>10.669185244604153</v>
      </c>
      <c r="C44" s="10">
        <v>10.075416647690798</v>
      </c>
      <c r="D44" s="10">
        <v>11.262953841517508</v>
      </c>
      <c r="E44" s="127">
        <v>10.84316584485757</v>
      </c>
      <c r="F44" s="25">
        <v>10.320450729901046</v>
      </c>
      <c r="G44" s="25">
        <v>11.365880959814094</v>
      </c>
      <c r="H44" s="38">
        <f t="shared" si="3"/>
        <v>0.17398060025341699</v>
      </c>
      <c r="I44" s="39"/>
      <c r="J44" s="124">
        <v>9.4668373442307594</v>
      </c>
      <c r="K44" s="10">
        <v>8.8936555977412262</v>
      </c>
      <c r="L44" s="10">
        <v>10.040019090720293</v>
      </c>
      <c r="M44" s="127">
        <v>9.5833258070774558</v>
      </c>
      <c r="N44" s="25">
        <v>9.0648734533688113</v>
      </c>
      <c r="O44" s="25">
        <v>10.1017781607861</v>
      </c>
      <c r="P44" s="38">
        <f t="shared" si="4"/>
        <v>0.11648846284669645</v>
      </c>
      <c r="Q44" s="39"/>
      <c r="R44" s="124">
        <v>1.2023479003733921</v>
      </c>
      <c r="S44" s="10">
        <v>0.89401811284463006</v>
      </c>
      <c r="T44" s="10">
        <v>1.5106776879021542</v>
      </c>
      <c r="U44" s="127">
        <v>1.2598400377801153</v>
      </c>
      <c r="V44" s="25">
        <v>0.96733169968432353</v>
      </c>
      <c r="W44" s="25">
        <v>1.5523483758759071</v>
      </c>
      <c r="X44" s="58">
        <f t="shared" si="5"/>
        <v>5.7492137406723209E-2</v>
      </c>
      <c r="Y44" s="39"/>
    </row>
    <row r="45" spans="1:25" ht="18.75" customHeight="1" x14ac:dyDescent="0.15">
      <c r="A45" s="3" t="s">
        <v>43</v>
      </c>
      <c r="B45" s="124">
        <v>11.169686002110129</v>
      </c>
      <c r="C45" s="10">
        <v>10.640073944437107</v>
      </c>
      <c r="D45" s="10">
        <v>11.699298059783152</v>
      </c>
      <c r="E45" s="127">
        <v>11.251184853528216</v>
      </c>
      <c r="F45" s="25">
        <v>10.752843002752799</v>
      </c>
      <c r="G45" s="25">
        <v>11.749526704303632</v>
      </c>
      <c r="H45" s="38">
        <f t="shared" si="3"/>
        <v>8.1498851418086105E-2</v>
      </c>
      <c r="I45" s="39"/>
      <c r="J45" s="124">
        <v>9.9830107081803483</v>
      </c>
      <c r="K45" s="10">
        <v>9.463382037063834</v>
      </c>
      <c r="L45" s="10">
        <v>10.502639379296863</v>
      </c>
      <c r="M45" s="127">
        <v>10.103122796822284</v>
      </c>
      <c r="N45" s="25">
        <v>9.6183998208525807</v>
      </c>
      <c r="O45" s="25">
        <v>10.587845772791987</v>
      </c>
      <c r="P45" s="38">
        <f t="shared" si="4"/>
        <v>0.12011208864193534</v>
      </c>
      <c r="Q45" s="39"/>
      <c r="R45" s="124">
        <v>1.1866752939297815</v>
      </c>
      <c r="S45" s="10">
        <v>0.91726750118682521</v>
      </c>
      <c r="T45" s="10">
        <v>1.4560830866727379</v>
      </c>
      <c r="U45" s="127">
        <v>1.1480620567059321</v>
      </c>
      <c r="V45" s="25">
        <v>0.90684686873013487</v>
      </c>
      <c r="W45" s="25">
        <v>1.3892772446817294</v>
      </c>
      <c r="X45" s="58">
        <f t="shared" si="5"/>
        <v>-3.8613237223849461E-2</v>
      </c>
      <c r="Y45" s="39"/>
    </row>
    <row r="46" spans="1:25" ht="18.75" customHeight="1" x14ac:dyDescent="0.15">
      <c r="A46" s="3" t="s">
        <v>44</v>
      </c>
      <c r="B46" s="124">
        <v>12.068578328983889</v>
      </c>
      <c r="C46" s="10">
        <v>11.133732294487768</v>
      </c>
      <c r="D46" s="10">
        <v>13.003424363480011</v>
      </c>
      <c r="E46" s="127">
        <v>10.939555752736275</v>
      </c>
      <c r="F46" s="25">
        <v>10.103571940410937</v>
      </c>
      <c r="G46" s="25">
        <v>11.775539565061614</v>
      </c>
      <c r="H46" s="38">
        <f t="shared" si="3"/>
        <v>-1.129022576247614</v>
      </c>
      <c r="I46" s="39"/>
      <c r="J46" s="124">
        <v>10.206883871542074</v>
      </c>
      <c r="K46" s="10">
        <v>9.3268303437282718</v>
      </c>
      <c r="L46" s="10">
        <v>11.086937399355875</v>
      </c>
      <c r="M46" s="127">
        <v>9.7088953571149137</v>
      </c>
      <c r="N46" s="25">
        <v>8.9212033649431781</v>
      </c>
      <c r="O46" s="25">
        <v>10.496587349286649</v>
      </c>
      <c r="P46" s="38">
        <f t="shared" si="4"/>
        <v>-0.49798851442715986</v>
      </c>
      <c r="Q46" s="39"/>
      <c r="R46" s="124">
        <v>1.8616944574418171</v>
      </c>
      <c r="S46" s="10">
        <v>1.3207535781818787</v>
      </c>
      <c r="T46" s="10">
        <v>2.4026353367017554</v>
      </c>
      <c r="U46" s="127">
        <v>1.2306603956213635</v>
      </c>
      <c r="V46" s="25">
        <v>0.85358111711870666</v>
      </c>
      <c r="W46" s="25">
        <v>1.6077396741240204</v>
      </c>
      <c r="X46" s="58">
        <f t="shared" si="5"/>
        <v>-0.63103406182045352</v>
      </c>
      <c r="Y46" s="39"/>
    </row>
    <row r="47" spans="1:25" ht="18.75" customHeight="1" x14ac:dyDescent="0.15">
      <c r="A47" s="3" t="s">
        <v>45</v>
      </c>
      <c r="B47" s="124">
        <v>10.993728068317346</v>
      </c>
      <c r="C47" s="10">
        <v>10.506856129227076</v>
      </c>
      <c r="D47" s="10">
        <v>11.480600007407615</v>
      </c>
      <c r="E47" s="127">
        <v>11.092705952492388</v>
      </c>
      <c r="F47" s="25">
        <v>10.63210604348677</v>
      </c>
      <c r="G47" s="25">
        <v>11.553305861498005</v>
      </c>
      <c r="H47" s="38">
        <f t="shared" si="3"/>
        <v>9.8977884175042163E-2</v>
      </c>
      <c r="I47" s="39"/>
      <c r="J47" s="124">
        <v>9.8530704656883934</v>
      </c>
      <c r="K47" s="10">
        <v>9.3840442101857384</v>
      </c>
      <c r="L47" s="10">
        <v>10.322096721191048</v>
      </c>
      <c r="M47" s="127">
        <v>9.9256271765309219</v>
      </c>
      <c r="N47" s="25">
        <v>9.4795278618102667</v>
      </c>
      <c r="O47" s="25">
        <v>10.371726491251577</v>
      </c>
      <c r="P47" s="38">
        <f t="shared" si="4"/>
        <v>7.255671084252846E-2</v>
      </c>
      <c r="Q47" s="39"/>
      <c r="R47" s="124">
        <v>1.1406576026289532</v>
      </c>
      <c r="S47" s="10">
        <v>0.91801762674496112</v>
      </c>
      <c r="T47" s="10">
        <v>1.3632975785129453</v>
      </c>
      <c r="U47" s="127">
        <v>1.1670787759614667</v>
      </c>
      <c r="V47" s="25">
        <v>0.9479209481912797</v>
      </c>
      <c r="W47" s="25">
        <v>1.3862366037316538</v>
      </c>
      <c r="X47" s="58">
        <f t="shared" si="5"/>
        <v>2.6421173332513481E-2</v>
      </c>
      <c r="Y47" s="39"/>
    </row>
    <row r="48" spans="1:25" ht="18.75" customHeight="1" x14ac:dyDescent="0.15">
      <c r="A48" s="3" t="s">
        <v>46</v>
      </c>
      <c r="B48" s="124">
        <v>10.584458346427368</v>
      </c>
      <c r="C48" s="10">
        <v>10.053755704481329</v>
      </c>
      <c r="D48" s="10">
        <v>11.115160988373407</v>
      </c>
      <c r="E48" s="127">
        <v>11.495536381884826</v>
      </c>
      <c r="F48" s="25">
        <v>10.939023805933131</v>
      </c>
      <c r="G48" s="25">
        <v>12.05204895783652</v>
      </c>
      <c r="H48" s="38">
        <f t="shared" si="3"/>
        <v>0.91107803545745725</v>
      </c>
      <c r="I48" s="39"/>
      <c r="J48" s="124">
        <v>9.4957885458728306</v>
      </c>
      <c r="K48" s="10">
        <v>8.9780768478298949</v>
      </c>
      <c r="L48" s="10">
        <v>10.013500243915766</v>
      </c>
      <c r="M48" s="127">
        <v>10.54914261830168</v>
      </c>
      <c r="N48" s="25">
        <v>10.002154687145767</v>
      </c>
      <c r="O48" s="25">
        <v>11.096130549457593</v>
      </c>
      <c r="P48" s="38">
        <f t="shared" si="4"/>
        <v>1.0533540724288493</v>
      </c>
      <c r="Q48" s="39"/>
      <c r="R48" s="124">
        <v>1.0886698005545363</v>
      </c>
      <c r="S48" s="10">
        <v>0.84034066111099104</v>
      </c>
      <c r="T48" s="10">
        <v>1.3369989399980817</v>
      </c>
      <c r="U48" s="127">
        <v>0.94639376358314342</v>
      </c>
      <c r="V48" s="25">
        <v>0.71204655121026972</v>
      </c>
      <c r="W48" s="25">
        <v>1.180740975956017</v>
      </c>
      <c r="X48" s="58">
        <f t="shared" si="5"/>
        <v>-0.14227603697139291</v>
      </c>
      <c r="Y48" s="39"/>
    </row>
    <row r="49" spans="1:25" ht="18.75" customHeight="1" x14ac:dyDescent="0.15">
      <c r="A49" s="3" t="s">
        <v>47</v>
      </c>
      <c r="B49" s="124">
        <v>11.032152650115277</v>
      </c>
      <c r="C49" s="10">
        <v>10.678434282971674</v>
      </c>
      <c r="D49" s="10">
        <v>11.38587101725888</v>
      </c>
      <c r="E49" s="127">
        <v>11.509533089974465</v>
      </c>
      <c r="F49" s="25">
        <v>11.18507738125008</v>
      </c>
      <c r="G49" s="25">
        <v>11.833988798698849</v>
      </c>
      <c r="H49" s="38">
        <f t="shared" si="3"/>
        <v>0.47738043985918743</v>
      </c>
      <c r="I49" s="39"/>
      <c r="J49" s="124">
        <v>9.2861694595298943</v>
      </c>
      <c r="K49" s="10">
        <v>8.9501154418578004</v>
      </c>
      <c r="L49" s="10">
        <v>9.6222234772019881</v>
      </c>
      <c r="M49" s="127">
        <v>9.7771785652605043</v>
      </c>
      <c r="N49" s="25">
        <v>9.459591095547891</v>
      </c>
      <c r="O49" s="25">
        <v>10.094766034973118</v>
      </c>
      <c r="P49" s="38">
        <f t="shared" si="4"/>
        <v>0.49100910573061007</v>
      </c>
      <c r="Q49" s="39"/>
      <c r="R49" s="124">
        <v>1.7459831905853835</v>
      </c>
      <c r="S49" s="10">
        <v>1.5347830248190832</v>
      </c>
      <c r="T49" s="10">
        <v>1.9571833563516838</v>
      </c>
      <c r="U49" s="127">
        <v>1.7323545247139596</v>
      </c>
      <c r="V49" s="25">
        <v>1.5352197331316195</v>
      </c>
      <c r="W49" s="25">
        <v>1.9294893162962996</v>
      </c>
      <c r="X49" s="58">
        <f t="shared" si="5"/>
        <v>-1.3628665871423973E-2</v>
      </c>
      <c r="Y49" s="39"/>
    </row>
    <row r="50" spans="1:25" ht="18.75" customHeight="1" x14ac:dyDescent="0.15">
      <c r="A50" s="3" t="s">
        <v>48</v>
      </c>
      <c r="B50" s="124">
        <v>10.225133153107496</v>
      </c>
      <c r="C50" s="10">
        <v>9.7402735170618673</v>
      </c>
      <c r="D50" s="10">
        <v>10.709992789153125</v>
      </c>
      <c r="E50" s="127">
        <v>9.8245092342932701</v>
      </c>
      <c r="F50" s="25">
        <v>9.3813534930446369</v>
      </c>
      <c r="G50" s="25">
        <v>10.267664975541903</v>
      </c>
      <c r="H50" s="38">
        <f t="shared" si="3"/>
        <v>-0.40062391881422599</v>
      </c>
      <c r="I50" s="39"/>
      <c r="J50" s="124">
        <v>8.91135055069069</v>
      </c>
      <c r="K50" s="10">
        <v>8.4525489538613598</v>
      </c>
      <c r="L50" s="10">
        <v>9.3701521475200202</v>
      </c>
      <c r="M50" s="127">
        <v>8.6548835934713289</v>
      </c>
      <c r="N50" s="25">
        <v>8.2373313426295685</v>
      </c>
      <c r="O50" s="25">
        <v>9.0724358443130892</v>
      </c>
      <c r="P50" s="38">
        <f t="shared" si="4"/>
        <v>-0.25646695721936119</v>
      </c>
      <c r="Q50" s="39"/>
      <c r="R50" s="124">
        <v>1.3137826024168049</v>
      </c>
      <c r="S50" s="10">
        <v>1.0693412421496584</v>
      </c>
      <c r="T50" s="10">
        <v>1.5582239626839514</v>
      </c>
      <c r="U50" s="127">
        <v>1.1696256408219399</v>
      </c>
      <c r="V50" s="25">
        <v>0.95288987896884991</v>
      </c>
      <c r="W50" s="25">
        <v>1.3863614026750299</v>
      </c>
      <c r="X50" s="58">
        <f t="shared" si="5"/>
        <v>-0.14415696159486502</v>
      </c>
      <c r="Y50" s="39"/>
    </row>
    <row r="51" spans="1:25" ht="18.75" customHeight="1" x14ac:dyDescent="0.15">
      <c r="A51" s="3" t="s">
        <v>49</v>
      </c>
      <c r="B51" s="124">
        <v>9.5615384639964489</v>
      </c>
      <c r="C51" s="10">
        <v>8.9100235747793644</v>
      </c>
      <c r="D51" s="10">
        <v>10.213053353213533</v>
      </c>
      <c r="E51" s="127">
        <v>10.631050442498809</v>
      </c>
      <c r="F51" s="25">
        <v>9.9157465873317694</v>
      </c>
      <c r="G51" s="25">
        <v>11.346354297665849</v>
      </c>
      <c r="H51" s="38">
        <f t="shared" si="3"/>
        <v>1.0695119785023603</v>
      </c>
      <c r="I51" s="39"/>
      <c r="J51" s="124">
        <v>8.5073889754163954</v>
      </c>
      <c r="K51" s="10">
        <v>7.8801106979352351</v>
      </c>
      <c r="L51" s="10">
        <v>9.1346672528975557</v>
      </c>
      <c r="M51" s="127">
        <v>9.426969626040087</v>
      </c>
      <c r="N51" s="25">
        <v>8.7432290738323442</v>
      </c>
      <c r="O51" s="25">
        <v>10.11071017824783</v>
      </c>
      <c r="P51" s="38">
        <f t="shared" si="4"/>
        <v>0.91958065062369165</v>
      </c>
      <c r="Q51" s="39"/>
      <c r="R51" s="124">
        <v>1.0541494885800538</v>
      </c>
      <c r="S51" s="10">
        <v>0.74358020482623299</v>
      </c>
      <c r="T51" s="10">
        <v>1.3647187723338745</v>
      </c>
      <c r="U51" s="127">
        <v>1.2040808164587233</v>
      </c>
      <c r="V51" s="25">
        <v>0.85626966470559851</v>
      </c>
      <c r="W51" s="25">
        <v>1.5518919682118482</v>
      </c>
      <c r="X51" s="58">
        <f t="shared" si="5"/>
        <v>0.14993132787866958</v>
      </c>
      <c r="Y51" s="39"/>
    </row>
    <row r="52" spans="1:25" ht="18.75" customHeight="1" x14ac:dyDescent="0.15">
      <c r="A52" s="3" t="s">
        <v>50</v>
      </c>
      <c r="B52" s="124">
        <v>10.967253758200044</v>
      </c>
      <c r="C52" s="10">
        <v>10.555118060370754</v>
      </c>
      <c r="D52" s="10">
        <v>11.379389456029335</v>
      </c>
      <c r="E52" s="127">
        <v>11.384332905308666</v>
      </c>
      <c r="F52" s="25">
        <v>10.975308621556556</v>
      </c>
      <c r="G52" s="25">
        <v>11.793357189060776</v>
      </c>
      <c r="H52" s="38">
        <f t="shared" si="3"/>
        <v>0.41707914710862148</v>
      </c>
      <c r="I52" s="39"/>
      <c r="J52" s="124">
        <v>9.4675428732365816</v>
      </c>
      <c r="K52" s="10">
        <v>9.0704518695580632</v>
      </c>
      <c r="L52" s="10">
        <v>9.8646338769151001</v>
      </c>
      <c r="M52" s="127">
        <v>9.8974708317675582</v>
      </c>
      <c r="N52" s="25">
        <v>9.505181349414908</v>
      </c>
      <c r="O52" s="25">
        <v>10.289760314120208</v>
      </c>
      <c r="P52" s="38">
        <f t="shared" si="4"/>
        <v>0.42992795853097654</v>
      </c>
      <c r="Q52" s="39"/>
      <c r="R52" s="124">
        <v>1.4997108849634639</v>
      </c>
      <c r="S52" s="10">
        <v>1.2761968913209309</v>
      </c>
      <c r="T52" s="10">
        <v>1.7232248786059969</v>
      </c>
      <c r="U52" s="127">
        <v>1.4868620735411078</v>
      </c>
      <c r="V52" s="25">
        <v>1.2720828015722585</v>
      </c>
      <c r="W52" s="25">
        <v>1.701641345509957</v>
      </c>
      <c r="X52" s="58">
        <f t="shared" si="5"/>
        <v>-1.2848811422356166E-2</v>
      </c>
      <c r="Y52" s="39"/>
    </row>
    <row r="53" spans="1:25" ht="18.75" customHeight="1" x14ac:dyDescent="0.15">
      <c r="A53" s="3" t="s">
        <v>51</v>
      </c>
      <c r="B53" s="124">
        <v>11.53396818738547</v>
      </c>
      <c r="C53" s="10">
        <v>10.938736716965995</v>
      </c>
      <c r="D53" s="10">
        <v>12.129199657804946</v>
      </c>
      <c r="E53" s="127">
        <v>11.185616659639532</v>
      </c>
      <c r="F53" s="25">
        <v>10.593032192359157</v>
      </c>
      <c r="G53" s="25">
        <v>11.778201126919907</v>
      </c>
      <c r="H53" s="38">
        <f t="shared" si="3"/>
        <v>-0.34835152774593858</v>
      </c>
      <c r="I53" s="39"/>
      <c r="J53" s="124">
        <v>10.342668721419988</v>
      </c>
      <c r="K53" s="10">
        <v>9.7544556156074336</v>
      </c>
      <c r="L53" s="10">
        <v>10.930881827232543</v>
      </c>
      <c r="M53" s="127">
        <v>9.7754235935493625</v>
      </c>
      <c r="N53" s="25">
        <v>9.2036575288212177</v>
      </c>
      <c r="O53" s="25">
        <v>10.347189658277507</v>
      </c>
      <c r="P53" s="38">
        <f t="shared" si="4"/>
        <v>-0.56724512787062586</v>
      </c>
      <c r="Q53" s="39"/>
      <c r="R53" s="124">
        <v>1.191299465965483</v>
      </c>
      <c r="S53" s="10">
        <v>0.89548491906188565</v>
      </c>
      <c r="T53" s="10">
        <v>1.4871140128690803</v>
      </c>
      <c r="U53" s="127">
        <v>1.4101930660901694</v>
      </c>
      <c r="V53" s="25">
        <v>1.1043820873864245</v>
      </c>
      <c r="W53" s="25">
        <v>1.7160040447939142</v>
      </c>
      <c r="X53" s="58">
        <f t="shared" si="5"/>
        <v>0.21889360012468639</v>
      </c>
      <c r="Y53" s="39"/>
    </row>
    <row r="54" spans="1:25" ht="18.75" customHeight="1" x14ac:dyDescent="0.15">
      <c r="A54" s="3" t="s">
        <v>52</v>
      </c>
      <c r="B54" s="124">
        <v>11.192633936370735</v>
      </c>
      <c r="C54" s="10">
        <v>10.474408087873908</v>
      </c>
      <c r="D54" s="10">
        <v>11.910859784867561</v>
      </c>
      <c r="E54" s="127">
        <v>11.839983367000517</v>
      </c>
      <c r="F54" s="25">
        <v>11.172838827944657</v>
      </c>
      <c r="G54" s="25">
        <v>12.507127906056377</v>
      </c>
      <c r="H54" s="38">
        <f t="shared" si="3"/>
        <v>0.64734943062978267</v>
      </c>
      <c r="I54" s="39"/>
      <c r="J54" s="124">
        <v>9.7643661185187245</v>
      </c>
      <c r="K54" s="10">
        <v>9.0649629390915933</v>
      </c>
      <c r="L54" s="10">
        <v>10.463769297945856</v>
      </c>
      <c r="M54" s="127">
        <v>10.415014448317498</v>
      </c>
      <c r="N54" s="25">
        <v>9.7591830055342133</v>
      </c>
      <c r="O54" s="25">
        <v>11.070845891100783</v>
      </c>
      <c r="P54" s="38">
        <f t="shared" si="4"/>
        <v>0.65064832979877352</v>
      </c>
      <c r="Q54" s="39"/>
      <c r="R54" s="124">
        <v>1.4282678178520098</v>
      </c>
      <c r="S54" s="10">
        <v>1.0327167778261022</v>
      </c>
      <c r="T54" s="10">
        <v>1.8238188578779175</v>
      </c>
      <c r="U54" s="127">
        <v>1.4249689186830186</v>
      </c>
      <c r="V54" s="25">
        <v>1.0553269632186342</v>
      </c>
      <c r="W54" s="25">
        <v>1.7946108741474029</v>
      </c>
      <c r="X54" s="58">
        <f t="shared" si="5"/>
        <v>-3.2988991689912872E-3</v>
      </c>
      <c r="Y54" s="39"/>
    </row>
    <row r="55" spans="1:25" ht="18.75" customHeight="1" x14ac:dyDescent="0.15">
      <c r="A55" s="3" t="s">
        <v>53</v>
      </c>
      <c r="B55" s="124">
        <v>11.415293597440803</v>
      </c>
      <c r="C55" s="10">
        <v>10.808218818381613</v>
      </c>
      <c r="D55" s="10">
        <v>12.022368376499992</v>
      </c>
      <c r="E55" s="127">
        <v>10.538635926948794</v>
      </c>
      <c r="F55" s="25">
        <v>10.017406706262539</v>
      </c>
      <c r="G55" s="25">
        <v>11.059865147635049</v>
      </c>
      <c r="H55" s="38">
        <f t="shared" si="3"/>
        <v>-0.87665767049200838</v>
      </c>
      <c r="I55" s="39"/>
      <c r="J55" s="124">
        <v>9.9127702547978647</v>
      </c>
      <c r="K55" s="10">
        <v>9.325903595332548</v>
      </c>
      <c r="L55" s="10">
        <v>10.499636914263181</v>
      </c>
      <c r="M55" s="127">
        <v>9.0152703803422067</v>
      </c>
      <c r="N55" s="25">
        <v>8.521849865416133</v>
      </c>
      <c r="O55" s="25">
        <v>9.5086908952682805</v>
      </c>
      <c r="P55" s="38">
        <f t="shared" si="4"/>
        <v>-0.89749987445565793</v>
      </c>
      <c r="Q55" s="39"/>
      <c r="R55" s="124">
        <v>1.5025233426429352</v>
      </c>
      <c r="S55" s="10">
        <v>1.1613319569635889</v>
      </c>
      <c r="T55" s="10">
        <v>1.8437147283222814</v>
      </c>
      <c r="U55" s="127">
        <v>1.523365546606587</v>
      </c>
      <c r="V55" s="25">
        <v>1.2344177266330616</v>
      </c>
      <c r="W55" s="25">
        <v>1.8123133665801123</v>
      </c>
      <c r="X55" s="58">
        <f t="shared" si="5"/>
        <v>2.0842203963651773E-2</v>
      </c>
      <c r="Y55" s="39"/>
    </row>
    <row r="56" spans="1:25" ht="18.75" customHeight="1" x14ac:dyDescent="0.15">
      <c r="A56" s="3" t="s">
        <v>54</v>
      </c>
      <c r="B56" s="124">
        <v>11.283289617401275</v>
      </c>
      <c r="C56" s="10">
        <v>10.713891101769663</v>
      </c>
      <c r="D56" s="10">
        <v>11.852688133032887</v>
      </c>
      <c r="E56" s="127">
        <v>11.841946032799006</v>
      </c>
      <c r="F56" s="25">
        <v>11.258055155022527</v>
      </c>
      <c r="G56" s="25">
        <v>12.425836910575486</v>
      </c>
      <c r="H56" s="38">
        <f t="shared" si="3"/>
        <v>0.55865641539773137</v>
      </c>
      <c r="I56" s="39"/>
      <c r="J56" s="124">
        <v>10.313919585211501</v>
      </c>
      <c r="K56" s="10">
        <v>9.7503581806815731</v>
      </c>
      <c r="L56" s="10">
        <v>10.877480989741429</v>
      </c>
      <c r="M56" s="127">
        <v>10.564017620089444</v>
      </c>
      <c r="N56" s="25">
        <v>9.990623208480649</v>
      </c>
      <c r="O56" s="25">
        <v>11.13741203169824</v>
      </c>
      <c r="P56" s="38">
        <f t="shared" si="4"/>
        <v>0.25009803487794358</v>
      </c>
      <c r="Q56" s="39"/>
      <c r="R56" s="124">
        <v>0.9693700321897738</v>
      </c>
      <c r="S56" s="10">
        <v>0.70060385966890393</v>
      </c>
      <c r="T56" s="10">
        <v>1.2381362047106437</v>
      </c>
      <c r="U56" s="127">
        <v>1.2779284127095607</v>
      </c>
      <c r="V56" s="25">
        <v>0.98435355775489652</v>
      </c>
      <c r="W56" s="25">
        <v>1.5715032676642249</v>
      </c>
      <c r="X56" s="58">
        <f t="shared" si="5"/>
        <v>0.3085583805197869</v>
      </c>
      <c r="Y56" s="39"/>
    </row>
    <row r="57" spans="1:25" ht="18.75" customHeight="1" x14ac:dyDescent="0.15">
      <c r="A57" s="3" t="s">
        <v>55</v>
      </c>
      <c r="B57" s="124">
        <v>9.9608562477973344</v>
      </c>
      <c r="C57" s="10">
        <v>9.2627165903729782</v>
      </c>
      <c r="D57" s="10">
        <v>10.65899590522169</v>
      </c>
      <c r="E57" s="127">
        <v>10.016327814448948</v>
      </c>
      <c r="F57" s="25">
        <v>9.3245240911181302</v>
      </c>
      <c r="G57" s="25">
        <v>10.708131537779765</v>
      </c>
      <c r="H57" s="38">
        <f t="shared" si="3"/>
        <v>5.5471566651613458E-2</v>
      </c>
      <c r="I57" s="39"/>
      <c r="J57" s="124">
        <v>8.8957313084429153</v>
      </c>
      <c r="K57" s="10">
        <v>8.2198707590865414</v>
      </c>
      <c r="L57" s="10">
        <v>9.5715918577992891</v>
      </c>
      <c r="M57" s="127">
        <v>8.9214291031479629</v>
      </c>
      <c r="N57" s="25">
        <v>8.2543597090398819</v>
      </c>
      <c r="O57" s="25">
        <v>9.5884984972560439</v>
      </c>
      <c r="P57" s="38">
        <f t="shared" si="4"/>
        <v>2.5697794705047627E-2</v>
      </c>
      <c r="Q57" s="39"/>
      <c r="R57" s="124">
        <v>1.0651249393544207</v>
      </c>
      <c r="S57" s="10">
        <v>0.75115393278009079</v>
      </c>
      <c r="T57" s="10">
        <v>1.3790959459287504</v>
      </c>
      <c r="U57" s="127">
        <v>1.0948987113009856</v>
      </c>
      <c r="V57" s="25">
        <v>0.78017829411491157</v>
      </c>
      <c r="W57" s="25">
        <v>1.4096191284870596</v>
      </c>
      <c r="X57" s="58">
        <f t="shared" si="5"/>
        <v>2.9773771946564942E-2</v>
      </c>
      <c r="Y57" s="39"/>
    </row>
    <row r="58" spans="1:25" ht="18.75" customHeight="1" x14ac:dyDescent="0.15">
      <c r="A58" s="3" t="s">
        <v>56</v>
      </c>
      <c r="B58" s="124">
        <v>10.521053809836149</v>
      </c>
      <c r="C58" s="10">
        <v>9.9147640371150576</v>
      </c>
      <c r="D58" s="10">
        <v>11.12734358255724</v>
      </c>
      <c r="E58" s="127">
        <v>11.237138933346449</v>
      </c>
      <c r="F58" s="25">
        <v>10.624323113482903</v>
      </c>
      <c r="G58" s="25">
        <v>11.849954753209994</v>
      </c>
      <c r="H58" s="38">
        <f t="shared" si="3"/>
        <v>0.71608512351030029</v>
      </c>
      <c r="I58" s="39"/>
      <c r="J58" s="124">
        <v>9.2319686848434017</v>
      </c>
      <c r="K58" s="10">
        <v>8.6613411327597465</v>
      </c>
      <c r="L58" s="10">
        <v>9.8025962369270569</v>
      </c>
      <c r="M58" s="127">
        <v>9.7907101446593536</v>
      </c>
      <c r="N58" s="25">
        <v>9.2140507867016321</v>
      </c>
      <c r="O58" s="25">
        <v>10.367369502617075</v>
      </c>
      <c r="P58" s="38">
        <f t="shared" si="4"/>
        <v>0.55874145981595191</v>
      </c>
      <c r="Q58" s="39"/>
      <c r="R58" s="124">
        <v>1.289085124992746</v>
      </c>
      <c r="S58" s="10">
        <v>1.0041123633433517</v>
      </c>
      <c r="T58" s="10">
        <v>1.5740578866421402</v>
      </c>
      <c r="U58" s="127">
        <v>1.4464287886870946</v>
      </c>
      <c r="V58" s="25">
        <v>1.1399911038862318</v>
      </c>
      <c r="W58" s="25">
        <v>1.7528664734879573</v>
      </c>
      <c r="X58" s="58">
        <f t="shared" si="5"/>
        <v>0.1573436636943486</v>
      </c>
      <c r="Y58" s="39"/>
    </row>
    <row r="59" spans="1:25" ht="18.75" customHeight="1" x14ac:dyDescent="0.15">
      <c r="A59" s="3" t="s">
        <v>57</v>
      </c>
      <c r="B59" s="124">
        <v>11.965037297723793</v>
      </c>
      <c r="C59" s="10">
        <v>11.393854769166619</v>
      </c>
      <c r="D59" s="10">
        <v>12.536219826280966</v>
      </c>
      <c r="E59" s="127">
        <v>12.046683727261977</v>
      </c>
      <c r="F59" s="25">
        <v>11.482477658801448</v>
      </c>
      <c r="G59" s="25">
        <v>12.610889795722505</v>
      </c>
      <c r="H59" s="38">
        <f t="shared" si="3"/>
        <v>8.1646429538183796E-2</v>
      </c>
      <c r="I59" s="39"/>
      <c r="J59" s="124">
        <v>10.202400892351143</v>
      </c>
      <c r="K59" s="10">
        <v>9.6436519261280402</v>
      </c>
      <c r="L59" s="10">
        <v>10.761149858574246</v>
      </c>
      <c r="M59" s="127">
        <v>10.536654560017949</v>
      </c>
      <c r="N59" s="25">
        <v>9.9795993172549036</v>
      </c>
      <c r="O59" s="25">
        <v>11.093709802780994</v>
      </c>
      <c r="P59" s="38">
        <f t="shared" si="4"/>
        <v>0.33425366766680575</v>
      </c>
      <c r="Q59" s="39"/>
      <c r="R59" s="124">
        <v>1.7626364053726489</v>
      </c>
      <c r="S59" s="10">
        <v>1.4322160935925234</v>
      </c>
      <c r="T59" s="10">
        <v>2.0930567171527743</v>
      </c>
      <c r="U59" s="127">
        <v>1.5100291672440271</v>
      </c>
      <c r="V59" s="25">
        <v>1.2143796804818225</v>
      </c>
      <c r="W59" s="25">
        <v>1.8056786540062317</v>
      </c>
      <c r="X59" s="58">
        <f t="shared" si="5"/>
        <v>-0.25260723812862174</v>
      </c>
      <c r="Y59" s="39"/>
    </row>
    <row r="60" spans="1:25" ht="18.75" customHeight="1" x14ac:dyDescent="0.15">
      <c r="A60" s="3" t="s">
        <v>58</v>
      </c>
      <c r="B60" s="124">
        <v>11.74335850959265</v>
      </c>
      <c r="C60" s="10">
        <v>11.104020797892613</v>
      </c>
      <c r="D60" s="10">
        <v>12.382696221292687</v>
      </c>
      <c r="E60" s="127">
        <v>11.145876794038337</v>
      </c>
      <c r="F60" s="25">
        <v>10.587530667984131</v>
      </c>
      <c r="G60" s="25">
        <v>11.704222920092542</v>
      </c>
      <c r="H60" s="38">
        <f t="shared" si="3"/>
        <v>-0.59748171555431284</v>
      </c>
      <c r="I60" s="39"/>
      <c r="J60" s="124">
        <v>10.298714487579772</v>
      </c>
      <c r="K60" s="10">
        <v>9.6800332917668861</v>
      </c>
      <c r="L60" s="10">
        <v>10.917395683392659</v>
      </c>
      <c r="M60" s="127">
        <v>9.9856667727940405</v>
      </c>
      <c r="N60" s="25">
        <v>9.445775651739023</v>
      </c>
      <c r="O60" s="25">
        <v>10.525557893849058</v>
      </c>
      <c r="P60" s="38">
        <f t="shared" si="4"/>
        <v>-0.31304771478573201</v>
      </c>
      <c r="Q60" s="39"/>
      <c r="R60" s="124">
        <v>1.4446440220128749</v>
      </c>
      <c r="S60" s="10">
        <v>1.1046073563638388</v>
      </c>
      <c r="T60" s="10">
        <v>1.784680687661911</v>
      </c>
      <c r="U60" s="127">
        <v>1.1602100212442958</v>
      </c>
      <c r="V60" s="25">
        <v>0.89296393646358263</v>
      </c>
      <c r="W60" s="25">
        <v>1.4274561060250091</v>
      </c>
      <c r="X60" s="58">
        <f t="shared" si="5"/>
        <v>-0.28443400076857905</v>
      </c>
      <c r="Y60" s="39"/>
    </row>
    <row r="61" spans="1:25" ht="18.75" customHeight="1" x14ac:dyDescent="0.15">
      <c r="A61" s="4" t="s">
        <v>59</v>
      </c>
      <c r="B61" s="125">
        <v>10.718534468644814</v>
      </c>
      <c r="C61" s="11">
        <v>10.179893796737408</v>
      </c>
      <c r="D61" s="11">
        <v>11.257175140552219</v>
      </c>
      <c r="E61" s="128">
        <v>10.684332092638122</v>
      </c>
      <c r="F61" s="26">
        <v>10.107322308136611</v>
      </c>
      <c r="G61" s="26">
        <v>11.261341877139634</v>
      </c>
      <c r="H61" s="41">
        <f t="shared" si="3"/>
        <v>-3.4202376006691182E-2</v>
      </c>
      <c r="I61" s="42"/>
      <c r="J61" s="125">
        <v>9.0606283296573586</v>
      </c>
      <c r="K61" s="11">
        <v>8.5421655507284306</v>
      </c>
      <c r="L61" s="11">
        <v>9.5790911085862867</v>
      </c>
      <c r="M61" s="128">
        <v>9.2571317312840495</v>
      </c>
      <c r="N61" s="26">
        <v>8.7098114246995681</v>
      </c>
      <c r="O61" s="26">
        <v>9.8044520378685309</v>
      </c>
      <c r="P61" s="41">
        <f t="shared" si="4"/>
        <v>0.19650340162669089</v>
      </c>
      <c r="Q61" s="42"/>
      <c r="R61" s="125">
        <v>1.6579061389874532</v>
      </c>
      <c r="S61" s="11">
        <v>1.3510030873833156</v>
      </c>
      <c r="T61" s="11">
        <v>1.9648091905915908</v>
      </c>
      <c r="U61" s="128">
        <v>1.427200361354074</v>
      </c>
      <c r="V61" s="26">
        <v>1.1415013977921722</v>
      </c>
      <c r="W61" s="26">
        <v>1.7128993249159759</v>
      </c>
      <c r="X61" s="60">
        <f t="shared" si="5"/>
        <v>-0.23070577763337918</v>
      </c>
      <c r="Y61" s="42"/>
    </row>
    <row r="62" spans="1:25" ht="7.5" customHeight="1" x14ac:dyDescent="0.15">
      <c r="X62" s="19"/>
    </row>
    <row r="63" spans="1:25" ht="18.75" customHeight="1" x14ac:dyDescent="0.15">
      <c r="A63" s="107" t="s">
        <v>62</v>
      </c>
      <c r="B63" s="9">
        <f>MAX(B7:B61)</f>
        <v>12.068578328983889</v>
      </c>
      <c r="C63" s="9">
        <f t="shared" ref="C63:X63" si="6">MAX(C7:C61)</f>
        <v>11.393854769166619</v>
      </c>
      <c r="D63" s="9">
        <f t="shared" si="6"/>
        <v>13.003424363480011</v>
      </c>
      <c r="E63" s="9">
        <f t="shared" ref="E63:G63" si="7">MAX(E7:E61)</f>
        <v>12.046683727261977</v>
      </c>
      <c r="F63" s="9">
        <f t="shared" si="7"/>
        <v>11.719159113337996</v>
      </c>
      <c r="G63" s="9">
        <f t="shared" si="7"/>
        <v>12.610889795722505</v>
      </c>
      <c r="H63" s="56">
        <f t="shared" si="6"/>
        <v>1.0695119785023603</v>
      </c>
      <c r="I63" s="57"/>
      <c r="J63" s="9">
        <f t="shared" si="6"/>
        <v>10.342668721419988</v>
      </c>
      <c r="K63" s="9">
        <f t="shared" si="6"/>
        <v>9.797796436184143</v>
      </c>
      <c r="L63" s="9">
        <f t="shared" si="6"/>
        <v>11.086937399355875</v>
      </c>
      <c r="M63" s="9">
        <f t="shared" ref="M63:O63" si="8">MAX(M7:M61)</f>
        <v>10.564017620089444</v>
      </c>
      <c r="N63" s="9">
        <f t="shared" si="8"/>
        <v>10.002154687145767</v>
      </c>
      <c r="O63" s="9">
        <f t="shared" si="8"/>
        <v>11.13741203169824</v>
      </c>
      <c r="P63" s="56">
        <f t="shared" si="6"/>
        <v>1.0533540724288493</v>
      </c>
      <c r="Q63" s="57"/>
      <c r="R63" s="9">
        <f t="shared" si="6"/>
        <v>1.9114032959332548</v>
      </c>
      <c r="S63" s="9">
        <f t="shared" si="6"/>
        <v>1.7266359257884443</v>
      </c>
      <c r="T63" s="9">
        <f t="shared" si="6"/>
        <v>2.4026353367017554</v>
      </c>
      <c r="U63" s="9">
        <f t="shared" ref="U63:W63" si="9">MAX(U7:U61)</f>
        <v>1.8891838393862554</v>
      </c>
      <c r="V63" s="9">
        <f t="shared" si="9"/>
        <v>1.7414585821827508</v>
      </c>
      <c r="W63" s="9">
        <f t="shared" si="9"/>
        <v>2.0620357045568301</v>
      </c>
      <c r="X63" s="56">
        <f t="shared" si="6"/>
        <v>0.3085583805197869</v>
      </c>
      <c r="Y63" s="57"/>
    </row>
    <row r="64" spans="1:25" ht="18.75" customHeight="1" x14ac:dyDescent="0.15">
      <c r="A64" s="108" t="s">
        <v>63</v>
      </c>
      <c r="B64" s="10">
        <f>MIN(B7:B61)</f>
        <v>9.5615384639964489</v>
      </c>
      <c r="C64" s="10">
        <f t="shared" ref="C64:X64" si="10">MIN(C7:C61)</f>
        <v>8.9100235747793644</v>
      </c>
      <c r="D64" s="10">
        <f t="shared" si="10"/>
        <v>10.213053353213533</v>
      </c>
      <c r="E64" s="10">
        <f t="shared" ref="E64:G64" si="11">MIN(E7:E61)</f>
        <v>9.8245092342932701</v>
      </c>
      <c r="F64" s="10">
        <f t="shared" si="11"/>
        <v>9.3245240911181302</v>
      </c>
      <c r="G64" s="10">
        <f t="shared" si="11"/>
        <v>10.267664975541903</v>
      </c>
      <c r="H64" s="58">
        <f t="shared" si="10"/>
        <v>-1.129022576247614</v>
      </c>
      <c r="I64" s="59"/>
      <c r="J64" s="10">
        <f t="shared" si="10"/>
        <v>8.5073889754163954</v>
      </c>
      <c r="K64" s="10">
        <f t="shared" si="10"/>
        <v>7.8801106979352351</v>
      </c>
      <c r="L64" s="10">
        <f t="shared" si="10"/>
        <v>9.1346672528975557</v>
      </c>
      <c r="M64" s="10">
        <f t="shared" ref="M64:O64" si="12">MIN(M7:M61)</f>
        <v>8.6548835934713289</v>
      </c>
      <c r="N64" s="10">
        <f t="shared" si="12"/>
        <v>8.2373313426295685</v>
      </c>
      <c r="O64" s="10">
        <f t="shared" si="12"/>
        <v>9.0724358443130892</v>
      </c>
      <c r="P64" s="58">
        <f t="shared" si="10"/>
        <v>-0.89749987445565793</v>
      </c>
      <c r="Q64" s="59"/>
      <c r="R64" s="10">
        <f t="shared" si="10"/>
        <v>0.9693700321897738</v>
      </c>
      <c r="S64" s="10">
        <f t="shared" si="10"/>
        <v>0.70060385966890393</v>
      </c>
      <c r="T64" s="10">
        <f t="shared" si="10"/>
        <v>1.215392788799152</v>
      </c>
      <c r="U64" s="10">
        <f t="shared" ref="U64:W64" si="13">MIN(U7:U61)</f>
        <v>0.94639376358314342</v>
      </c>
      <c r="V64" s="10">
        <f t="shared" si="13"/>
        <v>0.71204655121026972</v>
      </c>
      <c r="W64" s="10">
        <f t="shared" si="13"/>
        <v>1.180740975956017</v>
      </c>
      <c r="X64" s="58">
        <f t="shared" si="10"/>
        <v>-0.63103406182045352</v>
      </c>
      <c r="Y64" s="59"/>
    </row>
    <row r="65" spans="1:25" ht="18.75" customHeight="1" x14ac:dyDescent="0.15">
      <c r="A65" s="108" t="s">
        <v>64</v>
      </c>
      <c r="B65" s="10">
        <f>MEDIAN(B7:B61)</f>
        <v>10.993728068317346</v>
      </c>
      <c r="C65" s="10">
        <f t="shared" ref="C65:X65" si="14">MEDIAN(C7:C61)</f>
        <v>10.644474265186329</v>
      </c>
      <c r="D65" s="10">
        <f t="shared" si="14"/>
        <v>11.262953841517508</v>
      </c>
      <c r="E65" s="10">
        <f t="shared" ref="E65:G65" si="15">MEDIAN(E7:E61)</f>
        <v>11.187069050666537</v>
      </c>
      <c r="F65" s="10">
        <f t="shared" si="15"/>
        <v>10.935329663584701</v>
      </c>
      <c r="G65" s="10">
        <f t="shared" si="15"/>
        <v>11.481823058801723</v>
      </c>
      <c r="H65" s="58">
        <f t="shared" si="14"/>
        <v>0.18175564491960117</v>
      </c>
      <c r="I65" s="59"/>
      <c r="J65" s="10">
        <f t="shared" si="14"/>
        <v>9.4668373442307594</v>
      </c>
      <c r="K65" s="10">
        <f t="shared" si="14"/>
        <v>9.149557987544144</v>
      </c>
      <c r="L65" s="10">
        <f t="shared" si="14"/>
        <v>9.795756953802945</v>
      </c>
      <c r="M65" s="10">
        <f t="shared" ref="M65:O65" si="16">MEDIAN(M7:M61)</f>
        <v>9.7559743289303213</v>
      </c>
      <c r="N65" s="10">
        <f t="shared" si="16"/>
        <v>9.459591095547891</v>
      </c>
      <c r="O65" s="10">
        <f t="shared" si="16"/>
        <v>10.083230945578498</v>
      </c>
      <c r="P65" s="58">
        <f t="shared" si="14"/>
        <v>0.20435578168545021</v>
      </c>
      <c r="Q65" s="59"/>
      <c r="R65" s="10">
        <f t="shared" si="14"/>
        <v>1.4362260178522404</v>
      </c>
      <c r="S65" s="10">
        <f t="shared" si="14"/>
        <v>1.2562736467318716</v>
      </c>
      <c r="T65" s="10">
        <f t="shared" si="14"/>
        <v>1.5852441622239355</v>
      </c>
      <c r="U65" s="10">
        <f t="shared" ref="U65:W65" si="17">MEDIAN(U7:U61)</f>
        <v>1.4305414968826078</v>
      </c>
      <c r="V65" s="10">
        <f t="shared" si="17"/>
        <v>1.2607354428984534</v>
      </c>
      <c r="W65" s="10">
        <f t="shared" si="17"/>
        <v>1.6003475508667622</v>
      </c>
      <c r="X65" s="58">
        <f t="shared" si="14"/>
        <v>-2.3160618213298179E-3</v>
      </c>
      <c r="Y65" s="59"/>
    </row>
    <row r="66" spans="1:25" ht="18.75" customHeight="1" x14ac:dyDescent="0.15">
      <c r="A66" s="109" t="s">
        <v>65</v>
      </c>
      <c r="B66" s="11">
        <f>AVERAGE(B7:B61)</f>
        <v>10.959402993789064</v>
      </c>
      <c r="C66" s="11">
        <f t="shared" ref="C66:X66" si="18">AVERAGE(C7:C61)</f>
        <v>10.595316606660502</v>
      </c>
      <c r="D66" s="11">
        <f t="shared" si="18"/>
        <v>11.323489380917627</v>
      </c>
      <c r="E66" s="11">
        <f t="shared" ref="E66:G66" si="19">AVERAGE(E7:E61)</f>
        <v>11.137383029932584</v>
      </c>
      <c r="F66" s="11">
        <f t="shared" si="19"/>
        <v>10.794330252157829</v>
      </c>
      <c r="G66" s="11">
        <f t="shared" si="19"/>
        <v>11.480435807707337</v>
      </c>
      <c r="H66" s="60">
        <f t="shared" si="18"/>
        <v>0.17798003614351882</v>
      </c>
      <c r="I66" s="61"/>
      <c r="J66" s="11">
        <f t="shared" si="18"/>
        <v>9.520992831669826</v>
      </c>
      <c r="K66" s="11">
        <f t="shared" si="18"/>
        <v>9.1681736465354575</v>
      </c>
      <c r="L66" s="11">
        <f t="shared" si="18"/>
        <v>9.8738120168041856</v>
      </c>
      <c r="M66" s="11">
        <f t="shared" ref="M66:O66" si="20">AVERAGE(M7:M61)</f>
        <v>9.7162676655535236</v>
      </c>
      <c r="N66" s="11">
        <f t="shared" si="20"/>
        <v>9.3829102400802782</v>
      </c>
      <c r="O66" s="11">
        <f t="shared" si="20"/>
        <v>10.049625091026771</v>
      </c>
      <c r="P66" s="60">
        <f t="shared" si="18"/>
        <v>0.19527483388370057</v>
      </c>
      <c r="Q66" s="61"/>
      <c r="R66" s="11">
        <f t="shared" si="18"/>
        <v>1.4383086217775136</v>
      </c>
      <c r="S66" s="11">
        <f t="shared" si="18"/>
        <v>1.2423407039192096</v>
      </c>
      <c r="T66" s="11">
        <f t="shared" si="18"/>
        <v>1.6344583578176357</v>
      </c>
      <c r="U66" s="11">
        <f t="shared" ref="U66:W66" si="21">AVERAGE(U7:U61)</f>
        <v>1.4211153643790566</v>
      </c>
      <c r="V66" s="11">
        <f t="shared" si="21"/>
        <v>1.2397966652175805</v>
      </c>
      <c r="W66" s="11">
        <f t="shared" si="21"/>
        <v>1.602434063540533</v>
      </c>
      <c r="X66" s="60">
        <f t="shared" si="18"/>
        <v>-1.7193257398456889E-2</v>
      </c>
      <c r="Y66" s="61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5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3.5" x14ac:dyDescent="0.15"/>
  <cols>
    <col min="1" max="1" width="9" style="18"/>
    <col min="2" max="7" width="6.25" style="18" customWidth="1"/>
    <col min="8" max="8" width="6.5" style="18" bestFit="1" customWidth="1"/>
    <col min="9" max="9" width="3.375" style="27" bestFit="1" customWidth="1"/>
    <col min="10" max="15" width="6.25" style="18" customWidth="1"/>
    <col min="16" max="16" width="6.5" style="18" bestFit="1" customWidth="1"/>
    <col min="17" max="17" width="3.375" style="27" bestFit="1" customWidth="1"/>
    <col min="18" max="23" width="6.25" style="18" customWidth="1"/>
    <col min="24" max="24" width="6.5" style="18" bestFit="1" customWidth="1"/>
    <col min="25" max="25" width="3.125" style="27" customWidth="1"/>
    <col min="26" max="16384" width="9" style="18"/>
  </cols>
  <sheetData>
    <row r="1" spans="1:25" ht="22.5" customHeight="1" x14ac:dyDescent="0.2">
      <c r="A1" s="110" t="s">
        <v>75</v>
      </c>
    </row>
    <row r="3" spans="1:25" ht="18.75" customHeight="1" x14ac:dyDescent="0.15">
      <c r="A3" s="111"/>
      <c r="B3" s="19"/>
      <c r="D3" s="19"/>
      <c r="E3" s="19"/>
      <c r="F3" s="19"/>
      <c r="G3" s="19"/>
      <c r="H3" s="19"/>
      <c r="I3" s="99"/>
      <c r="J3" s="19"/>
      <c r="K3" s="19"/>
      <c r="L3" s="19"/>
      <c r="M3" s="19"/>
      <c r="N3" s="19"/>
      <c r="O3" s="19"/>
      <c r="P3" s="19"/>
      <c r="Q3" s="28"/>
      <c r="R3" s="148" t="s">
        <v>72</v>
      </c>
      <c r="S3" s="148"/>
      <c r="T3" s="148"/>
      <c r="U3" s="148"/>
      <c r="V3" s="148"/>
      <c r="W3" s="148"/>
      <c r="X3" s="148"/>
      <c r="Y3" s="148"/>
    </row>
    <row r="4" spans="1:25" ht="18.75" customHeight="1" x14ac:dyDescent="0.15">
      <c r="A4" s="100"/>
      <c r="B4" s="149" t="s">
        <v>0</v>
      </c>
      <c r="C4" s="150"/>
      <c r="D4" s="150"/>
      <c r="E4" s="150"/>
      <c r="F4" s="150"/>
      <c r="G4" s="150"/>
      <c r="H4" s="150"/>
      <c r="I4" s="151"/>
      <c r="J4" s="149" t="s">
        <v>1</v>
      </c>
      <c r="K4" s="150"/>
      <c r="L4" s="150"/>
      <c r="M4" s="150"/>
      <c r="N4" s="150"/>
      <c r="O4" s="150"/>
      <c r="P4" s="150"/>
      <c r="Q4" s="151"/>
      <c r="R4" s="149" t="s">
        <v>2</v>
      </c>
      <c r="S4" s="150"/>
      <c r="T4" s="150"/>
      <c r="U4" s="150"/>
      <c r="V4" s="150"/>
      <c r="W4" s="150"/>
      <c r="X4" s="150"/>
      <c r="Y4" s="151"/>
    </row>
    <row r="5" spans="1:25" ht="27" customHeight="1" x14ac:dyDescent="0.15">
      <c r="A5" s="101"/>
      <c r="B5" s="142" t="s">
        <v>60</v>
      </c>
      <c r="C5" s="143"/>
      <c r="D5" s="144"/>
      <c r="E5" s="142" t="s">
        <v>67</v>
      </c>
      <c r="F5" s="143"/>
      <c r="G5" s="144"/>
      <c r="H5" s="152" t="s">
        <v>66</v>
      </c>
      <c r="I5" s="152"/>
      <c r="J5" s="142" t="s">
        <v>60</v>
      </c>
      <c r="K5" s="143"/>
      <c r="L5" s="144"/>
      <c r="M5" s="142" t="s">
        <v>67</v>
      </c>
      <c r="N5" s="143"/>
      <c r="O5" s="144"/>
      <c r="P5" s="152" t="s">
        <v>66</v>
      </c>
      <c r="Q5" s="152"/>
      <c r="R5" s="142" t="s">
        <v>60</v>
      </c>
      <c r="S5" s="143"/>
      <c r="T5" s="144"/>
      <c r="U5" s="142" t="s">
        <v>67</v>
      </c>
      <c r="V5" s="143"/>
      <c r="W5" s="144"/>
      <c r="X5" s="152" t="s">
        <v>66</v>
      </c>
      <c r="Y5" s="152"/>
    </row>
    <row r="6" spans="1:25" ht="18.75" customHeight="1" x14ac:dyDescent="0.15">
      <c r="A6" s="112"/>
      <c r="B6" s="49" t="s">
        <v>3</v>
      </c>
      <c r="C6" s="145" t="s">
        <v>4</v>
      </c>
      <c r="D6" s="146"/>
      <c r="E6" s="49" t="s">
        <v>3</v>
      </c>
      <c r="F6" s="145" t="s">
        <v>4</v>
      </c>
      <c r="G6" s="146"/>
      <c r="H6" s="142" t="s">
        <v>61</v>
      </c>
      <c r="I6" s="144"/>
      <c r="J6" s="1" t="s">
        <v>3</v>
      </c>
      <c r="K6" s="142" t="s">
        <v>4</v>
      </c>
      <c r="L6" s="144"/>
      <c r="M6" s="49" t="s">
        <v>3</v>
      </c>
      <c r="N6" s="145" t="s">
        <v>4</v>
      </c>
      <c r="O6" s="146"/>
      <c r="P6" s="142" t="s">
        <v>61</v>
      </c>
      <c r="Q6" s="144"/>
      <c r="R6" s="1" t="s">
        <v>3</v>
      </c>
      <c r="S6" s="145" t="s">
        <v>4</v>
      </c>
      <c r="T6" s="146"/>
      <c r="U6" s="49" t="s">
        <v>3</v>
      </c>
      <c r="V6" s="145" t="s">
        <v>4</v>
      </c>
      <c r="W6" s="146"/>
      <c r="X6" s="142" t="s">
        <v>61</v>
      </c>
      <c r="Y6" s="144"/>
    </row>
    <row r="7" spans="1:25" ht="18.75" customHeight="1" x14ac:dyDescent="0.15">
      <c r="A7" s="2" t="s">
        <v>5</v>
      </c>
      <c r="B7" s="123">
        <v>14.526306810141302</v>
      </c>
      <c r="C7" s="9">
        <v>14.495692628357626</v>
      </c>
      <c r="D7" s="9">
        <v>14.556920991924978</v>
      </c>
      <c r="E7" s="126">
        <v>14.715741560425434</v>
      </c>
      <c r="F7" s="24">
        <v>14.687335951258323</v>
      </c>
      <c r="G7" s="24">
        <v>14.744147169592544</v>
      </c>
      <c r="H7" s="36">
        <f t="shared" ref="H7:H38" si="0">E7-B7</f>
        <v>0.18943475028413204</v>
      </c>
      <c r="I7" s="113" t="s">
        <v>69</v>
      </c>
      <c r="J7" s="123">
        <v>11.322189915885952</v>
      </c>
      <c r="K7" s="9">
        <v>11.291538513928144</v>
      </c>
      <c r="L7" s="9">
        <v>11.35284131784376</v>
      </c>
      <c r="M7" s="126">
        <v>11.435113343248975</v>
      </c>
      <c r="N7" s="24">
        <v>11.406480538573073</v>
      </c>
      <c r="O7" s="24">
        <v>11.463746147924878</v>
      </c>
      <c r="P7" s="36">
        <f t="shared" ref="P7:P38" si="1">M7-J7</f>
        <v>0.11292342736302352</v>
      </c>
      <c r="Q7" s="37" t="s">
        <v>68</v>
      </c>
      <c r="R7" s="123">
        <v>3.2041168942553484</v>
      </c>
      <c r="S7" s="9">
        <v>3.1802863113647284</v>
      </c>
      <c r="T7" s="9">
        <v>3.2279474771459684</v>
      </c>
      <c r="U7" s="126">
        <v>3.2806282171764574</v>
      </c>
      <c r="V7" s="24">
        <v>3.2581515766916245</v>
      </c>
      <c r="W7" s="24">
        <v>3.3031048576612903</v>
      </c>
      <c r="X7" s="56">
        <f t="shared" ref="X7:X38" si="2">U7-R7</f>
        <v>7.651132292110896E-2</v>
      </c>
      <c r="Y7" s="113" t="s">
        <v>70</v>
      </c>
    </row>
    <row r="8" spans="1:25" ht="18.75" customHeight="1" x14ac:dyDescent="0.15">
      <c r="A8" s="3" t="s">
        <v>6</v>
      </c>
      <c r="B8" s="124">
        <v>14.705360537180725</v>
      </c>
      <c r="C8" s="10">
        <v>14.618852821529336</v>
      </c>
      <c r="D8" s="10">
        <v>14.791868252832115</v>
      </c>
      <c r="E8" s="127">
        <v>14.822266437735758</v>
      </c>
      <c r="F8" s="25">
        <v>14.744774217074673</v>
      </c>
      <c r="G8" s="25">
        <v>14.899758658396843</v>
      </c>
      <c r="H8" s="38">
        <f t="shared" si="0"/>
        <v>0.11690590055503236</v>
      </c>
      <c r="I8" s="39"/>
      <c r="J8" s="124">
        <v>11.230345501087633</v>
      </c>
      <c r="K8" s="10">
        <v>11.143844652031953</v>
      </c>
      <c r="L8" s="10">
        <v>11.316846350143313</v>
      </c>
      <c r="M8" s="127">
        <v>11.384210241258524</v>
      </c>
      <c r="N8" s="25">
        <v>11.305596065209288</v>
      </c>
      <c r="O8" s="25">
        <v>11.462824417307759</v>
      </c>
      <c r="P8" s="38">
        <f t="shared" si="1"/>
        <v>0.15386474017089036</v>
      </c>
      <c r="Q8" s="39"/>
      <c r="R8" s="124">
        <v>3.4750150360930894</v>
      </c>
      <c r="S8" s="10">
        <v>3.4056998495925441</v>
      </c>
      <c r="T8" s="10">
        <v>3.5443302225936346</v>
      </c>
      <c r="U8" s="127">
        <v>3.4380561964772345</v>
      </c>
      <c r="V8" s="25">
        <v>3.374607689250126</v>
      </c>
      <c r="W8" s="25">
        <v>3.501504703704343</v>
      </c>
      <c r="X8" s="58">
        <f t="shared" si="2"/>
        <v>-3.6958839615854888E-2</v>
      </c>
      <c r="Y8" s="39"/>
    </row>
    <row r="9" spans="1:25" ht="18.75" customHeight="1" x14ac:dyDescent="0.15">
      <c r="A9" s="3" t="s">
        <v>7</v>
      </c>
      <c r="B9" s="124">
        <v>13.486044731371623</v>
      </c>
      <c r="C9" s="10">
        <v>13.288805690189474</v>
      </c>
      <c r="D9" s="10">
        <v>13.683283772553771</v>
      </c>
      <c r="E9" s="127">
        <v>14.043493005551875</v>
      </c>
      <c r="F9" s="25">
        <v>13.846789234295224</v>
      </c>
      <c r="G9" s="25">
        <v>14.240196776808526</v>
      </c>
      <c r="H9" s="38">
        <f t="shared" si="0"/>
        <v>0.55744827418025267</v>
      </c>
      <c r="I9" s="114" t="s">
        <v>69</v>
      </c>
      <c r="J9" s="124">
        <v>10.925658116895761</v>
      </c>
      <c r="K9" s="10">
        <v>10.728363333745396</v>
      </c>
      <c r="L9" s="10">
        <v>11.122952900046126</v>
      </c>
      <c r="M9" s="127">
        <v>11.310657476529974</v>
      </c>
      <c r="N9" s="25">
        <v>11.11456666992072</v>
      </c>
      <c r="O9" s="25">
        <v>11.506748283139228</v>
      </c>
      <c r="P9" s="38">
        <f t="shared" si="1"/>
        <v>0.38499935963421272</v>
      </c>
      <c r="Q9" s="39"/>
      <c r="R9" s="124">
        <v>2.5603866144758589</v>
      </c>
      <c r="S9" s="10">
        <v>2.4174171134086091</v>
      </c>
      <c r="T9" s="10">
        <v>2.7033561155431087</v>
      </c>
      <c r="U9" s="127">
        <v>2.7328355290219015</v>
      </c>
      <c r="V9" s="25">
        <v>2.5890965407573958</v>
      </c>
      <c r="W9" s="25">
        <v>2.8765745172864072</v>
      </c>
      <c r="X9" s="58">
        <f t="shared" si="2"/>
        <v>0.17244891454604261</v>
      </c>
      <c r="Y9" s="39"/>
    </row>
    <row r="10" spans="1:25" ht="18.75" customHeight="1" x14ac:dyDescent="0.15">
      <c r="A10" s="3" t="s">
        <v>8</v>
      </c>
      <c r="B10" s="124">
        <v>14.958350280144884</v>
      </c>
      <c r="C10" s="10">
        <v>14.829701628871399</v>
      </c>
      <c r="D10" s="10">
        <v>15.086998931418369</v>
      </c>
      <c r="E10" s="127">
        <v>15.038372119584979</v>
      </c>
      <c r="F10" s="25">
        <v>14.92094268044422</v>
      </c>
      <c r="G10" s="25">
        <v>15.155801558725738</v>
      </c>
      <c r="H10" s="38">
        <f t="shared" si="0"/>
        <v>8.0021839440094666E-2</v>
      </c>
      <c r="I10" s="39"/>
      <c r="J10" s="124">
        <v>11.208033477570631</v>
      </c>
      <c r="K10" s="10">
        <v>11.079689710851332</v>
      </c>
      <c r="L10" s="10">
        <v>11.336377244289929</v>
      </c>
      <c r="M10" s="127">
        <v>11.17470913968438</v>
      </c>
      <c r="N10" s="25">
        <v>11.057005784881154</v>
      </c>
      <c r="O10" s="25">
        <v>11.292412494487605</v>
      </c>
      <c r="P10" s="38">
        <f t="shared" si="1"/>
        <v>-3.3324337886250888E-2</v>
      </c>
      <c r="Q10" s="39"/>
      <c r="R10" s="124">
        <v>3.7503168025742513</v>
      </c>
      <c r="S10" s="10">
        <v>3.6440038520970011</v>
      </c>
      <c r="T10" s="10">
        <v>3.8566297530515015</v>
      </c>
      <c r="U10" s="127">
        <v>3.8636629799005995</v>
      </c>
      <c r="V10" s="25">
        <v>3.7645718345907473</v>
      </c>
      <c r="W10" s="25">
        <v>3.9627541252104517</v>
      </c>
      <c r="X10" s="58">
        <f t="shared" si="2"/>
        <v>0.11334617732634822</v>
      </c>
      <c r="Y10" s="39"/>
    </row>
    <row r="11" spans="1:25" ht="18.75" customHeight="1" x14ac:dyDescent="0.15">
      <c r="A11" s="3" t="s">
        <v>9</v>
      </c>
      <c r="B11" s="124">
        <v>14.733877617283834</v>
      </c>
      <c r="C11" s="10">
        <v>14.623401307725365</v>
      </c>
      <c r="D11" s="10">
        <v>14.844353926842304</v>
      </c>
      <c r="E11" s="127">
        <v>14.765851916647463</v>
      </c>
      <c r="F11" s="25">
        <v>14.668180929000156</v>
      </c>
      <c r="G11" s="25">
        <v>14.86352290429477</v>
      </c>
      <c r="H11" s="38">
        <f t="shared" si="0"/>
        <v>3.1974299363628944E-2</v>
      </c>
      <c r="I11" s="39"/>
      <c r="J11" s="124">
        <v>11.177853152041074</v>
      </c>
      <c r="K11" s="10">
        <v>11.067369176435404</v>
      </c>
      <c r="L11" s="10">
        <v>11.288337127646743</v>
      </c>
      <c r="M11" s="127">
        <v>11.298512522657523</v>
      </c>
      <c r="N11" s="25">
        <v>11.198356142500845</v>
      </c>
      <c r="O11" s="25">
        <v>11.398668902814201</v>
      </c>
      <c r="P11" s="38">
        <f t="shared" si="1"/>
        <v>0.12065937061644938</v>
      </c>
      <c r="Q11" s="39"/>
      <c r="R11" s="124">
        <v>3.5560244652427611</v>
      </c>
      <c r="S11" s="10">
        <v>3.4657107247168413</v>
      </c>
      <c r="T11" s="10">
        <v>3.6463382057686808</v>
      </c>
      <c r="U11" s="127">
        <v>3.4673393939899397</v>
      </c>
      <c r="V11" s="25">
        <v>3.385528358130677</v>
      </c>
      <c r="W11" s="25">
        <v>3.5491504298492025</v>
      </c>
      <c r="X11" s="58">
        <f t="shared" si="2"/>
        <v>-8.8685071252821324E-2</v>
      </c>
      <c r="Y11" s="39"/>
    </row>
    <row r="12" spans="1:25" ht="18.75" customHeight="1" x14ac:dyDescent="0.15">
      <c r="A12" s="3" t="s">
        <v>10</v>
      </c>
      <c r="B12" s="124">
        <v>14.938596513097155</v>
      </c>
      <c r="C12" s="10">
        <v>14.699777874307756</v>
      </c>
      <c r="D12" s="10">
        <v>15.177415151886553</v>
      </c>
      <c r="E12" s="127">
        <v>15.1156177743173</v>
      </c>
      <c r="F12" s="25">
        <v>14.875737582531073</v>
      </c>
      <c r="G12" s="25">
        <v>15.355497966103528</v>
      </c>
      <c r="H12" s="38">
        <f t="shared" si="0"/>
        <v>0.17702126122014583</v>
      </c>
      <c r="I12" s="39"/>
      <c r="J12" s="124">
        <v>11.952623578874224</v>
      </c>
      <c r="K12" s="10">
        <v>11.712054673804872</v>
      </c>
      <c r="L12" s="10">
        <v>12.193192483943577</v>
      </c>
      <c r="M12" s="127">
        <v>12.063701835033733</v>
      </c>
      <c r="N12" s="25">
        <v>11.825251980664525</v>
      </c>
      <c r="O12" s="25">
        <v>12.30215168940294</v>
      </c>
      <c r="P12" s="38">
        <f t="shared" si="1"/>
        <v>0.11107825615950873</v>
      </c>
      <c r="Q12" s="39"/>
      <c r="R12" s="124">
        <v>2.9859729342229335</v>
      </c>
      <c r="S12" s="10">
        <v>2.8075455055693639</v>
      </c>
      <c r="T12" s="10">
        <v>3.1644003628765032</v>
      </c>
      <c r="U12" s="127">
        <v>3.0519159392835666</v>
      </c>
      <c r="V12" s="25">
        <v>2.8778893342372154</v>
      </c>
      <c r="W12" s="25">
        <v>3.2259425443299179</v>
      </c>
      <c r="X12" s="58">
        <f t="shared" si="2"/>
        <v>6.5943005060633109E-2</v>
      </c>
      <c r="Y12" s="39"/>
    </row>
    <row r="13" spans="1:25" ht="18.75" customHeight="1" x14ac:dyDescent="0.15">
      <c r="A13" s="3" t="s">
        <v>11</v>
      </c>
      <c r="B13" s="124">
        <v>14.919916802375653</v>
      </c>
      <c r="C13" s="10">
        <v>14.711313101488516</v>
      </c>
      <c r="D13" s="10">
        <v>15.12852050326279</v>
      </c>
      <c r="E13" s="127">
        <v>14.8092708583911</v>
      </c>
      <c r="F13" s="25">
        <v>14.613955935402243</v>
      </c>
      <c r="G13" s="25">
        <v>15.004585781379957</v>
      </c>
      <c r="H13" s="38">
        <f t="shared" si="0"/>
        <v>-0.11064594398455263</v>
      </c>
      <c r="I13" s="39"/>
      <c r="J13" s="124">
        <v>11.308060105361948</v>
      </c>
      <c r="K13" s="10">
        <v>11.098319565572192</v>
      </c>
      <c r="L13" s="10">
        <v>11.517800645151704</v>
      </c>
      <c r="M13" s="127">
        <v>11.32603235283926</v>
      </c>
      <c r="N13" s="25">
        <v>11.131687143255739</v>
      </c>
      <c r="O13" s="25">
        <v>11.52037756242278</v>
      </c>
      <c r="P13" s="38">
        <f t="shared" si="1"/>
        <v>1.7972247477311853E-2</v>
      </c>
      <c r="Q13" s="39"/>
      <c r="R13" s="124">
        <v>3.6118566970137067</v>
      </c>
      <c r="S13" s="10">
        <v>3.4417008349628229</v>
      </c>
      <c r="T13" s="10">
        <v>3.7820125590645906</v>
      </c>
      <c r="U13" s="127">
        <v>3.4832385055518365</v>
      </c>
      <c r="V13" s="25">
        <v>3.3283782968129731</v>
      </c>
      <c r="W13" s="25">
        <v>3.6380987142906998</v>
      </c>
      <c r="X13" s="58">
        <f t="shared" si="2"/>
        <v>-0.12861819146187026</v>
      </c>
      <c r="Y13" s="39"/>
    </row>
    <row r="14" spans="1:25" ht="18.75" customHeight="1" x14ac:dyDescent="0.15">
      <c r="A14" s="3" t="s">
        <v>12</v>
      </c>
      <c r="B14" s="124">
        <v>14.678042533725463</v>
      </c>
      <c r="C14" s="10">
        <v>14.557626283288077</v>
      </c>
      <c r="D14" s="10">
        <v>14.79845878416285</v>
      </c>
      <c r="E14" s="127">
        <v>15.074727217688839</v>
      </c>
      <c r="F14" s="25">
        <v>14.965798911918791</v>
      </c>
      <c r="G14" s="25">
        <v>15.183655523458887</v>
      </c>
      <c r="H14" s="38">
        <f t="shared" si="0"/>
        <v>0.39668468396337531</v>
      </c>
      <c r="I14" s="114" t="s">
        <v>70</v>
      </c>
      <c r="J14" s="124">
        <v>10.945152181092668</v>
      </c>
      <c r="K14" s="10">
        <v>10.824642337125058</v>
      </c>
      <c r="L14" s="10">
        <v>11.065662025060279</v>
      </c>
      <c r="M14" s="127">
        <v>11.103114707758939</v>
      </c>
      <c r="N14" s="25">
        <v>10.990813852421573</v>
      </c>
      <c r="O14" s="25">
        <v>11.215415563096306</v>
      </c>
      <c r="P14" s="38">
        <f t="shared" si="1"/>
        <v>0.15796252666627097</v>
      </c>
      <c r="Q14" s="39"/>
      <c r="R14" s="124">
        <v>3.7328903526327952</v>
      </c>
      <c r="S14" s="10">
        <v>3.6327056064737278</v>
      </c>
      <c r="T14" s="10">
        <v>3.8330750987918627</v>
      </c>
      <c r="U14" s="127">
        <v>3.9716125099299</v>
      </c>
      <c r="V14" s="25">
        <v>3.8754299228234284</v>
      </c>
      <c r="W14" s="25">
        <v>4.0677950970363712</v>
      </c>
      <c r="X14" s="58">
        <f t="shared" si="2"/>
        <v>0.23872215729710478</v>
      </c>
      <c r="Y14" s="114" t="s">
        <v>70</v>
      </c>
    </row>
    <row r="15" spans="1:25" ht="18.75" customHeight="1" x14ac:dyDescent="0.15">
      <c r="A15" s="3" t="s">
        <v>13</v>
      </c>
      <c r="B15" s="124">
        <v>14.144815197127734</v>
      </c>
      <c r="C15" s="10">
        <v>13.950892211087076</v>
      </c>
      <c r="D15" s="10">
        <v>14.338738183168392</v>
      </c>
      <c r="E15" s="127">
        <v>14.591361625568879</v>
      </c>
      <c r="F15" s="25">
        <v>14.411644632002329</v>
      </c>
      <c r="G15" s="25">
        <v>14.77107861913543</v>
      </c>
      <c r="H15" s="38">
        <f t="shared" si="0"/>
        <v>0.44654642844114534</v>
      </c>
      <c r="I15" s="114" t="s">
        <v>70</v>
      </c>
      <c r="J15" s="124">
        <v>10.922050625616505</v>
      </c>
      <c r="K15" s="10">
        <v>10.731862486630583</v>
      </c>
      <c r="L15" s="10">
        <v>11.112238764602427</v>
      </c>
      <c r="M15" s="127">
        <v>11.092083866040674</v>
      </c>
      <c r="N15" s="25">
        <v>10.914783934772796</v>
      </c>
      <c r="O15" s="25">
        <v>11.269383797308553</v>
      </c>
      <c r="P15" s="38">
        <f t="shared" si="1"/>
        <v>0.17003324042416956</v>
      </c>
      <c r="Q15" s="39"/>
      <c r="R15" s="124">
        <v>3.2227645715112301</v>
      </c>
      <c r="S15" s="10">
        <v>3.0746227608974936</v>
      </c>
      <c r="T15" s="10">
        <v>3.3709063821249665</v>
      </c>
      <c r="U15" s="127">
        <v>3.499277759528205</v>
      </c>
      <c r="V15" s="25">
        <v>3.3560693108334974</v>
      </c>
      <c r="W15" s="25">
        <v>3.6424862082229126</v>
      </c>
      <c r="X15" s="58">
        <f t="shared" si="2"/>
        <v>0.27651318801697489</v>
      </c>
      <c r="Y15" s="39"/>
    </row>
    <row r="16" spans="1:25" ht="18.75" customHeight="1" x14ac:dyDescent="0.15">
      <c r="A16" s="3" t="s">
        <v>14</v>
      </c>
      <c r="B16" s="124">
        <v>14.591566432606406</v>
      </c>
      <c r="C16" s="10">
        <v>14.363130922494149</v>
      </c>
      <c r="D16" s="10">
        <v>14.820001942718664</v>
      </c>
      <c r="E16" s="127">
        <v>14.742676049886704</v>
      </c>
      <c r="F16" s="25">
        <v>14.525488427104003</v>
      </c>
      <c r="G16" s="25">
        <v>14.959863672669405</v>
      </c>
      <c r="H16" s="38">
        <f t="shared" si="0"/>
        <v>0.15110961728029793</v>
      </c>
      <c r="I16" s="39"/>
      <c r="J16" s="124">
        <v>11.784498903328476</v>
      </c>
      <c r="K16" s="10">
        <v>11.556674545667434</v>
      </c>
      <c r="L16" s="10">
        <v>12.012323260989518</v>
      </c>
      <c r="M16" s="127">
        <v>11.690525389593624</v>
      </c>
      <c r="N16" s="25">
        <v>11.47483462117745</v>
      </c>
      <c r="O16" s="25">
        <v>11.906216158009798</v>
      </c>
      <c r="P16" s="38">
        <f t="shared" si="1"/>
        <v>-9.3973513734852077E-2</v>
      </c>
      <c r="Q16" s="39"/>
      <c r="R16" s="124">
        <v>2.8070675292779295</v>
      </c>
      <c r="S16" s="10">
        <v>2.6434267913732432</v>
      </c>
      <c r="T16" s="10">
        <v>2.9707082671826157</v>
      </c>
      <c r="U16" s="127">
        <v>3.0521506602930804</v>
      </c>
      <c r="V16" s="25">
        <v>2.8926918487583224</v>
      </c>
      <c r="W16" s="25">
        <v>3.2116094718278383</v>
      </c>
      <c r="X16" s="58">
        <f t="shared" si="2"/>
        <v>0.24508313101515089</v>
      </c>
      <c r="Y16" s="39"/>
    </row>
    <row r="17" spans="1:25" ht="18.75" customHeight="1" x14ac:dyDescent="0.15">
      <c r="A17" s="3" t="s">
        <v>15</v>
      </c>
      <c r="B17" s="124">
        <v>14.310889082843188</v>
      </c>
      <c r="C17" s="10">
        <v>14.101349186432609</v>
      </c>
      <c r="D17" s="10">
        <v>14.520428979253767</v>
      </c>
      <c r="E17" s="127">
        <v>14.713931345054503</v>
      </c>
      <c r="F17" s="25">
        <v>14.509222223727155</v>
      </c>
      <c r="G17" s="25">
        <v>14.91864046638185</v>
      </c>
      <c r="H17" s="38">
        <f t="shared" si="0"/>
        <v>0.40304226221131501</v>
      </c>
      <c r="I17" s="39"/>
      <c r="J17" s="124">
        <v>11.959694419884551</v>
      </c>
      <c r="K17" s="10">
        <v>11.747801309813914</v>
      </c>
      <c r="L17" s="10">
        <v>12.171587529955188</v>
      </c>
      <c r="M17" s="127">
        <v>12.27207644466837</v>
      </c>
      <c r="N17" s="25">
        <v>12.065396146224248</v>
      </c>
      <c r="O17" s="25">
        <v>12.478756743112491</v>
      </c>
      <c r="P17" s="38">
        <f t="shared" si="1"/>
        <v>0.31238202478381893</v>
      </c>
      <c r="Q17" s="39"/>
      <c r="R17" s="124">
        <v>2.3511946629586382</v>
      </c>
      <c r="S17" s="10">
        <v>2.2066565320358769</v>
      </c>
      <c r="T17" s="10">
        <v>2.4957327938813996</v>
      </c>
      <c r="U17" s="127">
        <v>2.4418549003861321</v>
      </c>
      <c r="V17" s="25">
        <v>2.3015912103173184</v>
      </c>
      <c r="W17" s="25">
        <v>2.5821185904549457</v>
      </c>
      <c r="X17" s="58">
        <f t="shared" si="2"/>
        <v>9.0660237427493851E-2</v>
      </c>
      <c r="Y17" s="39"/>
    </row>
    <row r="18" spans="1:25" ht="18.75" customHeight="1" x14ac:dyDescent="0.15">
      <c r="A18" s="3" t="s">
        <v>16</v>
      </c>
      <c r="B18" s="124">
        <v>14.426372117443039</v>
      </c>
      <c r="C18" s="10">
        <v>14.237587685879509</v>
      </c>
      <c r="D18" s="10">
        <v>14.615156549006569</v>
      </c>
      <c r="E18" s="127">
        <v>14.545595022208419</v>
      </c>
      <c r="F18" s="25">
        <v>14.371988669813881</v>
      </c>
      <c r="G18" s="25">
        <v>14.719201374602957</v>
      </c>
      <c r="H18" s="38">
        <f t="shared" si="0"/>
        <v>0.11922290476537967</v>
      </c>
      <c r="I18" s="39"/>
      <c r="J18" s="124">
        <v>11.287509126952589</v>
      </c>
      <c r="K18" s="10">
        <v>11.10098743301862</v>
      </c>
      <c r="L18" s="10">
        <v>11.474030820886558</v>
      </c>
      <c r="M18" s="127">
        <v>11.308965312993653</v>
      </c>
      <c r="N18" s="25">
        <v>11.137259328587364</v>
      </c>
      <c r="O18" s="25">
        <v>11.480671297399942</v>
      </c>
      <c r="P18" s="38">
        <f t="shared" si="1"/>
        <v>2.1456186041064029E-2</v>
      </c>
      <c r="Q18" s="39"/>
      <c r="R18" s="124">
        <v>3.1388629904904497</v>
      </c>
      <c r="S18" s="10">
        <v>2.9956940839291457</v>
      </c>
      <c r="T18" s="10">
        <v>3.2820318970517537</v>
      </c>
      <c r="U18" s="127">
        <v>3.2366297092147649</v>
      </c>
      <c r="V18" s="25">
        <v>3.1023675689483952</v>
      </c>
      <c r="W18" s="25">
        <v>3.3708918494811346</v>
      </c>
      <c r="X18" s="58">
        <f t="shared" si="2"/>
        <v>9.7766718724315194E-2</v>
      </c>
      <c r="Y18" s="39"/>
    </row>
    <row r="19" spans="1:25" ht="18.75" customHeight="1" x14ac:dyDescent="0.15">
      <c r="A19" s="3" t="s">
        <v>17</v>
      </c>
      <c r="B19" s="124">
        <v>14.480876686969397</v>
      </c>
      <c r="C19" s="10">
        <v>14.186773618759732</v>
      </c>
      <c r="D19" s="10">
        <v>14.774979755179062</v>
      </c>
      <c r="E19" s="127">
        <v>15.352140499428689</v>
      </c>
      <c r="F19" s="25">
        <v>15.060068692106267</v>
      </c>
      <c r="G19" s="25">
        <v>15.644212306751111</v>
      </c>
      <c r="H19" s="38">
        <f t="shared" si="0"/>
        <v>0.87126381245929174</v>
      </c>
      <c r="I19" s="114" t="s">
        <v>70</v>
      </c>
      <c r="J19" s="124">
        <v>11.467519220364737</v>
      </c>
      <c r="K19" s="10">
        <v>11.175190048422735</v>
      </c>
      <c r="L19" s="10">
        <v>11.75984839230674</v>
      </c>
      <c r="M19" s="127">
        <v>11.863599074203112</v>
      </c>
      <c r="N19" s="25">
        <v>11.571914931296831</v>
      </c>
      <c r="O19" s="25">
        <v>12.155283217109393</v>
      </c>
      <c r="P19" s="38">
        <f t="shared" si="1"/>
        <v>0.39607985383837452</v>
      </c>
      <c r="Q19" s="39"/>
      <c r="R19" s="124">
        <v>3.0133574666046594</v>
      </c>
      <c r="S19" s="10">
        <v>2.7969387901512937</v>
      </c>
      <c r="T19" s="10">
        <v>3.2297761430580252</v>
      </c>
      <c r="U19" s="127">
        <v>3.4885414252255771</v>
      </c>
      <c r="V19" s="25">
        <v>3.2638817144664483</v>
      </c>
      <c r="W19" s="25">
        <v>3.7132011359847059</v>
      </c>
      <c r="X19" s="58">
        <f t="shared" si="2"/>
        <v>0.47518395862091767</v>
      </c>
      <c r="Y19" s="114" t="s">
        <v>70</v>
      </c>
    </row>
    <row r="20" spans="1:25" ht="18.75" customHeight="1" x14ac:dyDescent="0.15">
      <c r="A20" s="3" t="s">
        <v>18</v>
      </c>
      <c r="B20" s="124">
        <v>13.804744006545597</v>
      </c>
      <c r="C20" s="10">
        <v>13.580622743430135</v>
      </c>
      <c r="D20" s="10">
        <v>14.028865269661059</v>
      </c>
      <c r="E20" s="127">
        <v>14.34344412940672</v>
      </c>
      <c r="F20" s="25">
        <v>14.124371703785391</v>
      </c>
      <c r="G20" s="25">
        <v>14.562516555028049</v>
      </c>
      <c r="H20" s="38">
        <f t="shared" si="0"/>
        <v>0.53870012286112257</v>
      </c>
      <c r="I20" s="114" t="s">
        <v>70</v>
      </c>
      <c r="J20" s="124">
        <v>11.226472964692659</v>
      </c>
      <c r="K20" s="10">
        <v>11.002893599153982</v>
      </c>
      <c r="L20" s="10">
        <v>11.450052330231337</v>
      </c>
      <c r="M20" s="127">
        <v>11.484876217882579</v>
      </c>
      <c r="N20" s="25">
        <v>11.267627800272502</v>
      </c>
      <c r="O20" s="25">
        <v>11.702124635492657</v>
      </c>
      <c r="P20" s="38">
        <f t="shared" si="1"/>
        <v>0.25840325318992008</v>
      </c>
      <c r="Q20" s="39"/>
      <c r="R20" s="124">
        <v>2.5782710418529384</v>
      </c>
      <c r="S20" s="10">
        <v>2.419454972741502</v>
      </c>
      <c r="T20" s="10">
        <v>2.7370871109643748</v>
      </c>
      <c r="U20" s="127">
        <v>2.8585679115241418</v>
      </c>
      <c r="V20" s="25">
        <v>2.6999718291473522</v>
      </c>
      <c r="W20" s="25">
        <v>3.0171639939009314</v>
      </c>
      <c r="X20" s="58">
        <f t="shared" si="2"/>
        <v>0.28029686967120337</v>
      </c>
      <c r="Y20" s="39"/>
    </row>
    <row r="21" spans="1:25" ht="18.75" customHeight="1" x14ac:dyDescent="0.15">
      <c r="A21" s="3" t="s">
        <v>19</v>
      </c>
      <c r="B21" s="124">
        <v>14.978674425111565</v>
      </c>
      <c r="C21" s="10">
        <v>14.768671873461233</v>
      </c>
      <c r="D21" s="10">
        <v>15.188676976761897</v>
      </c>
      <c r="E21" s="127">
        <v>14.912187275507156</v>
      </c>
      <c r="F21" s="25">
        <v>14.729593665670993</v>
      </c>
      <c r="G21" s="25">
        <v>15.094780885343319</v>
      </c>
      <c r="H21" s="38">
        <f t="shared" si="0"/>
        <v>-6.6487149604409268E-2</v>
      </c>
      <c r="I21" s="39"/>
      <c r="J21" s="124">
        <v>11.505602016595125</v>
      </c>
      <c r="K21" s="10">
        <v>11.29285492676294</v>
      </c>
      <c r="L21" s="10">
        <v>11.71834910642731</v>
      </c>
      <c r="M21" s="127">
        <v>11.568869712735575</v>
      </c>
      <c r="N21" s="25">
        <v>11.379433709526227</v>
      </c>
      <c r="O21" s="25">
        <v>11.758305715944923</v>
      </c>
      <c r="P21" s="38">
        <f t="shared" si="1"/>
        <v>6.3267696140449914E-2</v>
      </c>
      <c r="Q21" s="39"/>
      <c r="R21" s="124">
        <v>3.4730724085164399</v>
      </c>
      <c r="S21" s="10">
        <v>3.301413027300736</v>
      </c>
      <c r="T21" s="10">
        <v>3.6447317897321438</v>
      </c>
      <c r="U21" s="127">
        <v>3.3433175627715799</v>
      </c>
      <c r="V21" s="25">
        <v>3.1903971670735958</v>
      </c>
      <c r="W21" s="25">
        <v>3.496237958469564</v>
      </c>
      <c r="X21" s="58">
        <f t="shared" si="2"/>
        <v>-0.12975484574486007</v>
      </c>
      <c r="Y21" s="39"/>
    </row>
    <row r="22" spans="1:25" ht="18.75" customHeight="1" x14ac:dyDescent="0.15">
      <c r="A22" s="3" t="s">
        <v>20</v>
      </c>
      <c r="B22" s="124">
        <v>14.76646489699664</v>
      </c>
      <c r="C22" s="10">
        <v>14.634357602925212</v>
      </c>
      <c r="D22" s="10">
        <v>14.898572191068068</v>
      </c>
      <c r="E22" s="127">
        <v>14.933435096033275</v>
      </c>
      <c r="F22" s="25">
        <v>14.814080096210317</v>
      </c>
      <c r="G22" s="25">
        <v>15.052790095856233</v>
      </c>
      <c r="H22" s="38">
        <f t="shared" si="0"/>
        <v>0.16697019903663524</v>
      </c>
      <c r="I22" s="39"/>
      <c r="J22" s="124">
        <v>11.385818539618324</v>
      </c>
      <c r="K22" s="10">
        <v>11.251358605077874</v>
      </c>
      <c r="L22" s="10">
        <v>11.520278474158774</v>
      </c>
      <c r="M22" s="127">
        <v>11.447083601615283</v>
      </c>
      <c r="N22" s="25">
        <v>11.324596201269376</v>
      </c>
      <c r="O22" s="25">
        <v>11.56957100196119</v>
      </c>
      <c r="P22" s="38">
        <f t="shared" si="1"/>
        <v>6.1265061996959247E-2</v>
      </c>
      <c r="Q22" s="39"/>
      <c r="R22" s="124">
        <v>3.380646357378315</v>
      </c>
      <c r="S22" s="10">
        <v>3.2725954823925614</v>
      </c>
      <c r="T22" s="10">
        <v>3.4886972323640686</v>
      </c>
      <c r="U22" s="127">
        <v>3.486351494417991</v>
      </c>
      <c r="V22" s="25">
        <v>3.3864708951327098</v>
      </c>
      <c r="W22" s="25">
        <v>3.5862320937032721</v>
      </c>
      <c r="X22" s="58">
        <f t="shared" si="2"/>
        <v>0.10570513703967599</v>
      </c>
      <c r="Y22" s="39"/>
    </row>
    <row r="23" spans="1:25" ht="18.75" customHeight="1" x14ac:dyDescent="0.15">
      <c r="A23" s="3" t="s">
        <v>21</v>
      </c>
      <c r="B23" s="124">
        <v>14.894150230634722</v>
      </c>
      <c r="C23" s="10">
        <v>14.558465574834678</v>
      </c>
      <c r="D23" s="10">
        <v>15.229834886434766</v>
      </c>
      <c r="E23" s="127">
        <v>15.144601628575623</v>
      </c>
      <c r="F23" s="25">
        <v>14.791742739909743</v>
      </c>
      <c r="G23" s="25">
        <v>15.497460517241503</v>
      </c>
      <c r="H23" s="38">
        <f t="shared" si="0"/>
        <v>0.25045139794090154</v>
      </c>
      <c r="I23" s="39"/>
      <c r="J23" s="124">
        <v>11.626566188774694</v>
      </c>
      <c r="K23" s="10">
        <v>11.278618550890627</v>
      </c>
      <c r="L23" s="10">
        <v>11.974513826658761</v>
      </c>
      <c r="M23" s="127">
        <v>11.589528093988058</v>
      </c>
      <c r="N23" s="25">
        <v>11.236060871857292</v>
      </c>
      <c r="O23" s="25">
        <v>11.942995316118823</v>
      </c>
      <c r="P23" s="38">
        <f t="shared" si="1"/>
        <v>-3.7038094786636222E-2</v>
      </c>
      <c r="Q23" s="39"/>
      <c r="R23" s="124">
        <v>3.2675840418600282</v>
      </c>
      <c r="S23" s="10">
        <v>2.9929242145641517</v>
      </c>
      <c r="T23" s="10">
        <v>3.5422438691559046</v>
      </c>
      <c r="U23" s="127">
        <v>3.5550735345875646</v>
      </c>
      <c r="V23" s="25">
        <v>3.2772442432843722</v>
      </c>
      <c r="W23" s="25">
        <v>3.8329028258907569</v>
      </c>
      <c r="X23" s="58">
        <f t="shared" si="2"/>
        <v>0.28748949272753643</v>
      </c>
      <c r="Y23" s="39"/>
    </row>
    <row r="24" spans="1:25" ht="18.75" customHeight="1" x14ac:dyDescent="0.15">
      <c r="A24" s="3" t="s">
        <v>22</v>
      </c>
      <c r="B24" s="124">
        <v>14.154227225512157</v>
      </c>
      <c r="C24" s="10">
        <v>14.012172866281716</v>
      </c>
      <c r="D24" s="10">
        <v>14.296281584742598</v>
      </c>
      <c r="E24" s="127">
        <v>14.48313966467768</v>
      </c>
      <c r="F24" s="25">
        <v>14.346966395640397</v>
      </c>
      <c r="G24" s="25">
        <v>14.619312933714962</v>
      </c>
      <c r="H24" s="38">
        <f t="shared" si="0"/>
        <v>0.32891243916552249</v>
      </c>
      <c r="I24" s="114" t="s">
        <v>70</v>
      </c>
      <c r="J24" s="124">
        <v>11.370392066291028</v>
      </c>
      <c r="K24" s="10">
        <v>11.22730043165978</v>
      </c>
      <c r="L24" s="10">
        <v>11.513483700922277</v>
      </c>
      <c r="M24" s="127">
        <v>11.498903288073203</v>
      </c>
      <c r="N24" s="25">
        <v>11.361498875081287</v>
      </c>
      <c r="O24" s="25">
        <v>11.636307701065119</v>
      </c>
      <c r="P24" s="38">
        <f t="shared" si="1"/>
        <v>0.12851122178217445</v>
      </c>
      <c r="Q24" s="39"/>
      <c r="R24" s="124">
        <v>2.7838351592211277</v>
      </c>
      <c r="S24" s="10">
        <v>2.6778211294021266</v>
      </c>
      <c r="T24" s="10">
        <v>2.8898491890401288</v>
      </c>
      <c r="U24" s="127">
        <v>2.9842363766044748</v>
      </c>
      <c r="V24" s="25">
        <v>2.8804055051180368</v>
      </c>
      <c r="W24" s="25">
        <v>3.0880672480909128</v>
      </c>
      <c r="X24" s="58">
        <f t="shared" si="2"/>
        <v>0.20040121738334715</v>
      </c>
      <c r="Y24" s="39"/>
    </row>
    <row r="25" spans="1:25" ht="18.75" customHeight="1" x14ac:dyDescent="0.15">
      <c r="A25" s="3" t="s">
        <v>23</v>
      </c>
      <c r="B25" s="124">
        <v>14.827957558909887</v>
      </c>
      <c r="C25" s="10">
        <v>14.631130241179234</v>
      </c>
      <c r="D25" s="10">
        <v>15.02478487664054</v>
      </c>
      <c r="E25" s="127">
        <v>15.237175994033903</v>
      </c>
      <c r="F25" s="25">
        <v>15.057110997418457</v>
      </c>
      <c r="G25" s="25">
        <v>15.417240990649349</v>
      </c>
      <c r="H25" s="38">
        <f t="shared" si="0"/>
        <v>0.40921843512401601</v>
      </c>
      <c r="I25" s="114" t="s">
        <v>70</v>
      </c>
      <c r="J25" s="124">
        <v>11.257192212255296</v>
      </c>
      <c r="K25" s="10">
        <v>11.057484917948042</v>
      </c>
      <c r="L25" s="10">
        <v>11.45689950656255</v>
      </c>
      <c r="M25" s="127">
        <v>11.356823678104469</v>
      </c>
      <c r="N25" s="25">
        <v>11.169792300722406</v>
      </c>
      <c r="O25" s="25">
        <v>11.543855055486532</v>
      </c>
      <c r="P25" s="38">
        <f t="shared" si="1"/>
        <v>9.963146584917304E-2</v>
      </c>
      <c r="Q25" s="39"/>
      <c r="R25" s="124">
        <v>3.5707653466545901</v>
      </c>
      <c r="S25" s="10">
        <v>3.4073250695149393</v>
      </c>
      <c r="T25" s="10">
        <v>3.7342056237942409</v>
      </c>
      <c r="U25" s="127">
        <v>3.8803523159294304</v>
      </c>
      <c r="V25" s="25">
        <v>3.7219513451354</v>
      </c>
      <c r="W25" s="25">
        <v>4.0387532867234608</v>
      </c>
      <c r="X25" s="58">
        <f t="shared" si="2"/>
        <v>0.30958696927484031</v>
      </c>
      <c r="Y25" s="39"/>
    </row>
    <row r="26" spans="1:25" ht="18.75" customHeight="1" x14ac:dyDescent="0.15">
      <c r="A26" s="3" t="s">
        <v>24</v>
      </c>
      <c r="B26" s="124">
        <v>14.528772432141363</v>
      </c>
      <c r="C26" s="10">
        <v>14.330986283913445</v>
      </c>
      <c r="D26" s="10">
        <v>14.72655858036928</v>
      </c>
      <c r="E26" s="127">
        <v>14.582968702033249</v>
      </c>
      <c r="F26" s="25">
        <v>14.412323950993642</v>
      </c>
      <c r="G26" s="25">
        <v>14.753613453072855</v>
      </c>
      <c r="H26" s="38">
        <f t="shared" si="0"/>
        <v>5.4196269891885862E-2</v>
      </c>
      <c r="I26" s="39"/>
      <c r="J26" s="124">
        <v>11.492045932943608</v>
      </c>
      <c r="K26" s="10">
        <v>11.292658304372127</v>
      </c>
      <c r="L26" s="10">
        <v>11.691433561515089</v>
      </c>
      <c r="M26" s="127">
        <v>11.660017707684087</v>
      </c>
      <c r="N26" s="25">
        <v>11.481342013660395</v>
      </c>
      <c r="O26" s="25">
        <v>11.838693401707779</v>
      </c>
      <c r="P26" s="38">
        <f t="shared" si="1"/>
        <v>0.16797177474047942</v>
      </c>
      <c r="Q26" s="39"/>
      <c r="R26" s="124">
        <v>3.0367264991977541</v>
      </c>
      <c r="S26" s="10">
        <v>2.8834214112916374</v>
      </c>
      <c r="T26" s="10">
        <v>3.1900315871038707</v>
      </c>
      <c r="U26" s="127">
        <v>2.9229509943491658</v>
      </c>
      <c r="V26" s="25">
        <v>2.7843791161879436</v>
      </c>
      <c r="W26" s="25">
        <v>3.061522872510388</v>
      </c>
      <c r="X26" s="58">
        <f t="shared" si="2"/>
        <v>-0.11377550484858823</v>
      </c>
      <c r="Y26" s="39"/>
    </row>
    <row r="27" spans="1:25" ht="18.75" customHeight="1" x14ac:dyDescent="0.15">
      <c r="A27" s="3" t="s">
        <v>25</v>
      </c>
      <c r="B27" s="124">
        <v>15.026169051135843</v>
      </c>
      <c r="C27" s="10">
        <v>14.810596124210964</v>
      </c>
      <c r="D27" s="10">
        <v>15.241741978060723</v>
      </c>
      <c r="E27" s="127">
        <v>15.046190460219778</v>
      </c>
      <c r="F27" s="25">
        <v>14.849496113268232</v>
      </c>
      <c r="G27" s="25">
        <v>15.242884807171324</v>
      </c>
      <c r="H27" s="38">
        <f t="shared" si="0"/>
        <v>2.0021409083934572E-2</v>
      </c>
      <c r="I27" s="39"/>
      <c r="J27" s="124">
        <v>11.428979073095554</v>
      </c>
      <c r="K27" s="10">
        <v>11.211768456103611</v>
      </c>
      <c r="L27" s="10">
        <v>11.646189690087498</v>
      </c>
      <c r="M27" s="127">
        <v>11.732538459784635</v>
      </c>
      <c r="N27" s="25">
        <v>11.532691329688909</v>
      </c>
      <c r="O27" s="25">
        <v>11.932385589880361</v>
      </c>
      <c r="P27" s="38">
        <f t="shared" si="1"/>
        <v>0.30355938668908067</v>
      </c>
      <c r="Q27" s="39"/>
      <c r="R27" s="124">
        <v>3.5971899780402894</v>
      </c>
      <c r="S27" s="10">
        <v>3.4196015018254022</v>
      </c>
      <c r="T27" s="10">
        <v>3.7747784542551766</v>
      </c>
      <c r="U27" s="127">
        <v>3.3136520004351402</v>
      </c>
      <c r="V27" s="25">
        <v>3.1559954738901101</v>
      </c>
      <c r="W27" s="25">
        <v>3.4713085269801702</v>
      </c>
      <c r="X27" s="58">
        <f t="shared" si="2"/>
        <v>-0.28353797760514921</v>
      </c>
      <c r="Y27" s="39"/>
    </row>
    <row r="28" spans="1:25" ht="18.75" customHeight="1" x14ac:dyDescent="0.15">
      <c r="A28" s="3" t="s">
        <v>26</v>
      </c>
      <c r="B28" s="124">
        <v>14.842292932348421</v>
      </c>
      <c r="C28" s="10">
        <v>14.561380390530054</v>
      </c>
      <c r="D28" s="10">
        <v>15.123205474166788</v>
      </c>
      <c r="E28" s="127">
        <v>14.901243877210055</v>
      </c>
      <c r="F28" s="25">
        <v>14.622885145055669</v>
      </c>
      <c r="G28" s="25">
        <v>15.179602609364441</v>
      </c>
      <c r="H28" s="38">
        <f t="shared" si="0"/>
        <v>5.8950944861633658E-2</v>
      </c>
      <c r="I28" s="39"/>
      <c r="J28" s="124">
        <v>11.892818287258972</v>
      </c>
      <c r="K28" s="10">
        <v>11.614550537120161</v>
      </c>
      <c r="L28" s="10">
        <v>12.171086037397783</v>
      </c>
      <c r="M28" s="127">
        <v>11.757672655501072</v>
      </c>
      <c r="N28" s="25">
        <v>11.485401407867872</v>
      </c>
      <c r="O28" s="25">
        <v>12.029943903134271</v>
      </c>
      <c r="P28" s="38">
        <f t="shared" si="1"/>
        <v>-0.13514563175790073</v>
      </c>
      <c r="Q28" s="39"/>
      <c r="R28" s="124">
        <v>2.9494746450894516</v>
      </c>
      <c r="S28" s="10">
        <v>2.7471339826618606</v>
      </c>
      <c r="T28" s="10">
        <v>3.1518153075170425</v>
      </c>
      <c r="U28" s="127">
        <v>3.1435712217089837</v>
      </c>
      <c r="V28" s="25">
        <v>2.9437928921510874</v>
      </c>
      <c r="W28" s="25">
        <v>3.34334955126688</v>
      </c>
      <c r="X28" s="58">
        <f t="shared" si="2"/>
        <v>0.19409657661953217</v>
      </c>
      <c r="Y28" s="39"/>
    </row>
    <row r="29" spans="1:25" ht="18.75" customHeight="1" x14ac:dyDescent="0.15">
      <c r="A29" s="3" t="s">
        <v>27</v>
      </c>
      <c r="B29" s="124">
        <v>13.93419741446413</v>
      </c>
      <c r="C29" s="10">
        <v>13.677557003557194</v>
      </c>
      <c r="D29" s="10">
        <v>14.190837825371066</v>
      </c>
      <c r="E29" s="127">
        <v>14.007972913917582</v>
      </c>
      <c r="F29" s="25">
        <v>13.784699717539908</v>
      </c>
      <c r="G29" s="25">
        <v>14.231246110295256</v>
      </c>
      <c r="H29" s="38">
        <f t="shared" si="0"/>
        <v>7.3775499453452298E-2</v>
      </c>
      <c r="I29" s="39"/>
      <c r="J29" s="124">
        <v>10.526595401403448</v>
      </c>
      <c r="K29" s="10">
        <v>10.278352388337266</v>
      </c>
      <c r="L29" s="10">
        <v>10.774838414469629</v>
      </c>
      <c r="M29" s="127">
        <v>10.676570190410409</v>
      </c>
      <c r="N29" s="25">
        <v>10.452724603140677</v>
      </c>
      <c r="O29" s="25">
        <v>10.900415777680141</v>
      </c>
      <c r="P29" s="38">
        <f t="shared" si="1"/>
        <v>0.14997478900696137</v>
      </c>
      <c r="Q29" s="39"/>
      <c r="R29" s="124">
        <v>3.4076020130606799</v>
      </c>
      <c r="S29" s="10">
        <v>3.2036878904901136</v>
      </c>
      <c r="T29" s="10">
        <v>3.6115161356312462</v>
      </c>
      <c r="U29" s="127">
        <v>3.3314027235071721</v>
      </c>
      <c r="V29" s="25">
        <v>3.1466050552531595</v>
      </c>
      <c r="W29" s="25">
        <v>3.5162003917611848</v>
      </c>
      <c r="X29" s="58">
        <f t="shared" si="2"/>
        <v>-7.6199289553507743E-2</v>
      </c>
      <c r="Y29" s="39"/>
    </row>
    <row r="30" spans="1:25" ht="18.75" customHeight="1" x14ac:dyDescent="0.15">
      <c r="A30" s="3" t="s">
        <v>28</v>
      </c>
      <c r="B30" s="124">
        <v>14.154635315723542</v>
      </c>
      <c r="C30" s="10">
        <v>13.932169669218908</v>
      </c>
      <c r="D30" s="10">
        <v>14.377100962228177</v>
      </c>
      <c r="E30" s="127">
        <v>14.597573740316214</v>
      </c>
      <c r="F30" s="25">
        <v>14.379074375943066</v>
      </c>
      <c r="G30" s="25">
        <v>14.816073104689362</v>
      </c>
      <c r="H30" s="38">
        <f t="shared" si="0"/>
        <v>0.44293842459267196</v>
      </c>
      <c r="I30" s="114" t="s">
        <v>70</v>
      </c>
      <c r="J30" s="124">
        <v>10.839549401325455</v>
      </c>
      <c r="K30" s="10">
        <v>10.617088620546758</v>
      </c>
      <c r="L30" s="10">
        <v>11.062010182104151</v>
      </c>
      <c r="M30" s="127">
        <v>11.447265079190833</v>
      </c>
      <c r="N30" s="25">
        <v>11.228006810955437</v>
      </c>
      <c r="O30" s="25">
        <v>11.66652334742623</v>
      </c>
      <c r="P30" s="38">
        <f t="shared" si="1"/>
        <v>0.60771567786537872</v>
      </c>
      <c r="Q30" s="40" t="s">
        <v>68</v>
      </c>
      <c r="R30" s="124">
        <v>3.3150859143980851</v>
      </c>
      <c r="S30" s="10">
        <v>3.1381860237090993</v>
      </c>
      <c r="T30" s="10">
        <v>3.4919858050870709</v>
      </c>
      <c r="U30" s="127">
        <v>3.1503086611253837</v>
      </c>
      <c r="V30" s="25">
        <v>2.9831628689622063</v>
      </c>
      <c r="W30" s="25">
        <v>3.317454453288561</v>
      </c>
      <c r="X30" s="58">
        <f t="shared" si="2"/>
        <v>-0.16477725327270143</v>
      </c>
      <c r="Y30" s="39"/>
    </row>
    <row r="31" spans="1:25" ht="18.75" customHeight="1" x14ac:dyDescent="0.15">
      <c r="A31" s="3" t="s">
        <v>29</v>
      </c>
      <c r="B31" s="124">
        <v>13.941935546736346</v>
      </c>
      <c r="C31" s="10">
        <v>13.695110388321179</v>
      </c>
      <c r="D31" s="10">
        <v>14.188760705151513</v>
      </c>
      <c r="E31" s="127">
        <v>13.974369647090827</v>
      </c>
      <c r="F31" s="25">
        <v>13.725222111599692</v>
      </c>
      <c r="G31" s="25">
        <v>14.223517182581961</v>
      </c>
      <c r="H31" s="38">
        <f t="shared" si="0"/>
        <v>3.2434100354480577E-2</v>
      </c>
      <c r="I31" s="39"/>
      <c r="J31" s="124">
        <v>11.039951673781919</v>
      </c>
      <c r="K31" s="10">
        <v>10.792161904431907</v>
      </c>
      <c r="L31" s="10">
        <v>11.287741443131932</v>
      </c>
      <c r="M31" s="127">
        <v>10.972223515963977</v>
      </c>
      <c r="N31" s="25">
        <v>10.729447936418632</v>
      </c>
      <c r="O31" s="25">
        <v>11.214999095509322</v>
      </c>
      <c r="P31" s="38">
        <f t="shared" si="1"/>
        <v>-6.7728157817942503E-2</v>
      </c>
      <c r="Q31" s="39"/>
      <c r="R31" s="124">
        <v>2.9019838729544261</v>
      </c>
      <c r="S31" s="10">
        <v>2.7165583422955786</v>
      </c>
      <c r="T31" s="10">
        <v>3.0874094036132735</v>
      </c>
      <c r="U31" s="127">
        <v>3.00214613112685</v>
      </c>
      <c r="V31" s="25">
        <v>2.8218695907708673</v>
      </c>
      <c r="W31" s="25">
        <v>3.1824226714828328</v>
      </c>
      <c r="X31" s="58">
        <f t="shared" si="2"/>
        <v>0.10016225817242397</v>
      </c>
      <c r="Y31" s="39"/>
    </row>
    <row r="32" spans="1:25" ht="18.75" customHeight="1" x14ac:dyDescent="0.15">
      <c r="A32" s="3" t="s">
        <v>30</v>
      </c>
      <c r="B32" s="124">
        <v>14.228597263265408</v>
      </c>
      <c r="C32" s="10">
        <v>13.959451060249062</v>
      </c>
      <c r="D32" s="10">
        <v>14.497743466281754</v>
      </c>
      <c r="E32" s="127">
        <v>14.478353794723834</v>
      </c>
      <c r="F32" s="25">
        <v>14.233998571190851</v>
      </c>
      <c r="G32" s="25">
        <v>14.722709018256817</v>
      </c>
      <c r="H32" s="38">
        <f t="shared" si="0"/>
        <v>0.24975653145842536</v>
      </c>
      <c r="I32" s="39"/>
      <c r="J32" s="124">
        <v>10.911614862039272</v>
      </c>
      <c r="K32" s="10">
        <v>10.644426967424289</v>
      </c>
      <c r="L32" s="10">
        <v>11.178802756654255</v>
      </c>
      <c r="M32" s="127">
        <v>11.294384799115269</v>
      </c>
      <c r="N32" s="25">
        <v>11.045863218413631</v>
      </c>
      <c r="O32" s="25">
        <v>11.542906379816907</v>
      </c>
      <c r="P32" s="38">
        <f t="shared" si="1"/>
        <v>0.38276993707599694</v>
      </c>
      <c r="Q32" s="39"/>
      <c r="R32" s="124">
        <v>3.3169824012261366</v>
      </c>
      <c r="S32" s="10">
        <v>3.1045593572379473</v>
      </c>
      <c r="T32" s="10">
        <v>3.529405445214326</v>
      </c>
      <c r="U32" s="127">
        <v>3.1839689956085633</v>
      </c>
      <c r="V32" s="25">
        <v>2.9902449525258068</v>
      </c>
      <c r="W32" s="25">
        <v>3.3776930386913198</v>
      </c>
      <c r="X32" s="58">
        <f t="shared" si="2"/>
        <v>-0.13301340561757335</v>
      </c>
      <c r="Y32" s="39"/>
    </row>
    <row r="33" spans="1:25" ht="18.75" customHeight="1" x14ac:dyDescent="0.15">
      <c r="A33" s="3" t="s">
        <v>31</v>
      </c>
      <c r="B33" s="124">
        <v>13.64786135337704</v>
      </c>
      <c r="C33" s="10">
        <v>13.387839490883943</v>
      </c>
      <c r="D33" s="10">
        <v>13.907883215870138</v>
      </c>
      <c r="E33" s="127">
        <v>13.966299262313889</v>
      </c>
      <c r="F33" s="25">
        <v>13.726139181398999</v>
      </c>
      <c r="G33" s="25">
        <v>14.206459343228779</v>
      </c>
      <c r="H33" s="38">
        <f t="shared" si="0"/>
        <v>0.31843790893684876</v>
      </c>
      <c r="I33" s="39"/>
      <c r="J33" s="124">
        <v>10.926041769924106</v>
      </c>
      <c r="K33" s="10">
        <v>10.667239112278235</v>
      </c>
      <c r="L33" s="10">
        <v>11.184844427569978</v>
      </c>
      <c r="M33" s="127">
        <v>11.152883476987178</v>
      </c>
      <c r="N33" s="25">
        <v>10.911292956118276</v>
      </c>
      <c r="O33" s="25">
        <v>11.39447399785608</v>
      </c>
      <c r="P33" s="38">
        <f t="shared" si="1"/>
        <v>0.2268417070630715</v>
      </c>
      <c r="Q33" s="39"/>
      <c r="R33" s="124">
        <v>2.7218195834529353</v>
      </c>
      <c r="S33" s="10">
        <v>2.5283942899596497</v>
      </c>
      <c r="T33" s="10">
        <v>2.9152448769462209</v>
      </c>
      <c r="U33" s="127">
        <v>2.813415785326713</v>
      </c>
      <c r="V33" s="25">
        <v>2.6294536761360292</v>
      </c>
      <c r="W33" s="25">
        <v>2.9973778945173968</v>
      </c>
      <c r="X33" s="58">
        <f t="shared" si="2"/>
        <v>9.1596201873777705E-2</v>
      </c>
      <c r="Y33" s="39"/>
    </row>
    <row r="34" spans="1:25" ht="18.75" customHeight="1" x14ac:dyDescent="0.15">
      <c r="A34" s="3" t="s">
        <v>32</v>
      </c>
      <c r="B34" s="124">
        <v>15.020708264999881</v>
      </c>
      <c r="C34" s="10">
        <v>14.716904182959878</v>
      </c>
      <c r="D34" s="10">
        <v>15.324512347039883</v>
      </c>
      <c r="E34" s="127">
        <v>14.797304512184484</v>
      </c>
      <c r="F34" s="25">
        <v>14.505832847144424</v>
      </c>
      <c r="G34" s="25">
        <v>15.088776177224544</v>
      </c>
      <c r="H34" s="38">
        <f t="shared" si="0"/>
        <v>-0.22340375281539693</v>
      </c>
      <c r="I34" s="39"/>
      <c r="J34" s="124">
        <v>12.214395692421526</v>
      </c>
      <c r="K34" s="10">
        <v>11.89700329234628</v>
      </c>
      <c r="L34" s="10">
        <v>12.531788092496772</v>
      </c>
      <c r="M34" s="127">
        <v>11.742784089472794</v>
      </c>
      <c r="N34" s="25">
        <v>11.446712185827138</v>
      </c>
      <c r="O34" s="25">
        <v>12.03885599311845</v>
      </c>
      <c r="P34" s="38">
        <f t="shared" si="1"/>
        <v>-0.47161160294873206</v>
      </c>
      <c r="Q34" s="39"/>
      <c r="R34" s="124">
        <v>2.8063125725783533</v>
      </c>
      <c r="S34" s="10">
        <v>2.575130535031545</v>
      </c>
      <c r="T34" s="10">
        <v>3.0374946101251616</v>
      </c>
      <c r="U34" s="127">
        <v>3.0545204227116884</v>
      </c>
      <c r="V34" s="25">
        <v>2.834237714106806</v>
      </c>
      <c r="W34" s="25">
        <v>3.2748031313165709</v>
      </c>
      <c r="X34" s="58">
        <f t="shared" si="2"/>
        <v>0.24820785013333513</v>
      </c>
      <c r="Y34" s="39"/>
    </row>
    <row r="35" spans="1:25" ht="18.75" customHeight="1" x14ac:dyDescent="0.15">
      <c r="A35" s="3" t="s">
        <v>33</v>
      </c>
      <c r="B35" s="124">
        <v>13.641357824536641</v>
      </c>
      <c r="C35" s="10">
        <v>13.352164836078746</v>
      </c>
      <c r="D35" s="10">
        <v>13.930550812994536</v>
      </c>
      <c r="E35" s="127">
        <v>13.332585091135952</v>
      </c>
      <c r="F35" s="25">
        <v>13.07509799368577</v>
      </c>
      <c r="G35" s="25">
        <v>13.590072188586134</v>
      </c>
      <c r="H35" s="38">
        <f t="shared" si="0"/>
        <v>-0.30877273340068889</v>
      </c>
      <c r="I35" s="39"/>
      <c r="J35" s="124">
        <v>10.919209326348959</v>
      </c>
      <c r="K35" s="10">
        <v>10.639032591054681</v>
      </c>
      <c r="L35" s="10">
        <v>11.199386061643237</v>
      </c>
      <c r="M35" s="127">
        <v>10.392362844704399</v>
      </c>
      <c r="N35" s="25">
        <v>10.142262119914555</v>
      </c>
      <c r="O35" s="25">
        <v>10.642463569494243</v>
      </c>
      <c r="P35" s="38">
        <f t="shared" si="1"/>
        <v>-0.52684648164455972</v>
      </c>
      <c r="Q35" s="39"/>
      <c r="R35" s="124">
        <v>2.7221484981876811</v>
      </c>
      <c r="S35" s="10">
        <v>2.5197958258068938</v>
      </c>
      <c r="T35" s="10">
        <v>2.9245011705684685</v>
      </c>
      <c r="U35" s="127">
        <v>2.9402222464315528</v>
      </c>
      <c r="V35" s="25">
        <v>2.7500202175819926</v>
      </c>
      <c r="W35" s="25">
        <v>3.1304242752811131</v>
      </c>
      <c r="X35" s="58">
        <f t="shared" si="2"/>
        <v>0.21807374824387171</v>
      </c>
      <c r="Y35" s="39"/>
    </row>
    <row r="36" spans="1:25" ht="18.75" customHeight="1" x14ac:dyDescent="0.15">
      <c r="A36" s="3" t="s">
        <v>34</v>
      </c>
      <c r="B36" s="124">
        <v>14.424636968495244</v>
      </c>
      <c r="C36" s="10">
        <v>14.151113986486978</v>
      </c>
      <c r="D36" s="10">
        <v>14.698159950503511</v>
      </c>
      <c r="E36" s="127">
        <v>14.216020766311949</v>
      </c>
      <c r="F36" s="25">
        <v>13.974081217249166</v>
      </c>
      <c r="G36" s="25">
        <v>14.457960315374732</v>
      </c>
      <c r="H36" s="38">
        <f t="shared" si="0"/>
        <v>-0.20861620218329513</v>
      </c>
      <c r="I36" s="39"/>
      <c r="J36" s="124">
        <v>11.68</v>
      </c>
      <c r="K36" s="10">
        <v>11.41</v>
      </c>
      <c r="L36" s="10">
        <v>11.95</v>
      </c>
      <c r="M36" s="127">
        <v>11.479095970869125</v>
      </c>
      <c r="N36" s="25">
        <v>11.236856754306139</v>
      </c>
      <c r="O36" s="25">
        <v>11.721335187432111</v>
      </c>
      <c r="P36" s="38">
        <f t="shared" si="1"/>
        <v>-0.20090402913087502</v>
      </c>
      <c r="Q36" s="39"/>
      <c r="R36" s="124">
        <v>2.74</v>
      </c>
      <c r="S36" s="10">
        <v>2.5499999999999998</v>
      </c>
      <c r="T36" s="10">
        <v>2.94</v>
      </c>
      <c r="U36" s="127">
        <v>2.7369247954428246</v>
      </c>
      <c r="V36" s="25">
        <v>2.5610628640226794</v>
      </c>
      <c r="W36" s="25">
        <v>2.9127867268629699</v>
      </c>
      <c r="X36" s="58">
        <f t="shared" si="2"/>
        <v>-3.0752045571755815E-3</v>
      </c>
      <c r="Y36" s="39"/>
    </row>
    <row r="37" spans="1:25" ht="18.75" customHeight="1" x14ac:dyDescent="0.15">
      <c r="A37" s="3" t="s">
        <v>35</v>
      </c>
      <c r="B37" s="124">
        <v>14.691142653099035</v>
      </c>
      <c r="C37" s="10">
        <v>14.321740608888149</v>
      </c>
      <c r="D37" s="10">
        <v>15.060544697309922</v>
      </c>
      <c r="E37" s="127">
        <v>14.998261810013025</v>
      </c>
      <c r="F37" s="25">
        <v>14.649728209190659</v>
      </c>
      <c r="G37" s="25">
        <v>15.346795410835391</v>
      </c>
      <c r="H37" s="38">
        <f t="shared" si="0"/>
        <v>0.3071191569139895</v>
      </c>
      <c r="I37" s="39"/>
      <c r="J37" s="124">
        <v>10.683165718547501</v>
      </c>
      <c r="K37" s="10">
        <v>10.307825708857081</v>
      </c>
      <c r="L37" s="10">
        <v>11.058505728237922</v>
      </c>
      <c r="M37" s="127">
        <v>11.23386155544727</v>
      </c>
      <c r="N37" s="25">
        <v>10.885262326900724</v>
      </c>
      <c r="O37" s="25">
        <v>11.582460783993815</v>
      </c>
      <c r="P37" s="38">
        <f t="shared" si="1"/>
        <v>0.55069583689976831</v>
      </c>
      <c r="Q37" s="39"/>
      <c r="R37" s="124">
        <v>4.0079769345515315</v>
      </c>
      <c r="S37" s="10">
        <v>3.6839315712302638</v>
      </c>
      <c r="T37" s="10">
        <v>4.3320222978727987</v>
      </c>
      <c r="U37" s="127">
        <v>3.7644002545657562</v>
      </c>
      <c r="V37" s="25">
        <v>3.4717829717727438</v>
      </c>
      <c r="W37" s="25">
        <v>4.0570175373587691</v>
      </c>
      <c r="X37" s="58">
        <f t="shared" si="2"/>
        <v>-0.24357667998577526</v>
      </c>
      <c r="Y37" s="39"/>
    </row>
    <row r="38" spans="1:25" ht="18.75" customHeight="1" x14ac:dyDescent="0.15">
      <c r="A38" s="3" t="s">
        <v>36</v>
      </c>
      <c r="B38" s="124">
        <v>13.457179679431716</v>
      </c>
      <c r="C38" s="10">
        <v>13.075809869395195</v>
      </c>
      <c r="D38" s="10">
        <v>13.838549489468237</v>
      </c>
      <c r="E38" s="127">
        <v>13.82397421982442</v>
      </c>
      <c r="F38" s="25">
        <v>13.463800040809081</v>
      </c>
      <c r="G38" s="25">
        <v>14.184148398839758</v>
      </c>
      <c r="H38" s="38">
        <f t="shared" si="0"/>
        <v>0.36679454039270354</v>
      </c>
      <c r="I38" s="39"/>
      <c r="J38" s="124">
        <v>10.888296662005638</v>
      </c>
      <c r="K38" s="10">
        <v>10.52128582255213</v>
      </c>
      <c r="L38" s="10">
        <v>11.255307501459146</v>
      </c>
      <c r="M38" s="127">
        <v>11.197716532094457</v>
      </c>
      <c r="N38" s="25">
        <v>10.845669707492586</v>
      </c>
      <c r="O38" s="25">
        <v>11.549763356696328</v>
      </c>
      <c r="P38" s="38">
        <f t="shared" si="1"/>
        <v>0.30941987008881888</v>
      </c>
      <c r="Q38" s="39"/>
      <c r="R38" s="124">
        <v>2.5688830174260771</v>
      </c>
      <c r="S38" s="10">
        <v>2.3138077529522958</v>
      </c>
      <c r="T38" s="10">
        <v>2.8239582818998583</v>
      </c>
      <c r="U38" s="127">
        <v>2.6262576877299635</v>
      </c>
      <c r="V38" s="25">
        <v>2.3794828220363917</v>
      </c>
      <c r="W38" s="25">
        <v>2.8730325534235353</v>
      </c>
      <c r="X38" s="58">
        <f t="shared" si="2"/>
        <v>5.7374670303886433E-2</v>
      </c>
      <c r="Y38" s="39"/>
    </row>
    <row r="39" spans="1:25" ht="18.75" customHeight="1" x14ac:dyDescent="0.15">
      <c r="A39" s="3" t="s">
        <v>37</v>
      </c>
      <c r="B39" s="124">
        <v>14.711388110321231</v>
      </c>
      <c r="C39" s="10">
        <v>14.471985909629169</v>
      </c>
      <c r="D39" s="10">
        <v>14.950790311013293</v>
      </c>
      <c r="E39" s="127">
        <v>14.511257950212833</v>
      </c>
      <c r="F39" s="25">
        <v>14.281787822524779</v>
      </c>
      <c r="G39" s="25">
        <v>14.740728077900888</v>
      </c>
      <c r="H39" s="38">
        <f t="shared" ref="H39:H61" si="3">E39-B39</f>
        <v>-0.20013016010839735</v>
      </c>
      <c r="I39" s="39"/>
      <c r="J39" s="124">
        <v>11.701739972206068</v>
      </c>
      <c r="K39" s="10">
        <v>11.470127018646957</v>
      </c>
      <c r="L39" s="10">
        <v>11.933352925765179</v>
      </c>
      <c r="M39" s="127">
        <v>11.530793088259152</v>
      </c>
      <c r="N39" s="25">
        <v>11.310533738243764</v>
      </c>
      <c r="O39" s="25">
        <v>11.75105243827454</v>
      </c>
      <c r="P39" s="38">
        <f t="shared" ref="P39:P61" si="4">M39-J39</f>
        <v>-0.17094688394691637</v>
      </c>
      <c r="Q39" s="39"/>
      <c r="R39" s="124">
        <v>3.0096481381151596</v>
      </c>
      <c r="S39" s="10">
        <v>2.8415169797838091</v>
      </c>
      <c r="T39" s="10">
        <v>3.1777792964465101</v>
      </c>
      <c r="U39" s="127">
        <v>2.9804648619536831</v>
      </c>
      <c r="V39" s="25">
        <v>2.8227117125446122</v>
      </c>
      <c r="W39" s="25">
        <v>3.138218011362754</v>
      </c>
      <c r="X39" s="58">
        <f t="shared" ref="X39:X61" si="5">U39-R39</f>
        <v>-2.9183276161476535E-2</v>
      </c>
      <c r="Y39" s="39"/>
    </row>
    <row r="40" spans="1:25" ht="18.75" customHeight="1" x14ac:dyDescent="0.15">
      <c r="A40" s="3" t="s">
        <v>38</v>
      </c>
      <c r="B40" s="124">
        <v>14.198331200751973</v>
      </c>
      <c r="C40" s="10">
        <v>13.935421647597881</v>
      </c>
      <c r="D40" s="10">
        <v>14.461240753906065</v>
      </c>
      <c r="E40" s="127">
        <v>14.70288703359852</v>
      </c>
      <c r="F40" s="25">
        <v>14.428565299371938</v>
      </c>
      <c r="G40" s="25">
        <v>14.977208767825102</v>
      </c>
      <c r="H40" s="38">
        <f t="shared" si="3"/>
        <v>0.50455583284654715</v>
      </c>
      <c r="I40" s="39"/>
      <c r="J40" s="124">
        <v>11.615858326779822</v>
      </c>
      <c r="K40" s="10">
        <v>11.351350615264215</v>
      </c>
      <c r="L40" s="10">
        <v>11.880366038295429</v>
      </c>
      <c r="M40" s="127">
        <v>12.226683555504996</v>
      </c>
      <c r="N40" s="25">
        <v>11.95231157190455</v>
      </c>
      <c r="O40" s="25">
        <v>12.501055539105442</v>
      </c>
      <c r="P40" s="38">
        <f t="shared" si="4"/>
        <v>0.61082522872517409</v>
      </c>
      <c r="Q40" s="40" t="s">
        <v>68</v>
      </c>
      <c r="R40" s="124">
        <v>2.5824728739721499</v>
      </c>
      <c r="S40" s="10">
        <v>2.3928371131756592</v>
      </c>
      <c r="T40" s="10">
        <v>2.7721086347686406</v>
      </c>
      <c r="U40" s="127">
        <v>2.4762034780935256</v>
      </c>
      <c r="V40" s="25">
        <v>2.2914972786663381</v>
      </c>
      <c r="W40" s="25">
        <v>2.6609096775207131</v>
      </c>
      <c r="X40" s="58">
        <f t="shared" si="5"/>
        <v>-0.10626939587862427</v>
      </c>
      <c r="Y40" s="39"/>
    </row>
    <row r="41" spans="1:25" ht="18.75" customHeight="1" x14ac:dyDescent="0.15">
      <c r="A41" s="3" t="s">
        <v>39</v>
      </c>
      <c r="B41" s="124">
        <v>14.586808536662705</v>
      </c>
      <c r="C41" s="10">
        <v>14.392090038343499</v>
      </c>
      <c r="D41" s="10">
        <v>14.781527034981911</v>
      </c>
      <c r="E41" s="127">
        <v>14.769414979360413</v>
      </c>
      <c r="F41" s="25">
        <v>14.576849829060812</v>
      </c>
      <c r="G41" s="25">
        <v>14.961980129660013</v>
      </c>
      <c r="H41" s="38">
        <f t="shared" si="3"/>
        <v>0.18260644269770765</v>
      </c>
      <c r="I41" s="39"/>
      <c r="J41" s="124">
        <v>12.175288958139729</v>
      </c>
      <c r="K41" s="10">
        <v>11.977429577309996</v>
      </c>
      <c r="L41" s="10">
        <v>12.373148338969463</v>
      </c>
      <c r="M41" s="127">
        <v>12.343691082163843</v>
      </c>
      <c r="N41" s="25">
        <v>12.151094383523182</v>
      </c>
      <c r="O41" s="25">
        <v>12.536287780804505</v>
      </c>
      <c r="P41" s="38">
        <f t="shared" si="4"/>
        <v>0.16840212402411403</v>
      </c>
      <c r="Q41" s="39"/>
      <c r="R41" s="124">
        <v>2.4115195785229742</v>
      </c>
      <c r="S41" s="10">
        <v>2.275341012284001</v>
      </c>
      <c r="T41" s="10">
        <v>2.5476981447619473</v>
      </c>
      <c r="U41" s="127">
        <v>2.4257238971965709</v>
      </c>
      <c r="V41" s="25">
        <v>2.2967159197094573</v>
      </c>
      <c r="W41" s="25">
        <v>2.5547318746836845</v>
      </c>
      <c r="X41" s="58">
        <f t="shared" si="5"/>
        <v>1.4204318673596728E-2</v>
      </c>
      <c r="Y41" s="39"/>
    </row>
    <row r="42" spans="1:25" ht="18.75" customHeight="1" x14ac:dyDescent="0.15">
      <c r="A42" s="3" t="s">
        <v>40</v>
      </c>
      <c r="B42" s="124">
        <v>14.109553812518694</v>
      </c>
      <c r="C42" s="10">
        <v>13.856659356658746</v>
      </c>
      <c r="D42" s="10">
        <v>14.362448268378643</v>
      </c>
      <c r="E42" s="127">
        <v>14.157987447698023</v>
      </c>
      <c r="F42" s="25">
        <v>13.911133330101467</v>
      </c>
      <c r="G42" s="25">
        <v>14.404841565294578</v>
      </c>
      <c r="H42" s="38">
        <f t="shared" si="3"/>
        <v>4.843363517932886E-2</v>
      </c>
      <c r="I42" s="39"/>
      <c r="J42" s="124">
        <v>11.357179233327924</v>
      </c>
      <c r="K42" s="10">
        <v>11.108150656800467</v>
      </c>
      <c r="L42" s="10">
        <v>11.606207809855382</v>
      </c>
      <c r="M42" s="127">
        <v>11.099948650333429</v>
      </c>
      <c r="N42" s="25">
        <v>10.862130655218248</v>
      </c>
      <c r="O42" s="25">
        <v>11.33776664544861</v>
      </c>
      <c r="P42" s="38">
        <f t="shared" si="4"/>
        <v>-0.25723058299449519</v>
      </c>
      <c r="Q42" s="39"/>
      <c r="R42" s="124">
        <v>2.7523745791907697</v>
      </c>
      <c r="S42" s="10">
        <v>2.5748883020830293</v>
      </c>
      <c r="T42" s="10">
        <v>2.92986085629851</v>
      </c>
      <c r="U42" s="127">
        <v>3.0580387973645959</v>
      </c>
      <c r="V42" s="25">
        <v>2.8815229593050224</v>
      </c>
      <c r="W42" s="25">
        <v>3.2345546354241694</v>
      </c>
      <c r="X42" s="58">
        <f t="shared" si="5"/>
        <v>0.30566421817382627</v>
      </c>
      <c r="Y42" s="39"/>
    </row>
    <row r="43" spans="1:25" ht="18.75" customHeight="1" x14ac:dyDescent="0.15">
      <c r="A43" s="3" t="s">
        <v>41</v>
      </c>
      <c r="B43" s="124">
        <v>14.637446488414417</v>
      </c>
      <c r="C43" s="10">
        <v>14.393045309996639</v>
      </c>
      <c r="D43" s="10">
        <v>14.881847666832195</v>
      </c>
      <c r="E43" s="127">
        <v>14.844005393188734</v>
      </c>
      <c r="F43" s="25">
        <v>14.592777577431869</v>
      </c>
      <c r="G43" s="25">
        <v>15.095233208945599</v>
      </c>
      <c r="H43" s="38">
        <f t="shared" si="3"/>
        <v>0.20655890477431704</v>
      </c>
      <c r="I43" s="39"/>
      <c r="J43" s="124">
        <v>11.026433100760725</v>
      </c>
      <c r="K43" s="10">
        <v>10.775101724662465</v>
      </c>
      <c r="L43" s="10">
        <v>11.277764476858986</v>
      </c>
      <c r="M43" s="127">
        <v>11.154653429872184</v>
      </c>
      <c r="N43" s="25">
        <v>10.907616479289738</v>
      </c>
      <c r="O43" s="25">
        <v>11.40169038045463</v>
      </c>
      <c r="P43" s="38">
        <f t="shared" si="4"/>
        <v>0.12822032911145875</v>
      </c>
      <c r="Q43" s="39"/>
      <c r="R43" s="124">
        <v>3.6110133876536934</v>
      </c>
      <c r="S43" s="10">
        <v>3.4038028977011452</v>
      </c>
      <c r="T43" s="10">
        <v>3.8182238776062416</v>
      </c>
      <c r="U43" s="127">
        <v>3.6893519633165495</v>
      </c>
      <c r="V43" s="25">
        <v>3.4896935787571444</v>
      </c>
      <c r="W43" s="25">
        <v>3.8890103478759546</v>
      </c>
      <c r="X43" s="58">
        <f t="shared" si="5"/>
        <v>7.8338575662856069E-2</v>
      </c>
      <c r="Y43" s="39"/>
    </row>
    <row r="44" spans="1:25" ht="18.75" customHeight="1" x14ac:dyDescent="0.15">
      <c r="A44" s="3" t="s">
        <v>42</v>
      </c>
      <c r="B44" s="124">
        <v>13.872110840551755</v>
      </c>
      <c r="C44" s="10">
        <v>13.247481922746402</v>
      </c>
      <c r="D44" s="10">
        <v>14.496739758357108</v>
      </c>
      <c r="E44" s="127">
        <v>14.439415478197478</v>
      </c>
      <c r="F44" s="25">
        <v>13.885519536716771</v>
      </c>
      <c r="G44" s="25">
        <v>14.993311419678186</v>
      </c>
      <c r="H44" s="38">
        <f t="shared" si="3"/>
        <v>0.56730463764572292</v>
      </c>
      <c r="I44" s="39"/>
      <c r="J44" s="124">
        <v>11.4719561141877</v>
      </c>
      <c r="K44" s="10">
        <v>10.890124562954222</v>
      </c>
      <c r="L44" s="10">
        <v>12.053787665421178</v>
      </c>
      <c r="M44" s="127">
        <v>11.646128498446009</v>
      </c>
      <c r="N44" s="25">
        <v>11.117111927247519</v>
      </c>
      <c r="O44" s="25">
        <v>12.175145069644499</v>
      </c>
      <c r="P44" s="38">
        <f t="shared" si="4"/>
        <v>0.17417238425830917</v>
      </c>
      <c r="Q44" s="39"/>
      <c r="R44" s="124">
        <v>2.4001547263640544</v>
      </c>
      <c r="S44" s="10">
        <v>2.0294959472601963</v>
      </c>
      <c r="T44" s="10">
        <v>2.7708135054679124</v>
      </c>
      <c r="U44" s="127">
        <v>2.7932869797514699</v>
      </c>
      <c r="V44" s="25">
        <v>2.4163914186356603</v>
      </c>
      <c r="W44" s="25">
        <v>3.1701825408672795</v>
      </c>
      <c r="X44" s="58">
        <f t="shared" si="5"/>
        <v>0.39313225338741553</v>
      </c>
      <c r="Y44" s="39"/>
    </row>
    <row r="45" spans="1:25" ht="18.75" customHeight="1" x14ac:dyDescent="0.15">
      <c r="A45" s="3" t="s">
        <v>43</v>
      </c>
      <c r="B45" s="124">
        <v>14.925830956464766</v>
      </c>
      <c r="C45" s="10">
        <v>14.445752307439195</v>
      </c>
      <c r="D45" s="10">
        <v>15.405909605490338</v>
      </c>
      <c r="E45" s="127">
        <v>15.28448475134315</v>
      </c>
      <c r="F45" s="25">
        <v>14.798828268683206</v>
      </c>
      <c r="G45" s="25">
        <v>15.770141234003095</v>
      </c>
      <c r="H45" s="38">
        <f t="shared" si="3"/>
        <v>0.35865379487838389</v>
      </c>
      <c r="I45" s="39"/>
      <c r="J45" s="124">
        <v>12.160451799643138</v>
      </c>
      <c r="K45" s="10">
        <v>11.677018257400517</v>
      </c>
      <c r="L45" s="10">
        <v>12.643885341885758</v>
      </c>
      <c r="M45" s="127">
        <v>12.482648647153709</v>
      </c>
      <c r="N45" s="25">
        <v>12.004616343817565</v>
      </c>
      <c r="O45" s="25">
        <v>12.960680950489854</v>
      </c>
      <c r="P45" s="38">
        <f t="shared" si="4"/>
        <v>0.32219684751057187</v>
      </c>
      <c r="Q45" s="39"/>
      <c r="R45" s="124">
        <v>2.7653791568216302</v>
      </c>
      <c r="S45" s="10">
        <v>2.423020087208791</v>
      </c>
      <c r="T45" s="10">
        <v>3.1077382264344693</v>
      </c>
      <c r="U45" s="127">
        <v>2.8018361041894395</v>
      </c>
      <c r="V45" s="25">
        <v>2.4755238688054644</v>
      </c>
      <c r="W45" s="25">
        <v>3.1281483395734146</v>
      </c>
      <c r="X45" s="58">
        <f t="shared" si="5"/>
        <v>3.6456947367809356E-2</v>
      </c>
      <c r="Y45" s="39"/>
    </row>
    <row r="46" spans="1:25" ht="18.75" customHeight="1" x14ac:dyDescent="0.15">
      <c r="A46" s="3" t="s">
        <v>44</v>
      </c>
      <c r="B46" s="124">
        <v>13.889358807792336</v>
      </c>
      <c r="C46" s="10">
        <v>13.235208094123173</v>
      </c>
      <c r="D46" s="10">
        <v>14.543509521461498</v>
      </c>
      <c r="E46" s="127">
        <v>14.436579166528277</v>
      </c>
      <c r="F46" s="25">
        <v>13.77704293026931</v>
      </c>
      <c r="G46" s="25">
        <v>15.096115402787245</v>
      </c>
      <c r="H46" s="38">
        <f t="shared" si="3"/>
        <v>0.54722035873594166</v>
      </c>
      <c r="I46" s="39"/>
      <c r="J46" s="124">
        <v>11.279503057859275</v>
      </c>
      <c r="K46" s="10">
        <v>10.620471806812311</v>
      </c>
      <c r="L46" s="10">
        <v>11.938534308906238</v>
      </c>
      <c r="M46" s="127">
        <v>11.881936602807214</v>
      </c>
      <c r="N46" s="25">
        <v>11.196543694092727</v>
      </c>
      <c r="O46" s="25">
        <v>12.567329511521701</v>
      </c>
      <c r="P46" s="38">
        <f t="shared" si="4"/>
        <v>0.60243354494793877</v>
      </c>
      <c r="Q46" s="39"/>
      <c r="R46" s="124">
        <v>2.6098557499330624</v>
      </c>
      <c r="S46" s="10">
        <v>2.1119597951623743</v>
      </c>
      <c r="T46" s="10">
        <v>3.1077517047037504</v>
      </c>
      <c r="U46" s="127">
        <v>2.5546425637210648</v>
      </c>
      <c r="V46" s="25">
        <v>2.0690113728132169</v>
      </c>
      <c r="W46" s="25">
        <v>3.0402737546289127</v>
      </c>
      <c r="X46" s="58">
        <f t="shared" si="5"/>
        <v>-5.5213186211997556E-2</v>
      </c>
      <c r="Y46" s="39"/>
    </row>
    <row r="47" spans="1:25" ht="18.75" customHeight="1" x14ac:dyDescent="0.15">
      <c r="A47" s="3" t="s">
        <v>45</v>
      </c>
      <c r="B47" s="124">
        <v>14.156007961077465</v>
      </c>
      <c r="C47" s="10">
        <v>13.760999142114779</v>
      </c>
      <c r="D47" s="10">
        <v>14.551016780040152</v>
      </c>
      <c r="E47" s="127">
        <v>14.642439256085746</v>
      </c>
      <c r="F47" s="25">
        <v>14.255156024299003</v>
      </c>
      <c r="G47" s="25">
        <v>15.029722487872489</v>
      </c>
      <c r="H47" s="38">
        <f t="shared" si="3"/>
        <v>0.48643129500828053</v>
      </c>
      <c r="I47" s="39"/>
      <c r="J47" s="124">
        <v>12.003128712500951</v>
      </c>
      <c r="K47" s="10">
        <v>11.609099591580927</v>
      </c>
      <c r="L47" s="10">
        <v>12.397157833420975</v>
      </c>
      <c r="M47" s="127">
        <v>12.454542471830102</v>
      </c>
      <c r="N47" s="25">
        <v>12.065807579986716</v>
      </c>
      <c r="O47" s="25">
        <v>12.843277363673488</v>
      </c>
      <c r="P47" s="38">
        <f t="shared" si="4"/>
        <v>0.45141375932915118</v>
      </c>
      <c r="Q47" s="39"/>
      <c r="R47" s="124">
        <v>2.1528792485765131</v>
      </c>
      <c r="S47" s="10">
        <v>1.8977047357235248</v>
      </c>
      <c r="T47" s="10">
        <v>2.4080537614295014</v>
      </c>
      <c r="U47" s="127">
        <v>2.1878967842556434</v>
      </c>
      <c r="V47" s="25">
        <v>1.9335615221082703</v>
      </c>
      <c r="W47" s="25">
        <v>2.4422320464030163</v>
      </c>
      <c r="X47" s="58">
        <f t="shared" si="5"/>
        <v>3.5017535679130241E-2</v>
      </c>
      <c r="Y47" s="39"/>
    </row>
    <row r="48" spans="1:25" ht="18.75" customHeight="1" x14ac:dyDescent="0.15">
      <c r="A48" s="3" t="s">
        <v>46</v>
      </c>
      <c r="B48" s="124">
        <v>14.253857938001781</v>
      </c>
      <c r="C48" s="10">
        <v>13.769021427651321</v>
      </c>
      <c r="D48" s="10">
        <v>14.738694448352241</v>
      </c>
      <c r="E48" s="127">
        <v>14.242409448147933</v>
      </c>
      <c r="F48" s="25">
        <v>13.805514167155712</v>
      </c>
      <c r="G48" s="25">
        <v>14.679304729140155</v>
      </c>
      <c r="H48" s="38">
        <f t="shared" si="3"/>
        <v>-1.1448489853847832E-2</v>
      </c>
      <c r="I48" s="39"/>
      <c r="J48" s="124">
        <v>11.911579668736055</v>
      </c>
      <c r="K48" s="10">
        <v>11.432061723076284</v>
      </c>
      <c r="L48" s="10">
        <v>12.391097614395825</v>
      </c>
      <c r="M48" s="127">
        <v>11.77341228698821</v>
      </c>
      <c r="N48" s="25">
        <v>11.339633227784924</v>
      </c>
      <c r="O48" s="25">
        <v>12.207191346191495</v>
      </c>
      <c r="P48" s="38">
        <f t="shared" si="4"/>
        <v>-0.13816738174784504</v>
      </c>
      <c r="Q48" s="39"/>
      <c r="R48" s="124">
        <v>2.3422782692657234</v>
      </c>
      <c r="S48" s="10">
        <v>2.0258909348343388</v>
      </c>
      <c r="T48" s="10">
        <v>2.6586656036971079</v>
      </c>
      <c r="U48" s="127">
        <v>2.4689971611597215</v>
      </c>
      <c r="V48" s="25">
        <v>2.1738045701805326</v>
      </c>
      <c r="W48" s="25">
        <v>2.7641897521389103</v>
      </c>
      <c r="X48" s="58">
        <f t="shared" si="5"/>
        <v>0.1267188918939981</v>
      </c>
      <c r="Y48" s="39"/>
    </row>
    <row r="49" spans="1:25" ht="18.75" customHeight="1" x14ac:dyDescent="0.15">
      <c r="A49" s="3" t="s">
        <v>47</v>
      </c>
      <c r="B49" s="124">
        <v>14.270406757370495</v>
      </c>
      <c r="C49" s="10">
        <v>13.974197310664653</v>
      </c>
      <c r="D49" s="10">
        <v>14.566616204076336</v>
      </c>
      <c r="E49" s="127">
        <v>14.43040145499711</v>
      </c>
      <c r="F49" s="25">
        <v>14.145555515014101</v>
      </c>
      <c r="G49" s="25">
        <v>14.715247394980119</v>
      </c>
      <c r="H49" s="38">
        <f t="shared" si="3"/>
        <v>0.15999469762661533</v>
      </c>
      <c r="I49" s="39"/>
      <c r="J49" s="124">
        <v>10.851908386920524</v>
      </c>
      <c r="K49" s="10">
        <v>10.556561674138008</v>
      </c>
      <c r="L49" s="10">
        <v>11.14725509970304</v>
      </c>
      <c r="M49" s="127">
        <v>10.896491061454249</v>
      </c>
      <c r="N49" s="25">
        <v>10.615089113215753</v>
      </c>
      <c r="O49" s="25">
        <v>11.177893009692745</v>
      </c>
      <c r="P49" s="38">
        <f t="shared" si="4"/>
        <v>4.4582674533724997E-2</v>
      </c>
      <c r="Q49" s="39"/>
      <c r="R49" s="124">
        <v>3.4184983704499716</v>
      </c>
      <c r="S49" s="10">
        <v>3.1810621696055073</v>
      </c>
      <c r="T49" s="10">
        <v>3.655934571294436</v>
      </c>
      <c r="U49" s="127">
        <v>3.5339103935428602</v>
      </c>
      <c r="V49" s="25">
        <v>3.3081278065907416</v>
      </c>
      <c r="W49" s="25">
        <v>3.7596929804949788</v>
      </c>
      <c r="X49" s="58">
        <f t="shared" si="5"/>
        <v>0.11541202309288856</v>
      </c>
      <c r="Y49" s="39"/>
    </row>
    <row r="50" spans="1:25" ht="18.75" customHeight="1" x14ac:dyDescent="0.15">
      <c r="A50" s="3" t="s">
        <v>48</v>
      </c>
      <c r="B50" s="124">
        <v>14.201158723055832</v>
      </c>
      <c r="C50" s="10">
        <v>13.792563256646934</v>
      </c>
      <c r="D50" s="10">
        <v>14.609754189464729</v>
      </c>
      <c r="E50" s="127">
        <v>14.617926784889715</v>
      </c>
      <c r="F50" s="25">
        <v>14.179713833799406</v>
      </c>
      <c r="G50" s="25">
        <v>15.056139735980024</v>
      </c>
      <c r="H50" s="38">
        <f t="shared" si="3"/>
        <v>0.41676806183388315</v>
      </c>
      <c r="I50" s="39"/>
      <c r="J50" s="124">
        <v>11.0163017204806</v>
      </c>
      <c r="K50" s="10">
        <v>10.615332501786661</v>
      </c>
      <c r="L50" s="10">
        <v>11.417270939174539</v>
      </c>
      <c r="M50" s="127">
        <v>11.116249664883879</v>
      </c>
      <c r="N50" s="25">
        <v>10.700375612574907</v>
      </c>
      <c r="O50" s="25">
        <v>11.532123717192851</v>
      </c>
      <c r="P50" s="38">
        <f t="shared" si="4"/>
        <v>9.9947944403279365E-2</v>
      </c>
      <c r="Q50" s="39"/>
      <c r="R50" s="124">
        <v>3.1848570025752299</v>
      </c>
      <c r="S50" s="10">
        <v>2.8774896668753756</v>
      </c>
      <c r="T50" s="10">
        <v>3.4922243382750842</v>
      </c>
      <c r="U50" s="127">
        <v>3.5016771200058363</v>
      </c>
      <c r="V50" s="25">
        <v>3.1814468089343597</v>
      </c>
      <c r="W50" s="25">
        <v>3.8219074310773129</v>
      </c>
      <c r="X50" s="58">
        <f t="shared" si="5"/>
        <v>0.31682011743060645</v>
      </c>
      <c r="Y50" s="39"/>
    </row>
    <row r="51" spans="1:25" ht="18.75" customHeight="1" x14ac:dyDescent="0.15">
      <c r="A51" s="3" t="s">
        <v>49</v>
      </c>
      <c r="B51" s="124">
        <v>13.718461020933173</v>
      </c>
      <c r="C51" s="10">
        <v>13.148223926312795</v>
      </c>
      <c r="D51" s="10">
        <v>14.288698115553551</v>
      </c>
      <c r="E51" s="127">
        <v>13.992064744141329</v>
      </c>
      <c r="F51" s="25">
        <v>13.423686567686387</v>
      </c>
      <c r="G51" s="25">
        <v>14.560442920596271</v>
      </c>
      <c r="H51" s="38">
        <f t="shared" si="3"/>
        <v>0.27360372320815607</v>
      </c>
      <c r="I51" s="39"/>
      <c r="J51" s="124">
        <v>11.205585189510355</v>
      </c>
      <c r="K51" s="10">
        <v>10.625571268402986</v>
      </c>
      <c r="L51" s="10">
        <v>11.785599110617724</v>
      </c>
      <c r="M51" s="127">
        <v>11.230346793393402</v>
      </c>
      <c r="N51" s="25">
        <v>10.650029806386025</v>
      </c>
      <c r="O51" s="25">
        <v>11.810663780400779</v>
      </c>
      <c r="P51" s="38">
        <f t="shared" si="4"/>
        <v>2.476160388304649E-2</v>
      </c>
      <c r="Q51" s="39"/>
      <c r="R51" s="124">
        <v>2.5128758314228201</v>
      </c>
      <c r="S51" s="10">
        <v>2.088782985814277</v>
      </c>
      <c r="T51" s="10">
        <v>2.9369686770313632</v>
      </c>
      <c r="U51" s="127">
        <v>2.7617179507479261</v>
      </c>
      <c r="V51" s="25">
        <v>2.3367251798933677</v>
      </c>
      <c r="W51" s="25">
        <v>3.1867107216024846</v>
      </c>
      <c r="X51" s="58">
        <f t="shared" si="5"/>
        <v>0.24884211932510603</v>
      </c>
      <c r="Y51" s="39"/>
    </row>
    <row r="52" spans="1:25" ht="18.75" customHeight="1" x14ac:dyDescent="0.15">
      <c r="A52" s="3" t="s">
        <v>50</v>
      </c>
      <c r="B52" s="124">
        <v>14.416125642599347</v>
      </c>
      <c r="C52" s="10">
        <v>14.070555915389217</v>
      </c>
      <c r="D52" s="10">
        <v>14.761695369809477</v>
      </c>
      <c r="E52" s="127">
        <v>14.416067129335168</v>
      </c>
      <c r="F52" s="25">
        <v>14.098390147202208</v>
      </c>
      <c r="G52" s="25">
        <v>14.733744111468129</v>
      </c>
      <c r="H52" s="38">
        <f t="shared" si="3"/>
        <v>-5.851326417882774E-5</v>
      </c>
      <c r="I52" s="39"/>
      <c r="J52" s="124">
        <v>11.624057307278095</v>
      </c>
      <c r="K52" s="10">
        <v>11.275362605134058</v>
      </c>
      <c r="L52" s="10">
        <v>11.972752009422132</v>
      </c>
      <c r="M52" s="127">
        <v>11.545970049878791</v>
      </c>
      <c r="N52" s="25">
        <v>11.223840704714418</v>
      </c>
      <c r="O52" s="25">
        <v>11.868099395043165</v>
      </c>
      <c r="P52" s="38">
        <f t="shared" si="4"/>
        <v>-7.8087257399303667E-2</v>
      </c>
      <c r="Q52" s="39"/>
      <c r="R52" s="124">
        <v>2.792068335321249</v>
      </c>
      <c r="S52" s="10">
        <v>2.5390322502028382</v>
      </c>
      <c r="T52" s="10">
        <v>3.0451044204396598</v>
      </c>
      <c r="U52" s="127">
        <v>2.8700970794563765</v>
      </c>
      <c r="V52" s="25">
        <v>2.6300026683941793</v>
      </c>
      <c r="W52" s="25">
        <v>3.1101914905185737</v>
      </c>
      <c r="X52" s="58">
        <f t="shared" si="5"/>
        <v>7.8028744135127504E-2</v>
      </c>
      <c r="Y52" s="39"/>
    </row>
    <row r="53" spans="1:25" ht="18.75" customHeight="1" x14ac:dyDescent="0.15">
      <c r="A53" s="3" t="s">
        <v>51</v>
      </c>
      <c r="B53" s="124">
        <v>13.944257637519494</v>
      </c>
      <c r="C53" s="10">
        <v>13.438519664043879</v>
      </c>
      <c r="D53" s="10">
        <v>14.449995610995108</v>
      </c>
      <c r="E53" s="127">
        <v>14.278952740589297</v>
      </c>
      <c r="F53" s="25">
        <v>13.787589105579652</v>
      </c>
      <c r="G53" s="25">
        <v>14.770316375598942</v>
      </c>
      <c r="H53" s="38">
        <f t="shared" si="3"/>
        <v>0.33469510306980332</v>
      </c>
      <c r="I53" s="39"/>
      <c r="J53" s="124">
        <v>11.582432132319097</v>
      </c>
      <c r="K53" s="10">
        <v>11.082157102554145</v>
      </c>
      <c r="L53" s="10">
        <v>12.082707162084048</v>
      </c>
      <c r="M53" s="127">
        <v>11.618391293522565</v>
      </c>
      <c r="N53" s="25">
        <v>11.129612313379987</v>
      </c>
      <c r="O53" s="25">
        <v>12.107170273665144</v>
      </c>
      <c r="P53" s="38">
        <f t="shared" si="4"/>
        <v>3.5959161203468426E-2</v>
      </c>
      <c r="Q53" s="39"/>
      <c r="R53" s="124">
        <v>2.361825505200398</v>
      </c>
      <c r="S53" s="10">
        <v>2.0214001611940073</v>
      </c>
      <c r="T53" s="10">
        <v>2.7022508492067887</v>
      </c>
      <c r="U53" s="127">
        <v>2.6605614470667294</v>
      </c>
      <c r="V53" s="25">
        <v>2.3138008615031307</v>
      </c>
      <c r="W53" s="25">
        <v>3.007322032630328</v>
      </c>
      <c r="X53" s="58">
        <f t="shared" si="5"/>
        <v>0.29873594186633134</v>
      </c>
      <c r="Y53" s="39"/>
    </row>
    <row r="54" spans="1:25" ht="18.75" customHeight="1" x14ac:dyDescent="0.15">
      <c r="A54" s="3" t="s">
        <v>52</v>
      </c>
      <c r="B54" s="124">
        <v>15.414864119864763</v>
      </c>
      <c r="C54" s="10">
        <v>14.785585127232245</v>
      </c>
      <c r="D54" s="10">
        <v>16.044143112497281</v>
      </c>
      <c r="E54" s="127">
        <v>15.702825463945709</v>
      </c>
      <c r="F54" s="25">
        <v>15.024688026953342</v>
      </c>
      <c r="G54" s="25">
        <v>16.380962900938076</v>
      </c>
      <c r="H54" s="38">
        <f t="shared" si="3"/>
        <v>0.28796134408094609</v>
      </c>
      <c r="I54" s="39"/>
      <c r="J54" s="124">
        <v>11.875329623040368</v>
      </c>
      <c r="K54" s="10">
        <v>11.225837803898983</v>
      </c>
      <c r="L54" s="10">
        <v>12.524821442181754</v>
      </c>
      <c r="M54" s="127">
        <v>12.641454531013867</v>
      </c>
      <c r="N54" s="25">
        <v>11.965884800359706</v>
      </c>
      <c r="O54" s="25">
        <v>13.317024261668028</v>
      </c>
      <c r="P54" s="38">
        <f t="shared" si="4"/>
        <v>0.76612490797349864</v>
      </c>
      <c r="Q54" s="39"/>
      <c r="R54" s="124">
        <v>3.5395344968243938</v>
      </c>
      <c r="S54" s="10">
        <v>3.0222003588801565</v>
      </c>
      <c r="T54" s="10">
        <v>4.0568686347686311</v>
      </c>
      <c r="U54" s="127">
        <v>3.0613709329318417</v>
      </c>
      <c r="V54" s="25">
        <v>2.5829523977095854</v>
      </c>
      <c r="W54" s="25">
        <v>3.539789468154098</v>
      </c>
      <c r="X54" s="58">
        <f t="shared" si="5"/>
        <v>-0.4781635638925521</v>
      </c>
      <c r="Y54" s="39"/>
    </row>
    <row r="55" spans="1:25" ht="18.75" customHeight="1" x14ac:dyDescent="0.15">
      <c r="A55" s="3" t="s">
        <v>53</v>
      </c>
      <c r="B55" s="124">
        <v>14.29031216655714</v>
      </c>
      <c r="C55" s="10">
        <v>13.818885661918241</v>
      </c>
      <c r="D55" s="10">
        <v>14.761738671196039</v>
      </c>
      <c r="E55" s="127">
        <v>14.585503368811844</v>
      </c>
      <c r="F55" s="25">
        <v>14.10750523551466</v>
      </c>
      <c r="G55" s="25">
        <v>15.063501502109029</v>
      </c>
      <c r="H55" s="38">
        <f t="shared" si="3"/>
        <v>0.29519120225470452</v>
      </c>
      <c r="I55" s="39"/>
      <c r="J55" s="124">
        <v>11.475574066869934</v>
      </c>
      <c r="K55" s="10">
        <v>10.990112714424635</v>
      </c>
      <c r="L55" s="10">
        <v>11.961035419315232</v>
      </c>
      <c r="M55" s="127">
        <v>11.323644420662459</v>
      </c>
      <c r="N55" s="25">
        <v>10.851179710378188</v>
      </c>
      <c r="O55" s="25">
        <v>11.79610913094673</v>
      </c>
      <c r="P55" s="38">
        <f t="shared" si="4"/>
        <v>-0.15192964620747418</v>
      </c>
      <c r="Q55" s="39"/>
      <c r="R55" s="124">
        <v>2.8147380996872053</v>
      </c>
      <c r="S55" s="10">
        <v>2.4525908608810059</v>
      </c>
      <c r="T55" s="10">
        <v>3.1768853384934048</v>
      </c>
      <c r="U55" s="127">
        <v>3.261858948149384</v>
      </c>
      <c r="V55" s="25">
        <v>2.8936332582228967</v>
      </c>
      <c r="W55" s="25">
        <v>3.6300846380758713</v>
      </c>
      <c r="X55" s="58">
        <f t="shared" si="5"/>
        <v>0.4471208484621787</v>
      </c>
      <c r="Y55" s="39"/>
    </row>
    <row r="56" spans="1:25" ht="18.75" customHeight="1" x14ac:dyDescent="0.15">
      <c r="A56" s="3" t="s">
        <v>54</v>
      </c>
      <c r="B56" s="124">
        <v>14.477381954196876</v>
      </c>
      <c r="C56" s="10">
        <v>13.978808355455664</v>
      </c>
      <c r="D56" s="10">
        <v>14.975955552938087</v>
      </c>
      <c r="E56" s="127">
        <v>14.352846215088761</v>
      </c>
      <c r="F56" s="25">
        <v>13.86527888686676</v>
      </c>
      <c r="G56" s="25">
        <v>14.840413543310762</v>
      </c>
      <c r="H56" s="38">
        <f t="shared" si="3"/>
        <v>-0.124535739108115</v>
      </c>
      <c r="I56" s="39"/>
      <c r="J56" s="124">
        <v>11.627136775516844</v>
      </c>
      <c r="K56" s="10">
        <v>11.134863071223061</v>
      </c>
      <c r="L56" s="10">
        <v>12.119410479810627</v>
      </c>
      <c r="M56" s="127">
        <v>11.436474817440537</v>
      </c>
      <c r="N56" s="25">
        <v>10.959100865572367</v>
      </c>
      <c r="O56" s="25">
        <v>11.913848769308707</v>
      </c>
      <c r="P56" s="38">
        <f t="shared" si="4"/>
        <v>-0.1906619580763067</v>
      </c>
      <c r="Q56" s="39"/>
      <c r="R56" s="124">
        <v>2.85024517868003</v>
      </c>
      <c r="S56" s="10">
        <v>2.4872008580164975</v>
      </c>
      <c r="T56" s="10">
        <v>3.2132894993435626</v>
      </c>
      <c r="U56" s="127">
        <v>2.9163713976482262</v>
      </c>
      <c r="V56" s="25">
        <v>2.568641901181806</v>
      </c>
      <c r="W56" s="25">
        <v>3.2641008941146463</v>
      </c>
      <c r="X56" s="58">
        <f t="shared" si="5"/>
        <v>6.6126218968196149E-2</v>
      </c>
      <c r="Y56" s="39"/>
    </row>
    <row r="57" spans="1:25" ht="18.75" customHeight="1" x14ac:dyDescent="0.15">
      <c r="A57" s="3" t="s">
        <v>55</v>
      </c>
      <c r="B57" s="124">
        <v>14.772804859673785</v>
      </c>
      <c r="C57" s="10">
        <v>14.190657374232643</v>
      </c>
      <c r="D57" s="10">
        <v>15.354952345114928</v>
      </c>
      <c r="E57" s="127">
        <v>15.629932620138742</v>
      </c>
      <c r="F57" s="25">
        <v>15.001084238310986</v>
      </c>
      <c r="G57" s="25">
        <v>16.258781001966497</v>
      </c>
      <c r="H57" s="38">
        <f t="shared" si="3"/>
        <v>0.85712776046495698</v>
      </c>
      <c r="I57" s="39"/>
      <c r="J57" s="124">
        <v>11.855135753950949</v>
      </c>
      <c r="K57" s="10">
        <v>11.249294280710739</v>
      </c>
      <c r="L57" s="10">
        <v>12.460977227191158</v>
      </c>
      <c r="M57" s="127">
        <v>12.06497038651279</v>
      </c>
      <c r="N57" s="25">
        <v>11.432404364105233</v>
      </c>
      <c r="O57" s="25">
        <v>12.697536408920348</v>
      </c>
      <c r="P57" s="38">
        <f t="shared" si="4"/>
        <v>0.20983463256184187</v>
      </c>
      <c r="Q57" s="39"/>
      <c r="R57" s="124">
        <v>2.9176691057228394</v>
      </c>
      <c r="S57" s="10">
        <v>2.4655589482623488</v>
      </c>
      <c r="T57" s="10">
        <v>3.3697792631833301</v>
      </c>
      <c r="U57" s="127">
        <v>3.5649622336259514</v>
      </c>
      <c r="V57" s="25">
        <v>3.0707904911767314</v>
      </c>
      <c r="W57" s="25">
        <v>4.059133976075171</v>
      </c>
      <c r="X57" s="58">
        <f t="shared" si="5"/>
        <v>0.647293127903112</v>
      </c>
      <c r="Y57" s="39"/>
    </row>
    <row r="58" spans="1:25" ht="18.75" customHeight="1" x14ac:dyDescent="0.15">
      <c r="A58" s="3" t="s">
        <v>56</v>
      </c>
      <c r="B58" s="124">
        <v>14.598632880423962</v>
      </c>
      <c r="C58" s="10">
        <v>14.094408369075973</v>
      </c>
      <c r="D58" s="10">
        <v>15.10285739177195</v>
      </c>
      <c r="E58" s="127">
        <v>14.173729740848264</v>
      </c>
      <c r="F58" s="25">
        <v>13.662050796415343</v>
      </c>
      <c r="G58" s="25">
        <v>14.685408685281185</v>
      </c>
      <c r="H58" s="38">
        <f t="shared" si="3"/>
        <v>-0.42490313957569725</v>
      </c>
      <c r="I58" s="39"/>
      <c r="J58" s="124">
        <v>11.659067154202894</v>
      </c>
      <c r="K58" s="10">
        <v>11.15880055344372</v>
      </c>
      <c r="L58" s="10">
        <v>12.159333754962068</v>
      </c>
      <c r="M58" s="127">
        <v>11.089908313790184</v>
      </c>
      <c r="N58" s="25">
        <v>10.605321673601486</v>
      </c>
      <c r="O58" s="25">
        <v>11.574494953978883</v>
      </c>
      <c r="P58" s="38">
        <f t="shared" si="4"/>
        <v>-0.56915884041270992</v>
      </c>
      <c r="Q58" s="39"/>
      <c r="R58" s="124">
        <v>2.9395657262210655</v>
      </c>
      <c r="S58" s="10">
        <v>2.5691583926646318</v>
      </c>
      <c r="T58" s="10">
        <v>3.3099730597774992</v>
      </c>
      <c r="U58" s="127">
        <v>3.0838214270580839</v>
      </c>
      <c r="V58" s="25">
        <v>2.7315777812348503</v>
      </c>
      <c r="W58" s="25">
        <v>3.4360650728813176</v>
      </c>
      <c r="X58" s="58">
        <f t="shared" si="5"/>
        <v>0.14425570083701844</v>
      </c>
      <c r="Y58" s="39"/>
    </row>
    <row r="59" spans="1:25" ht="18.75" customHeight="1" x14ac:dyDescent="0.15">
      <c r="A59" s="3" t="s">
        <v>57</v>
      </c>
      <c r="B59" s="124">
        <v>15.044217928651001</v>
      </c>
      <c r="C59" s="10">
        <v>14.56142379085464</v>
      </c>
      <c r="D59" s="10">
        <v>15.527012066447362</v>
      </c>
      <c r="E59" s="127">
        <v>15.988686490002161</v>
      </c>
      <c r="F59" s="25">
        <v>15.516732810096174</v>
      </c>
      <c r="G59" s="25">
        <v>16.460640169908149</v>
      </c>
      <c r="H59" s="38">
        <f t="shared" si="3"/>
        <v>0.94446856135115986</v>
      </c>
      <c r="I59" s="39"/>
      <c r="J59" s="124">
        <v>11.806952062926191</v>
      </c>
      <c r="K59" s="10">
        <v>11.32017973827254</v>
      </c>
      <c r="L59" s="10">
        <v>12.293724387579843</v>
      </c>
      <c r="M59" s="127">
        <v>12.991016513799064</v>
      </c>
      <c r="N59" s="25">
        <v>12.496375953545687</v>
      </c>
      <c r="O59" s="25">
        <v>13.48565707405244</v>
      </c>
      <c r="P59" s="38">
        <f t="shared" si="4"/>
        <v>1.1840644508728726</v>
      </c>
      <c r="Q59" s="39"/>
      <c r="R59" s="124">
        <v>3.2372658657248099</v>
      </c>
      <c r="S59" s="10">
        <v>2.8662999441672499</v>
      </c>
      <c r="T59" s="10">
        <v>3.6082317872823699</v>
      </c>
      <c r="U59" s="127">
        <v>2.9976699762030967</v>
      </c>
      <c r="V59" s="25">
        <v>2.638019825455689</v>
      </c>
      <c r="W59" s="25">
        <v>3.3573201269505044</v>
      </c>
      <c r="X59" s="58">
        <f t="shared" si="5"/>
        <v>-0.23959588952171318</v>
      </c>
      <c r="Y59" s="39"/>
    </row>
    <row r="60" spans="1:25" ht="18.75" customHeight="1" x14ac:dyDescent="0.15">
      <c r="A60" s="3" t="s">
        <v>58</v>
      </c>
      <c r="B60" s="124">
        <v>16.151967901835452</v>
      </c>
      <c r="C60" s="10">
        <v>15.593026056353276</v>
      </c>
      <c r="D60" s="10">
        <v>16.710909747317629</v>
      </c>
      <c r="E60" s="127">
        <v>15.58050474528717</v>
      </c>
      <c r="F60" s="25">
        <v>14.977771597711762</v>
      </c>
      <c r="G60" s="25">
        <v>16.183237892862579</v>
      </c>
      <c r="H60" s="38">
        <f t="shared" si="3"/>
        <v>-0.5714631565482815</v>
      </c>
      <c r="I60" s="39"/>
      <c r="J60" s="124">
        <v>13.076526576692242</v>
      </c>
      <c r="K60" s="10">
        <v>12.489258829864578</v>
      </c>
      <c r="L60" s="10">
        <v>13.663794323519905</v>
      </c>
      <c r="M60" s="127">
        <v>12.539856677985474</v>
      </c>
      <c r="N60" s="25">
        <v>11.952153521448704</v>
      </c>
      <c r="O60" s="25">
        <v>13.127559834522245</v>
      </c>
      <c r="P60" s="38">
        <f t="shared" si="4"/>
        <v>-0.53666989870676751</v>
      </c>
      <c r="Q60" s="39"/>
      <c r="R60" s="124">
        <v>3.0754413251432124</v>
      </c>
      <c r="S60" s="10">
        <v>2.6351120464297964</v>
      </c>
      <c r="T60" s="10">
        <v>3.5157706038566285</v>
      </c>
      <c r="U60" s="127">
        <v>3.0406480673016971</v>
      </c>
      <c r="V60" s="25">
        <v>2.6386922376473696</v>
      </c>
      <c r="W60" s="25">
        <v>3.4426038969560246</v>
      </c>
      <c r="X60" s="58">
        <f t="shared" si="5"/>
        <v>-3.4793257841515324E-2</v>
      </c>
      <c r="Y60" s="39"/>
    </row>
    <row r="61" spans="1:25" ht="18.75" customHeight="1" x14ac:dyDescent="0.15">
      <c r="A61" s="4" t="s">
        <v>59</v>
      </c>
      <c r="B61" s="125">
        <v>14.665879643304002</v>
      </c>
      <c r="C61" s="11">
        <v>14.18717859825184</v>
      </c>
      <c r="D61" s="11">
        <v>15.144580688356164</v>
      </c>
      <c r="E61" s="128">
        <v>14.767713142107286</v>
      </c>
      <c r="F61" s="26">
        <v>14.283928984949611</v>
      </c>
      <c r="G61" s="26">
        <v>15.251497299264962</v>
      </c>
      <c r="H61" s="41">
        <f t="shared" si="3"/>
        <v>0.10183349880328407</v>
      </c>
      <c r="I61" s="42"/>
      <c r="J61" s="125">
        <v>11.140337848461348</v>
      </c>
      <c r="K61" s="11">
        <v>10.671702674795059</v>
      </c>
      <c r="L61" s="11">
        <v>11.608973022127637</v>
      </c>
      <c r="M61" s="128">
        <v>11.146446985706685</v>
      </c>
      <c r="N61" s="26">
        <v>10.674294819384762</v>
      </c>
      <c r="O61" s="26">
        <v>11.618599152028608</v>
      </c>
      <c r="P61" s="41">
        <f t="shared" si="4"/>
        <v>6.1091372453372372E-3</v>
      </c>
      <c r="Q61" s="42"/>
      <c r="R61" s="125">
        <v>3.5255417948426562</v>
      </c>
      <c r="S61" s="11">
        <v>3.1488712116385416</v>
      </c>
      <c r="T61" s="11">
        <v>3.9022123780467708</v>
      </c>
      <c r="U61" s="128">
        <v>3.6212661564005999</v>
      </c>
      <c r="V61" s="26">
        <v>3.2442421173400224</v>
      </c>
      <c r="W61" s="26">
        <v>3.9982901954611774</v>
      </c>
      <c r="X61" s="60">
        <f t="shared" si="5"/>
        <v>9.5724361557943727E-2</v>
      </c>
      <c r="Y61" s="42"/>
    </row>
    <row r="62" spans="1:25" ht="7.5" customHeight="1" x14ac:dyDescent="0.15">
      <c r="X62" s="19"/>
    </row>
    <row r="63" spans="1:25" ht="18.75" customHeight="1" x14ac:dyDescent="0.15">
      <c r="A63" s="107" t="s">
        <v>62</v>
      </c>
      <c r="B63" s="9">
        <f>MAX(B7:B61)</f>
        <v>16.151967901835452</v>
      </c>
      <c r="C63" s="9">
        <f t="shared" ref="C63:X63" si="6">MAX(C7:C61)</f>
        <v>15.593026056353276</v>
      </c>
      <c r="D63" s="9">
        <f t="shared" si="6"/>
        <v>16.710909747317629</v>
      </c>
      <c r="E63" s="9">
        <f t="shared" ref="E63:G63" si="7">MAX(E7:E61)</f>
        <v>15.988686490002161</v>
      </c>
      <c r="F63" s="9">
        <f t="shared" si="7"/>
        <v>15.516732810096174</v>
      </c>
      <c r="G63" s="9">
        <f t="shared" si="7"/>
        <v>16.460640169908149</v>
      </c>
      <c r="H63" s="56">
        <f t="shared" si="6"/>
        <v>0.94446856135115986</v>
      </c>
      <c r="I63" s="57"/>
      <c r="J63" s="9">
        <f t="shared" si="6"/>
        <v>13.076526576692242</v>
      </c>
      <c r="K63" s="9">
        <f t="shared" si="6"/>
        <v>12.489258829864578</v>
      </c>
      <c r="L63" s="9">
        <f t="shared" si="6"/>
        <v>13.663794323519905</v>
      </c>
      <c r="M63" s="9">
        <f t="shared" ref="M63:O63" si="8">MAX(M7:M61)</f>
        <v>12.991016513799064</v>
      </c>
      <c r="N63" s="9">
        <f t="shared" si="8"/>
        <v>12.496375953545687</v>
      </c>
      <c r="O63" s="9">
        <f t="shared" si="8"/>
        <v>13.48565707405244</v>
      </c>
      <c r="P63" s="56">
        <f t="shared" si="6"/>
        <v>1.1840644508728726</v>
      </c>
      <c r="Q63" s="57"/>
      <c r="R63" s="9">
        <f t="shared" si="6"/>
        <v>4.0079769345515315</v>
      </c>
      <c r="S63" s="9">
        <f t="shared" si="6"/>
        <v>3.6839315712302638</v>
      </c>
      <c r="T63" s="9">
        <f t="shared" si="6"/>
        <v>4.3320222978727987</v>
      </c>
      <c r="U63" s="9">
        <f t="shared" ref="U63:W63" si="9">MAX(U7:U61)</f>
        <v>3.9716125099299</v>
      </c>
      <c r="V63" s="9">
        <f t="shared" si="9"/>
        <v>3.8754299228234284</v>
      </c>
      <c r="W63" s="9">
        <f t="shared" si="9"/>
        <v>4.0677950970363712</v>
      </c>
      <c r="X63" s="56">
        <f t="shared" si="6"/>
        <v>0.647293127903112</v>
      </c>
      <c r="Y63" s="57"/>
    </row>
    <row r="64" spans="1:25" ht="18.75" customHeight="1" x14ac:dyDescent="0.15">
      <c r="A64" s="108" t="s">
        <v>63</v>
      </c>
      <c r="B64" s="10">
        <f>MIN(B7:B61)</f>
        <v>13.457179679431716</v>
      </c>
      <c r="C64" s="10">
        <f t="shared" ref="C64:X64" si="10">MIN(C7:C61)</f>
        <v>13.075809869395195</v>
      </c>
      <c r="D64" s="10">
        <f t="shared" si="10"/>
        <v>13.683283772553771</v>
      </c>
      <c r="E64" s="10">
        <f t="shared" ref="E64:G64" si="11">MIN(E7:E61)</f>
        <v>13.332585091135952</v>
      </c>
      <c r="F64" s="10">
        <f t="shared" si="11"/>
        <v>13.07509799368577</v>
      </c>
      <c r="G64" s="10">
        <f t="shared" si="11"/>
        <v>13.590072188586134</v>
      </c>
      <c r="H64" s="58">
        <f t="shared" si="10"/>
        <v>-0.5714631565482815</v>
      </c>
      <c r="I64" s="59"/>
      <c r="J64" s="10">
        <f t="shared" si="10"/>
        <v>10.526595401403448</v>
      </c>
      <c r="K64" s="10">
        <f t="shared" si="10"/>
        <v>10.278352388337266</v>
      </c>
      <c r="L64" s="10">
        <f t="shared" si="10"/>
        <v>10.774838414469629</v>
      </c>
      <c r="M64" s="10">
        <f t="shared" ref="M64:O64" si="12">MIN(M7:M61)</f>
        <v>10.392362844704399</v>
      </c>
      <c r="N64" s="10">
        <f t="shared" si="12"/>
        <v>10.142262119914555</v>
      </c>
      <c r="O64" s="10">
        <f t="shared" si="12"/>
        <v>10.642463569494243</v>
      </c>
      <c r="P64" s="58">
        <f t="shared" si="10"/>
        <v>-0.56915884041270992</v>
      </c>
      <c r="Q64" s="59"/>
      <c r="R64" s="10">
        <f t="shared" si="10"/>
        <v>2.1528792485765131</v>
      </c>
      <c r="S64" s="10">
        <f t="shared" si="10"/>
        <v>1.8977047357235248</v>
      </c>
      <c r="T64" s="10">
        <f t="shared" si="10"/>
        <v>2.4080537614295014</v>
      </c>
      <c r="U64" s="10">
        <f t="shared" ref="U64:W64" si="13">MIN(U7:U61)</f>
        <v>2.1878967842556434</v>
      </c>
      <c r="V64" s="10">
        <f t="shared" si="13"/>
        <v>1.9335615221082703</v>
      </c>
      <c r="W64" s="10">
        <f t="shared" si="13"/>
        <v>2.4422320464030163</v>
      </c>
      <c r="X64" s="58">
        <f t="shared" si="10"/>
        <v>-0.4781635638925521</v>
      </c>
      <c r="Y64" s="59"/>
    </row>
    <row r="65" spans="1:25" ht="18.75" customHeight="1" x14ac:dyDescent="0.15">
      <c r="A65" s="108" t="s">
        <v>64</v>
      </c>
      <c r="B65" s="10">
        <f>MEDIAN(B7:B61)</f>
        <v>14.480876686969397</v>
      </c>
      <c r="C65" s="10">
        <f t="shared" ref="C65:X65" si="14">MEDIAN(C7:C61)</f>
        <v>14.186773618759732</v>
      </c>
      <c r="D65" s="10">
        <f t="shared" si="14"/>
        <v>14.761738671196039</v>
      </c>
      <c r="E65" s="10">
        <f t="shared" ref="E65:G65" si="15">MEDIAN(E7:E61)</f>
        <v>14.642439256085746</v>
      </c>
      <c r="F65" s="10">
        <f t="shared" si="15"/>
        <v>14.411644632002329</v>
      </c>
      <c r="G65" s="10">
        <f t="shared" si="15"/>
        <v>14.959863672669405</v>
      </c>
      <c r="H65" s="58">
        <f t="shared" si="14"/>
        <v>0.18943475028413204</v>
      </c>
      <c r="I65" s="59"/>
      <c r="J65" s="10">
        <f t="shared" si="14"/>
        <v>11.385818539618324</v>
      </c>
      <c r="K65" s="10">
        <f t="shared" si="14"/>
        <v>11.134863071223061</v>
      </c>
      <c r="L65" s="10">
        <f t="shared" si="14"/>
        <v>11.691433561515089</v>
      </c>
      <c r="M65" s="10">
        <f t="shared" ref="M65:O65" si="16">MEDIAN(M7:M61)</f>
        <v>11.447265079190833</v>
      </c>
      <c r="N65" s="10">
        <f t="shared" si="16"/>
        <v>11.223840704714418</v>
      </c>
      <c r="O65" s="10">
        <f t="shared" si="16"/>
        <v>11.721335187432111</v>
      </c>
      <c r="P65" s="58">
        <f t="shared" si="14"/>
        <v>0.11292342736302352</v>
      </c>
      <c r="Q65" s="59"/>
      <c r="R65" s="10">
        <f t="shared" si="14"/>
        <v>2.9859729342229335</v>
      </c>
      <c r="S65" s="10">
        <f t="shared" si="14"/>
        <v>2.7471339826618606</v>
      </c>
      <c r="T65" s="10">
        <f t="shared" si="14"/>
        <v>3.2132894993435626</v>
      </c>
      <c r="U65" s="10">
        <f t="shared" ref="U65:W65" si="17">MEDIAN(U7:U61)</f>
        <v>3.0580387973645959</v>
      </c>
      <c r="V65" s="10">
        <f t="shared" si="17"/>
        <v>2.8804055051180368</v>
      </c>
      <c r="W65" s="10">
        <f t="shared" si="17"/>
        <v>3.317454453288561</v>
      </c>
      <c r="X65" s="58">
        <f t="shared" si="14"/>
        <v>9.1596201873777705E-2</v>
      </c>
      <c r="Y65" s="59"/>
    </row>
    <row r="66" spans="1:25" ht="18.75" customHeight="1" x14ac:dyDescent="0.15">
      <c r="A66" s="109" t="s">
        <v>65</v>
      </c>
      <c r="B66" s="11">
        <f>AVERAGE(B7:B61)</f>
        <v>14.457707023169416</v>
      </c>
      <c r="C66" s="11">
        <f t="shared" ref="C66:X66" si="18">AVERAGE(C7:C61)</f>
        <v>14.144815423999077</v>
      </c>
      <c r="D66" s="11">
        <f t="shared" si="18"/>
        <v>14.77059862233976</v>
      </c>
      <c r="E66" s="11">
        <f t="shared" ref="E66:G66" si="19">AVERAGE(E7:E61)</f>
        <v>14.666476064773875</v>
      </c>
      <c r="F66" s="11">
        <f t="shared" si="19"/>
        <v>14.36100588531087</v>
      </c>
      <c r="G66" s="11">
        <f t="shared" si="19"/>
        <v>14.971946244236884</v>
      </c>
      <c r="H66" s="60">
        <f t="shared" si="18"/>
        <v>0.20876904160445808</v>
      </c>
      <c r="I66" s="61"/>
      <c r="J66" s="11">
        <f t="shared" si="18"/>
        <v>11.432824721028924</v>
      </c>
      <c r="K66" s="11">
        <f t="shared" si="18"/>
        <v>11.119422052311325</v>
      </c>
      <c r="L66" s="11">
        <f t="shared" si="18"/>
        <v>11.746227389746515</v>
      </c>
      <c r="M66" s="11">
        <f t="shared" ref="M66:O66" si="20">AVERAGE(M7:M61)</f>
        <v>11.549898599991604</v>
      </c>
      <c r="N66" s="11">
        <f t="shared" si="20"/>
        <v>11.245810056885379</v>
      </c>
      <c r="O66" s="11">
        <f t="shared" si="20"/>
        <v>11.853987143097827</v>
      </c>
      <c r="P66" s="60">
        <f t="shared" si="18"/>
        <v>0.11707387896268266</v>
      </c>
      <c r="Q66" s="61"/>
      <c r="R66" s="11">
        <f t="shared" si="18"/>
        <v>3.0247979936224025</v>
      </c>
      <c r="S66" s="11">
        <f t="shared" si="18"/>
        <v>2.7908976144878208</v>
      </c>
      <c r="T66" s="11">
        <f t="shared" si="18"/>
        <v>3.2588801909388012</v>
      </c>
      <c r="U66" s="11">
        <f t="shared" ref="U66:W66" si="21">AVERAGE(U7:U61)</f>
        <v>3.1165774647822735</v>
      </c>
      <c r="V66" s="11">
        <f t="shared" si="21"/>
        <v>2.8903249807948717</v>
      </c>
      <c r="W66" s="11">
        <f t="shared" si="21"/>
        <v>3.3428299487696758</v>
      </c>
      <c r="X66" s="60">
        <f t="shared" si="18"/>
        <v>9.1779471159871021E-2</v>
      </c>
      <c r="Y66" s="61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5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表1-①</vt:lpstr>
      <vt:lpstr>表2-②</vt:lpstr>
      <vt:lpstr>65歳男（推移）</vt:lpstr>
      <vt:lpstr>65歳女（推移）</vt:lpstr>
      <vt:lpstr>75歳男（推移）</vt:lpstr>
      <vt:lpstr>75歳女（推移） </vt:lpstr>
      <vt:lpstr>'表1-①'!Print_Area</vt:lpstr>
      <vt:lpstr>'表2-②'!Print_Area</vt:lpstr>
      <vt:lpstr>'表1-①'!Print_Titles</vt:lpstr>
      <vt:lpstr>'表2-②'!Print_Titles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2017-03-27T06:46:05Z</cp:lastPrinted>
  <dcterms:created xsi:type="dcterms:W3CDTF">2014-11-17T04:48:09Z</dcterms:created>
  <dcterms:modified xsi:type="dcterms:W3CDTF">2017-03-27T06:46:09Z</dcterms:modified>
</cp:coreProperties>
</file>