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5.214.13\share\02 教育立県推進室\01 企画班\01 統計関係\1 教育便覧\30教育便覧\1便覧作成\10ハシダテからもらったデータ\word\"/>
    </mc:Choice>
  </mc:AlternateContent>
  <bookViews>
    <workbookView xWindow="-15" yWindow="-15" windowWidth="9720" windowHeight="8640"/>
  </bookViews>
  <sheets>
    <sheet name="070" sheetId="4" r:id="rId1"/>
  </sheets>
  <definedNames>
    <definedName name="_xlnm.Print_Area" localSheetId="0">'070'!$B$1:$L$86</definedName>
  </definedNames>
  <calcPr calcId="162913" refMode="R1C1"/>
</workbook>
</file>

<file path=xl/calcChain.xml><?xml version="1.0" encoding="utf-8"?>
<calcChain xmlns="http://schemas.openxmlformats.org/spreadsheetml/2006/main">
  <c r="L49" i="4" l="1"/>
  <c r="K38" i="4"/>
  <c r="L38" i="4" s="1"/>
  <c r="J27" i="4"/>
  <c r="I27" i="4"/>
  <c r="L16" i="4"/>
  <c r="K27" i="4" l="1"/>
  <c r="L27" i="4" s="1"/>
</calcChain>
</file>

<file path=xl/sharedStrings.xml><?xml version="1.0" encoding="utf-8"?>
<sst xmlns="http://schemas.openxmlformats.org/spreadsheetml/2006/main" count="123" uniqueCount="47">
  <si>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</si>
  <si>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</si>
  <si>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</si>
  <si>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</si>
  <si>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</si>
  <si>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19年度</t>
    <rPh sb="2" eb="4">
      <t>ネンド</t>
    </rPh>
    <phoneticPr fontId="2"/>
  </si>
  <si>
    <t>20年度</t>
    <rPh sb="2" eb="4">
      <t>ネンド</t>
    </rPh>
    <phoneticPr fontId="2"/>
  </si>
  <si>
    <t>21年度</t>
    <rPh sb="2" eb="4">
      <t>ネンド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</si>
  <si>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</si>
  <si>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</si>
  <si>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</si>
  <si>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</si>
  <si>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</si>
  <si>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</si>
  <si>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</si>
  <si>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</si>
  <si>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</si>
  <si>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</si>
  <si>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</si>
  <si>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</si>
  <si>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</si>
  <si>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</si>
  <si>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</si>
  <si>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</si>
  <si>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</si>
  <si>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</si>
  <si>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</si>
  <si>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</si>
  <si>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</si>
  <si>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</si>
  <si>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</si>
  <si>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</si>
  <si>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</si>
  <si>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</si>
  <si>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</si>
  <si>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</si>
  <si>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</si>
  <si>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</si>
  <si>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</si>
  <si>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（児童生徒課調：平成２８年度児童生徒の問題行動・不登校等生徒指導上の諸課題に関する調査による。）</t>
    <rPh sb="1" eb="3">
      <t>ジドウ</t>
    </rPh>
    <rPh sb="3" eb="5">
      <t>セイト</t>
    </rPh>
    <rPh sb="5" eb="6">
      <t>カ</t>
    </rPh>
    <rPh sb="6" eb="7">
      <t>チョウ</t>
    </rPh>
    <phoneticPr fontId="2"/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</si>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</sst>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DBNum3][$-411]0"/>
    <numFmt numFmtId="177" formatCode="0;&quot;△ &quot;0"/>
    <numFmt numFmtId="178" formatCode="#,##0;&quot;△ &quot;#,##0"/>
  </numFmts>
  <fonts count="14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b/>
      <sz val="5"/>
      <name val="ＭＳ 明朝"/>
      <family val="1"/>
      <charset val="128"/>
    </font>
    <font>
      <b/>
      <sz val="5"/>
      <name val="ＭＳ Ｐゴシック"/>
      <family val="3"/>
      <charset val="128"/>
    </font>
    <font>
      <sz val="5"/>
      <name val="ＭＳ Ｐ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204">
    <xf numFmtId="0" fontId="0" fillId="0" borderId="0" xfId="0" applyAlignment="1"/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178" fontId="8" fillId="0" borderId="13" xfId="0" applyNumberFormat="1" applyFont="1" applyBorder="1" applyAlignment="1">
      <alignment horizontal="right" vertical="center"/>
    </xf>
    <xf numFmtId="38" fontId="8" fillId="0" borderId="23" xfId="1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right" vertical="center"/>
    </xf>
    <xf numFmtId="38" fontId="8" fillId="0" borderId="3" xfId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horizontal="right" vertical="center"/>
    </xf>
    <xf numFmtId="178" fontId="8" fillId="3" borderId="8" xfId="0" applyNumberFormat="1" applyFont="1" applyFill="1" applyBorder="1" applyAlignment="1">
      <alignment horizontal="right" vertical="center"/>
    </xf>
    <xf numFmtId="0" fontId="8" fillId="0" borderId="2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horizontal="right" vertical="center"/>
    </xf>
    <xf numFmtId="178" fontId="8" fillId="3" borderId="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34" xfId="0" applyFont="1" applyFill="1" applyBorder="1" applyAlignment="1">
      <alignment horizontal="center" vertical="center" wrapText="1" shrinkToFit="1"/>
    </xf>
    <xf numFmtId="0" fontId="13" fillId="0" borderId="24" xfId="0" applyFont="1" applyFill="1" applyBorder="1" applyAlignment="1">
      <alignment horizontal="center" vertical="center"/>
    </xf>
    <xf numFmtId="178" fontId="13" fillId="0" borderId="13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8" xfId="0" applyNumberFormat="1" applyFont="1" applyFill="1" applyBorder="1" applyAlignment="1">
      <alignment horizontal="right" vertical="center"/>
    </xf>
    <xf numFmtId="178" fontId="13" fillId="0" borderId="15" xfId="1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178" fontId="13" fillId="3" borderId="8" xfId="0" applyNumberFormat="1" applyFont="1" applyFill="1" applyBorder="1" applyAlignment="1">
      <alignment horizontal="right" vertical="center"/>
    </xf>
    <xf numFmtId="178" fontId="13" fillId="3" borderId="15" xfId="1" applyNumberFormat="1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178" fontId="13" fillId="3" borderId="10" xfId="0" applyNumberFormat="1" applyFont="1" applyFill="1" applyBorder="1" applyAlignment="1">
      <alignment horizontal="right" vertical="center"/>
    </xf>
    <xf numFmtId="178" fontId="13" fillId="3" borderId="22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178" fontId="13" fillId="0" borderId="6" xfId="0" applyNumberFormat="1" applyFont="1" applyFill="1" applyBorder="1" applyAlignment="1">
      <alignment horizontal="right" vertical="center"/>
    </xf>
    <xf numFmtId="178" fontId="13" fillId="0" borderId="34" xfId="1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38" fontId="13" fillId="0" borderId="6" xfId="1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178" fontId="8" fillId="0" borderId="37" xfId="0" applyNumberFormat="1" applyFont="1" applyBorder="1" applyAlignment="1">
      <alignment horizontal="right" vertical="center"/>
    </xf>
    <xf numFmtId="178" fontId="8" fillId="0" borderId="38" xfId="0" applyNumberFormat="1" applyFont="1" applyBorder="1" applyAlignment="1">
      <alignment horizontal="right" vertical="center"/>
    </xf>
    <xf numFmtId="178" fontId="8" fillId="0" borderId="38" xfId="0" applyNumberFormat="1" applyFont="1" applyFill="1" applyBorder="1" applyAlignment="1">
      <alignment horizontal="right" vertical="center"/>
    </xf>
    <xf numFmtId="178" fontId="8" fillId="3" borderId="38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178" fontId="13" fillId="0" borderId="38" xfId="0" applyNumberFormat="1" applyFont="1" applyFill="1" applyBorder="1" applyAlignment="1">
      <alignment horizontal="right" vertical="center"/>
    </xf>
    <xf numFmtId="178" fontId="13" fillId="3" borderId="38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vertical="center"/>
    </xf>
    <xf numFmtId="0" fontId="8" fillId="0" borderId="34" xfId="0" applyFont="1" applyBorder="1" applyAlignment="1">
      <alignment horizontal="center" vertical="center"/>
    </xf>
    <xf numFmtId="178" fontId="8" fillId="0" borderId="26" xfId="0" applyNumberFormat="1" applyFont="1" applyBorder="1" applyAlignment="1">
      <alignment horizontal="right" vertical="center"/>
    </xf>
    <xf numFmtId="178" fontId="8" fillId="0" borderId="15" xfId="0" applyNumberFormat="1" applyFont="1" applyBorder="1" applyAlignment="1">
      <alignment horizontal="right" vertical="center"/>
    </xf>
    <xf numFmtId="178" fontId="8" fillId="0" borderId="15" xfId="0" applyNumberFormat="1" applyFont="1" applyFill="1" applyBorder="1" applyAlignment="1">
      <alignment horizontal="right" vertical="center"/>
    </xf>
    <xf numFmtId="178" fontId="8" fillId="3" borderId="15" xfId="0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38" fontId="9" fillId="2" borderId="34" xfId="1" applyFont="1" applyFill="1" applyBorder="1" applyAlignment="1">
      <alignment vertical="center"/>
    </xf>
    <xf numFmtId="0" fontId="8" fillId="0" borderId="34" xfId="0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right" vertical="center"/>
    </xf>
    <xf numFmtId="178" fontId="13" fillId="0" borderId="15" xfId="0" applyNumberFormat="1" applyFont="1" applyFill="1" applyBorder="1" applyAlignment="1">
      <alignment horizontal="right" vertical="center"/>
    </xf>
    <xf numFmtId="178" fontId="13" fillId="3" borderId="15" xfId="0" applyNumberFormat="1" applyFont="1" applyFill="1" applyBorder="1" applyAlignment="1">
      <alignment horizontal="right" vertical="center"/>
    </xf>
    <xf numFmtId="0" fontId="13" fillId="0" borderId="34" xfId="0" applyFont="1" applyFill="1" applyBorder="1" applyAlignment="1">
      <alignment vertical="center"/>
    </xf>
    <xf numFmtId="178" fontId="8" fillId="0" borderId="23" xfId="0" applyNumberFormat="1" applyFont="1" applyBorder="1" applyAlignment="1">
      <alignment horizontal="right" vertical="center"/>
    </xf>
    <xf numFmtId="178" fontId="8" fillId="0" borderId="3" xfId="0" applyNumberFormat="1" applyFont="1" applyBorder="1" applyAlignment="1">
      <alignment horizontal="right" vertical="center"/>
    </xf>
    <xf numFmtId="3" fontId="8" fillId="0" borderId="4" xfId="0" applyNumberFormat="1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horizontal="right" vertical="center"/>
    </xf>
    <xf numFmtId="178" fontId="13" fillId="3" borderId="3" xfId="0" applyNumberFormat="1" applyFont="1" applyFill="1" applyBorder="1" applyAlignment="1">
      <alignment horizontal="right" vertical="center"/>
    </xf>
    <xf numFmtId="38" fontId="13" fillId="0" borderId="4" xfId="1" applyFont="1" applyFill="1" applyBorder="1" applyAlignment="1">
      <alignment vertical="center"/>
    </xf>
    <xf numFmtId="178" fontId="8" fillId="0" borderId="25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178" fontId="8" fillId="0" borderId="18" xfId="0" applyNumberFormat="1" applyFont="1" applyFill="1" applyBorder="1" applyAlignment="1">
      <alignment horizontal="right" vertical="center"/>
    </xf>
    <xf numFmtId="178" fontId="8" fillId="3" borderId="18" xfId="0" applyNumberFormat="1" applyFont="1" applyFill="1" applyBorder="1" applyAlignment="1">
      <alignment horizontal="right" vertical="center"/>
    </xf>
    <xf numFmtId="178" fontId="8" fillId="0" borderId="19" xfId="0" applyNumberFormat="1" applyFont="1" applyFill="1" applyBorder="1" applyAlignment="1">
      <alignment vertical="center"/>
    </xf>
    <xf numFmtId="178" fontId="9" fillId="2" borderId="19" xfId="0" applyNumberFormat="1" applyFont="1" applyFill="1" applyBorder="1" applyAlignment="1">
      <alignment vertical="center"/>
    </xf>
    <xf numFmtId="38" fontId="9" fillId="2" borderId="19" xfId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horizontal="right" vertical="center"/>
    </xf>
    <xf numFmtId="178" fontId="9" fillId="2" borderId="19" xfId="0" applyNumberFormat="1" applyFont="1" applyFill="1" applyBorder="1" applyAlignment="1">
      <alignment horizontal="right" vertical="center"/>
    </xf>
    <xf numFmtId="178" fontId="9" fillId="2" borderId="40" xfId="0" applyNumberFormat="1" applyFont="1" applyFill="1" applyBorder="1" applyAlignment="1">
      <alignment horizontal="right" vertical="center"/>
    </xf>
    <xf numFmtId="178" fontId="13" fillId="0" borderId="25" xfId="0" applyNumberFormat="1" applyFont="1" applyFill="1" applyBorder="1" applyAlignment="1">
      <alignment horizontal="right" vertical="center"/>
    </xf>
    <xf numFmtId="178" fontId="13" fillId="0" borderId="18" xfId="0" applyNumberFormat="1" applyFont="1" applyFill="1" applyBorder="1" applyAlignment="1">
      <alignment horizontal="right" vertical="center"/>
    </xf>
    <xf numFmtId="178" fontId="13" fillId="3" borderId="18" xfId="0" applyNumberFormat="1" applyFont="1" applyFill="1" applyBorder="1" applyAlignment="1">
      <alignment horizontal="right" vertical="center"/>
    </xf>
    <xf numFmtId="177" fontId="13" fillId="0" borderId="19" xfId="0" applyNumberFormat="1" applyFont="1" applyFill="1" applyBorder="1" applyAlignment="1">
      <alignment vertical="center"/>
    </xf>
    <xf numFmtId="178" fontId="8" fillId="3" borderId="43" xfId="0" applyNumberFormat="1" applyFont="1" applyFill="1" applyBorder="1" applyAlignment="1">
      <alignment horizontal="right" vertical="center"/>
    </xf>
    <xf numFmtId="38" fontId="9" fillId="2" borderId="44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3" xfId="1" applyFont="1" applyFill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177" fontId="13" fillId="0" borderId="0" xfId="0" applyNumberFormat="1" applyFont="1" applyBorder="1" applyAlignment="1">
      <alignment vertical="center"/>
    </xf>
    <xf numFmtId="178" fontId="13" fillId="0" borderId="18" xfId="0" applyNumberFormat="1" applyFont="1" applyBorder="1" applyAlignment="1">
      <alignment vertical="center"/>
    </xf>
    <xf numFmtId="177" fontId="13" fillId="0" borderId="18" xfId="0" applyNumberFormat="1" applyFont="1" applyBorder="1" applyAlignment="1">
      <alignment vertical="center"/>
    </xf>
    <xf numFmtId="178" fontId="13" fillId="0" borderId="18" xfId="0" applyNumberFormat="1" applyFont="1" applyBorder="1" applyAlignment="1">
      <alignment horizontal="right" vertical="center"/>
    </xf>
    <xf numFmtId="178" fontId="13" fillId="3" borderId="40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178" fontId="13" fillId="0" borderId="45" xfId="0" applyNumberFormat="1" applyFont="1" applyBorder="1" applyAlignment="1">
      <alignment horizontal="right" vertical="center"/>
    </xf>
    <xf numFmtId="178" fontId="13" fillId="0" borderId="3" xfId="0" applyNumberFormat="1" applyFont="1" applyBorder="1" applyAlignment="1">
      <alignment vertical="center"/>
    </xf>
    <xf numFmtId="178" fontId="13" fillId="3" borderId="46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 wrapText="1" shrinkToFit="1"/>
    </xf>
    <xf numFmtId="10" fontId="13" fillId="0" borderId="37" xfId="2" applyNumberFormat="1" applyFont="1" applyFill="1" applyBorder="1" applyAlignment="1">
      <alignment horizontal="right" vertical="center"/>
    </xf>
    <xf numFmtId="10" fontId="13" fillId="0" borderId="38" xfId="2" applyNumberFormat="1" applyFont="1" applyFill="1" applyBorder="1" applyAlignment="1">
      <alignment horizontal="right" vertical="center"/>
    </xf>
    <xf numFmtId="10" fontId="13" fillId="3" borderId="38" xfId="2" applyNumberFormat="1" applyFont="1" applyFill="1" applyBorder="1" applyAlignment="1">
      <alignment horizontal="right" vertical="center"/>
    </xf>
    <xf numFmtId="10" fontId="13" fillId="3" borderId="47" xfId="2" applyNumberFormat="1" applyFont="1" applyFill="1" applyBorder="1" applyAlignment="1">
      <alignment horizontal="right" vertical="center"/>
    </xf>
    <xf numFmtId="10" fontId="13" fillId="0" borderId="5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 shrinkToFit="1"/>
    </xf>
    <xf numFmtId="178" fontId="13" fillId="0" borderId="23" xfId="1" applyNumberFormat="1" applyFont="1" applyFill="1" applyBorder="1" applyAlignment="1">
      <alignment horizontal="right" vertical="center"/>
    </xf>
    <xf numFmtId="10" fontId="13" fillId="0" borderId="23" xfId="2" applyNumberFormat="1" applyFont="1" applyFill="1" applyBorder="1" applyAlignment="1">
      <alignment horizontal="right" vertical="center"/>
    </xf>
    <xf numFmtId="178" fontId="13" fillId="0" borderId="3" xfId="1" applyNumberFormat="1" applyFont="1" applyFill="1" applyBorder="1" applyAlignment="1">
      <alignment horizontal="right" vertical="center"/>
    </xf>
    <xf numFmtId="10" fontId="13" fillId="0" borderId="3" xfId="2" applyNumberFormat="1" applyFont="1" applyFill="1" applyBorder="1" applyAlignment="1">
      <alignment horizontal="right" vertical="center"/>
    </xf>
    <xf numFmtId="178" fontId="13" fillId="3" borderId="3" xfId="1" applyNumberFormat="1" applyFont="1" applyFill="1" applyBorder="1" applyAlignment="1">
      <alignment horizontal="right" vertical="center"/>
    </xf>
    <xf numFmtId="10" fontId="13" fillId="3" borderId="3" xfId="2" applyNumberFormat="1" applyFont="1" applyFill="1" applyBorder="1" applyAlignment="1">
      <alignment horizontal="right" vertical="center"/>
    </xf>
    <xf numFmtId="178" fontId="13" fillId="3" borderId="43" xfId="1" applyNumberFormat="1" applyFont="1" applyFill="1" applyBorder="1" applyAlignment="1">
      <alignment horizontal="right" vertical="center"/>
    </xf>
    <xf numFmtId="10" fontId="13" fillId="3" borderId="43" xfId="2" applyNumberFormat="1" applyFont="1" applyFill="1" applyBorder="1" applyAlignment="1">
      <alignment horizontal="right" vertical="center"/>
    </xf>
    <xf numFmtId="178" fontId="13" fillId="0" borderId="4" xfId="1" applyNumberFormat="1" applyFont="1" applyFill="1" applyBorder="1" applyAlignment="1">
      <alignment horizontal="right" vertical="center"/>
    </xf>
    <xf numFmtId="10" fontId="13" fillId="0" borderId="4" xfId="2" applyNumberFormat="1" applyFont="1" applyFill="1" applyBorder="1" applyAlignment="1">
      <alignment horizontal="right" vertical="center"/>
    </xf>
    <xf numFmtId="178" fontId="13" fillId="3" borderId="48" xfId="0" applyNumberFormat="1" applyFont="1" applyFill="1" applyBorder="1" applyAlignment="1">
      <alignment horizontal="right" vertical="center"/>
    </xf>
    <xf numFmtId="178" fontId="13" fillId="0" borderId="19" xfId="0" applyNumberFormat="1" applyFont="1" applyFill="1" applyBorder="1" applyAlignment="1">
      <alignment horizontal="right" vertical="center"/>
    </xf>
    <xf numFmtId="178" fontId="13" fillId="0" borderId="26" xfId="0" applyNumberFormat="1" applyFont="1" applyBorder="1" applyAlignment="1">
      <alignment horizontal="right" vertical="center"/>
    </xf>
    <xf numFmtId="178" fontId="13" fillId="0" borderId="15" xfId="0" applyNumberFormat="1" applyFont="1" applyBorder="1" applyAlignment="1">
      <alignment horizontal="right" vertical="center"/>
    </xf>
    <xf numFmtId="178" fontId="13" fillId="0" borderId="23" xfId="0" applyNumberFormat="1" applyFont="1" applyFill="1" applyBorder="1" applyAlignment="1">
      <alignment horizontal="right" vertical="center"/>
    </xf>
    <xf numFmtId="178" fontId="13" fillId="3" borderId="43" xfId="0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10" fontId="13" fillId="0" borderId="37" xfId="2" applyNumberFormat="1" applyFont="1" applyBorder="1" applyAlignment="1">
      <alignment horizontal="right" vertical="center"/>
    </xf>
    <xf numFmtId="10" fontId="13" fillId="0" borderId="38" xfId="2" applyNumberFormat="1" applyFont="1" applyBorder="1" applyAlignment="1">
      <alignment horizontal="right" vertical="center"/>
    </xf>
    <xf numFmtId="178" fontId="13" fillId="0" borderId="37" xfId="0" applyNumberFormat="1" applyFont="1" applyFill="1" applyBorder="1" applyAlignment="1">
      <alignment horizontal="right" vertical="center"/>
    </xf>
    <xf numFmtId="178" fontId="13" fillId="0" borderId="47" xfId="0" applyNumberFormat="1" applyFont="1" applyFill="1" applyBorder="1" applyAlignment="1">
      <alignment horizontal="right" vertical="center"/>
    </xf>
    <xf numFmtId="178" fontId="13" fillId="0" borderId="5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178" fontId="13" fillId="0" borderId="3" xfId="0" applyNumberFormat="1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78" fontId="13" fillId="0" borderId="23" xfId="0" applyNumberFormat="1" applyFont="1" applyFill="1" applyBorder="1" applyAlignment="1">
      <alignment horizontal="center" vertical="center"/>
    </xf>
    <xf numFmtId="178" fontId="13" fillId="0" borderId="14" xfId="0" applyNumberFormat="1" applyFont="1" applyFill="1" applyBorder="1" applyAlignment="1">
      <alignment horizontal="center" vertical="center"/>
    </xf>
    <xf numFmtId="178" fontId="13" fillId="0" borderId="18" xfId="0" applyNumberFormat="1" applyFont="1" applyFill="1" applyBorder="1" applyAlignment="1">
      <alignment horizontal="center" vertical="center"/>
    </xf>
    <xf numFmtId="178" fontId="13" fillId="0" borderId="16" xfId="0" applyNumberFormat="1" applyFont="1" applyFill="1" applyBorder="1" applyAlignment="1">
      <alignment horizontal="center" vertical="center"/>
    </xf>
    <xf numFmtId="178" fontId="13" fillId="0" borderId="19" xfId="0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178" fontId="13" fillId="0" borderId="21" xfId="0" applyNumberFormat="1" applyFont="1" applyFill="1" applyBorder="1" applyAlignment="1">
      <alignment horizontal="center" vertical="center"/>
    </xf>
    <xf numFmtId="178" fontId="13" fillId="0" borderId="25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shrinkToFit="1"/>
    </xf>
    <xf numFmtId="0" fontId="8" fillId="0" borderId="3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6"/>
  <sheetViews>
    <sheetView tabSelected="1" view="pageBreakPreview" zoomScale="200" zoomScaleNormal="70" zoomScaleSheetLayoutView="200" workbookViewId="0">
      <selection activeCell="M3" sqref="M3"/>
    </sheetView>
  </sheetViews>
  <sheetFormatPr defaultColWidth="14.5" defaultRowHeight="14.25" x14ac:dyDescent="0.15"/>
  <cols>
    <col min="1" max="1" width="14.5" style="1" customWidth="1"/>
    <col min="2" max="2" width="3.875" style="1" customWidth="1"/>
    <col min="3" max="3" width="4.125" style="3" customWidth="1"/>
    <col min="4" max="6" width="4.125" style="1" customWidth="1"/>
    <col min="7" max="8" width="4" style="1" customWidth="1"/>
    <col min="9" max="11" width="4.125" style="1" customWidth="1"/>
    <col min="12" max="12" width="4.375" style="1" customWidth="1"/>
    <col min="13" max="16384" width="14.5" style="1"/>
  </cols>
  <sheetData>
    <row r="1" spans="2:13" ht="12.95" customHeight="1" x14ac:dyDescent="0.15">
      <c r="B1" s="193" t="s">
        <v>46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5"/>
    </row>
    <row r="2" spans="2:13" ht="8.1" customHeight="1" x14ac:dyDescent="0.15">
      <c r="B2" s="6"/>
      <c r="C2" s="4"/>
      <c r="D2" s="4"/>
      <c r="E2" s="4"/>
      <c r="F2" s="4"/>
      <c r="G2" s="4"/>
      <c r="H2" s="4"/>
      <c r="I2" s="4"/>
      <c r="J2" s="4"/>
      <c r="K2" s="4"/>
      <c r="L2" s="51" t="s">
        <v>39</v>
      </c>
    </row>
    <row r="3" spans="2:13" ht="9.9499999999999993" customHeight="1" x14ac:dyDescent="0.15">
      <c r="B3" s="49" t="s">
        <v>1</v>
      </c>
      <c r="C3" s="7"/>
      <c r="D3" s="8"/>
      <c r="E3" s="8"/>
      <c r="F3" s="8"/>
      <c r="G3" s="8"/>
      <c r="H3" s="8"/>
      <c r="I3" s="8"/>
      <c r="J3" s="8"/>
      <c r="K3" s="8"/>
      <c r="L3" s="9"/>
    </row>
    <row r="4" spans="2:13" ht="9" customHeight="1" x14ac:dyDescent="0.15">
      <c r="B4" s="194" t="s">
        <v>26</v>
      </c>
      <c r="C4" s="196" t="s">
        <v>22</v>
      </c>
      <c r="D4" s="197"/>
      <c r="E4" s="198" t="s">
        <v>23</v>
      </c>
      <c r="F4" s="199"/>
      <c r="G4" s="197" t="s">
        <v>24</v>
      </c>
      <c r="H4" s="197"/>
      <c r="I4" s="200" t="s">
        <v>28</v>
      </c>
      <c r="J4" s="201"/>
      <c r="K4" s="202"/>
      <c r="L4" s="201" t="s">
        <v>29</v>
      </c>
    </row>
    <row r="5" spans="2:13" ht="9" customHeight="1" x14ac:dyDescent="0.15">
      <c r="B5" s="195"/>
      <c r="C5" s="52" t="s">
        <v>2</v>
      </c>
      <c r="D5" s="77" t="s">
        <v>3</v>
      </c>
      <c r="E5" s="53" t="s">
        <v>2</v>
      </c>
      <c r="F5" s="53" t="s">
        <v>3</v>
      </c>
      <c r="G5" s="89" t="s">
        <v>2</v>
      </c>
      <c r="H5" s="77" t="s">
        <v>3</v>
      </c>
      <c r="I5" s="53" t="s">
        <v>2</v>
      </c>
      <c r="J5" s="53" t="s">
        <v>3</v>
      </c>
      <c r="K5" s="53" t="s">
        <v>0</v>
      </c>
      <c r="L5" s="203"/>
    </row>
    <row r="6" spans="2:13" ht="9.9499999999999993" hidden="1" customHeight="1" x14ac:dyDescent="0.15">
      <c r="B6" s="10"/>
      <c r="C6" s="11">
        <v>29</v>
      </c>
      <c r="D6" s="78">
        <v>1</v>
      </c>
      <c r="E6" s="102">
        <v>243</v>
      </c>
      <c r="F6" s="102">
        <v>0</v>
      </c>
      <c r="G6" s="90">
        <v>23</v>
      </c>
      <c r="H6" s="78">
        <v>0</v>
      </c>
      <c r="I6" s="12">
        <v>295</v>
      </c>
      <c r="J6" s="12">
        <v>1</v>
      </c>
      <c r="K6" s="102">
        <v>296</v>
      </c>
      <c r="L6" s="108">
        <v>86</v>
      </c>
    </row>
    <row r="7" spans="2:13" ht="9.9499999999999993" hidden="1" customHeight="1" x14ac:dyDescent="0.15">
      <c r="B7" s="13" t="s">
        <v>12</v>
      </c>
      <c r="C7" s="14">
        <v>45</v>
      </c>
      <c r="D7" s="79">
        <v>0</v>
      </c>
      <c r="E7" s="103">
        <v>279</v>
      </c>
      <c r="F7" s="103">
        <v>2</v>
      </c>
      <c r="G7" s="91">
        <v>18</v>
      </c>
      <c r="H7" s="79">
        <v>0</v>
      </c>
      <c r="I7" s="15">
        <v>342</v>
      </c>
      <c r="J7" s="15">
        <v>2</v>
      </c>
      <c r="K7" s="36">
        <v>344</v>
      </c>
      <c r="L7" s="109">
        <v>48</v>
      </c>
    </row>
    <row r="8" spans="2:13" ht="9.9499999999999993" hidden="1" customHeight="1" x14ac:dyDescent="0.15">
      <c r="B8" s="13" t="s">
        <v>13</v>
      </c>
      <c r="C8" s="16">
        <v>64</v>
      </c>
      <c r="D8" s="80">
        <v>0</v>
      </c>
      <c r="E8" s="36">
        <v>183</v>
      </c>
      <c r="F8" s="36">
        <v>0</v>
      </c>
      <c r="G8" s="92">
        <v>14</v>
      </c>
      <c r="H8" s="80">
        <v>0</v>
      </c>
      <c r="I8" s="15">
        <v>261</v>
      </c>
      <c r="J8" s="15">
        <v>0</v>
      </c>
      <c r="K8" s="36">
        <v>261</v>
      </c>
      <c r="L8" s="109">
        <v>-83</v>
      </c>
    </row>
    <row r="9" spans="2:13" ht="9.9499999999999993" hidden="1" customHeight="1" x14ac:dyDescent="0.15">
      <c r="B9" s="10"/>
      <c r="C9" s="16">
        <v>75</v>
      </c>
      <c r="D9" s="80">
        <v>2</v>
      </c>
      <c r="E9" s="36">
        <v>271</v>
      </c>
      <c r="F9" s="36">
        <v>0</v>
      </c>
      <c r="G9" s="92">
        <v>30</v>
      </c>
      <c r="H9" s="80">
        <v>0</v>
      </c>
      <c r="I9" s="15">
        <v>376</v>
      </c>
      <c r="J9" s="15">
        <v>2</v>
      </c>
      <c r="K9" s="36">
        <v>378</v>
      </c>
      <c r="L9" s="109">
        <v>117</v>
      </c>
    </row>
    <row r="10" spans="2:13" ht="9.9499999999999993" hidden="1" customHeight="1" x14ac:dyDescent="0.15">
      <c r="B10" s="10"/>
      <c r="C10" s="16">
        <v>83</v>
      </c>
      <c r="D10" s="80">
        <v>0</v>
      </c>
      <c r="E10" s="36">
        <v>244</v>
      </c>
      <c r="F10" s="36">
        <v>14</v>
      </c>
      <c r="G10" s="92">
        <v>21</v>
      </c>
      <c r="H10" s="80">
        <v>0</v>
      </c>
      <c r="I10" s="15">
        <v>348</v>
      </c>
      <c r="J10" s="15">
        <v>14</v>
      </c>
      <c r="K10" s="36">
        <v>362</v>
      </c>
      <c r="L10" s="110">
        <v>-16</v>
      </c>
    </row>
    <row r="11" spans="2:13" ht="9.9499999999999993" hidden="1" customHeight="1" x14ac:dyDescent="0.15">
      <c r="B11" s="10"/>
      <c r="C11" s="16">
        <v>80</v>
      </c>
      <c r="D11" s="80">
        <v>0</v>
      </c>
      <c r="E11" s="36">
        <v>211</v>
      </c>
      <c r="F11" s="36">
        <v>1</v>
      </c>
      <c r="G11" s="92">
        <v>20</v>
      </c>
      <c r="H11" s="80">
        <v>0</v>
      </c>
      <c r="I11" s="15">
        <v>311</v>
      </c>
      <c r="J11" s="15">
        <v>1</v>
      </c>
      <c r="K11" s="36">
        <v>312</v>
      </c>
      <c r="L11" s="110">
        <v>-50</v>
      </c>
    </row>
    <row r="12" spans="2:13" ht="9.9499999999999993" hidden="1" customHeight="1" x14ac:dyDescent="0.15">
      <c r="B12" s="10"/>
      <c r="C12" s="16">
        <v>98</v>
      </c>
      <c r="D12" s="80">
        <v>0</v>
      </c>
      <c r="E12" s="36">
        <v>271</v>
      </c>
      <c r="F12" s="36">
        <v>2</v>
      </c>
      <c r="G12" s="92">
        <v>14</v>
      </c>
      <c r="H12" s="80">
        <v>0</v>
      </c>
      <c r="I12" s="15">
        <v>383</v>
      </c>
      <c r="J12" s="15">
        <v>2</v>
      </c>
      <c r="K12" s="36">
        <v>385</v>
      </c>
      <c r="L12" s="110">
        <v>73</v>
      </c>
    </row>
    <row r="13" spans="2:13" ht="9.9499999999999993" hidden="1" customHeight="1" x14ac:dyDescent="0.15">
      <c r="B13" s="10"/>
      <c r="C13" s="17">
        <v>225</v>
      </c>
      <c r="D13" s="81">
        <v>0</v>
      </c>
      <c r="E13" s="37">
        <v>235</v>
      </c>
      <c r="F13" s="37">
        <v>3</v>
      </c>
      <c r="G13" s="93">
        <v>17</v>
      </c>
      <c r="H13" s="81">
        <v>0</v>
      </c>
      <c r="I13" s="15">
        <v>477</v>
      </c>
      <c r="J13" s="15">
        <v>3</v>
      </c>
      <c r="K13" s="37">
        <v>480</v>
      </c>
      <c r="L13" s="111">
        <v>95</v>
      </c>
    </row>
    <row r="14" spans="2:13" ht="9.9499999999999993" hidden="1" customHeight="1" x14ac:dyDescent="0.15">
      <c r="B14" s="18"/>
      <c r="C14" s="17">
        <v>145</v>
      </c>
      <c r="D14" s="81">
        <v>0</v>
      </c>
      <c r="E14" s="37">
        <v>154</v>
      </c>
      <c r="F14" s="37">
        <v>1</v>
      </c>
      <c r="G14" s="93">
        <v>12</v>
      </c>
      <c r="H14" s="81">
        <v>0</v>
      </c>
      <c r="I14" s="15">
        <v>311</v>
      </c>
      <c r="J14" s="15">
        <v>1</v>
      </c>
      <c r="K14" s="37">
        <v>312</v>
      </c>
      <c r="L14" s="111">
        <v>-168</v>
      </c>
    </row>
    <row r="15" spans="2:13" ht="9.9499999999999993" hidden="1" customHeight="1" x14ac:dyDescent="0.15">
      <c r="B15" s="18"/>
      <c r="C15" s="19">
        <v>127</v>
      </c>
      <c r="D15" s="82">
        <v>0</v>
      </c>
      <c r="E15" s="33">
        <v>257</v>
      </c>
      <c r="F15" s="33">
        <v>0</v>
      </c>
      <c r="G15" s="94">
        <v>7</v>
      </c>
      <c r="H15" s="82">
        <v>0</v>
      </c>
      <c r="I15" s="20">
        <v>391</v>
      </c>
      <c r="J15" s="20">
        <v>0</v>
      </c>
      <c r="K15" s="33">
        <v>391</v>
      </c>
      <c r="L15" s="112">
        <v>79</v>
      </c>
    </row>
    <row r="16" spans="2:13" ht="9.9499999999999993" hidden="1" customHeight="1" x14ac:dyDescent="0.15">
      <c r="B16" s="21"/>
      <c r="C16" s="22">
        <v>358</v>
      </c>
      <c r="D16" s="83">
        <v>0</v>
      </c>
      <c r="E16" s="35">
        <v>151</v>
      </c>
      <c r="F16" s="35">
        <v>0</v>
      </c>
      <c r="G16" s="95">
        <v>12</v>
      </c>
      <c r="H16" s="83">
        <v>0</v>
      </c>
      <c r="I16" s="24">
        <v>521</v>
      </c>
      <c r="J16" s="24">
        <v>0</v>
      </c>
      <c r="K16" s="35">
        <v>521</v>
      </c>
      <c r="L16" s="113">
        <f>K16-K15</f>
        <v>130</v>
      </c>
    </row>
    <row r="17" spans="2:12" ht="9.9499999999999993" hidden="1" customHeight="1" x14ac:dyDescent="0.15">
      <c r="B17" s="25"/>
      <c r="C17" s="16">
        <v>132</v>
      </c>
      <c r="D17" s="80">
        <v>9</v>
      </c>
      <c r="E17" s="36">
        <v>834</v>
      </c>
      <c r="F17" s="36">
        <v>104</v>
      </c>
      <c r="G17" s="92">
        <v>172</v>
      </c>
      <c r="H17" s="80">
        <v>20</v>
      </c>
      <c r="I17" s="26">
        <v>1138</v>
      </c>
      <c r="J17" s="26">
        <v>133</v>
      </c>
      <c r="K17" s="36">
        <v>1271</v>
      </c>
      <c r="L17" s="110">
        <v>546</v>
      </c>
    </row>
    <row r="18" spans="2:12" ht="9.9499999999999993" hidden="1" customHeight="1" x14ac:dyDescent="0.15">
      <c r="B18" s="27" t="s">
        <v>14</v>
      </c>
      <c r="C18" s="16">
        <v>199</v>
      </c>
      <c r="D18" s="80">
        <v>35</v>
      </c>
      <c r="E18" s="36">
        <v>969</v>
      </c>
      <c r="F18" s="36">
        <v>96</v>
      </c>
      <c r="G18" s="92">
        <v>184</v>
      </c>
      <c r="H18" s="80">
        <v>19</v>
      </c>
      <c r="I18" s="15">
        <v>1352</v>
      </c>
      <c r="J18" s="15">
        <v>150</v>
      </c>
      <c r="K18" s="36">
        <v>1502</v>
      </c>
      <c r="L18" s="110">
        <v>231</v>
      </c>
    </row>
    <row r="19" spans="2:12" ht="9.9499999999999993" hidden="1" customHeight="1" x14ac:dyDescent="0.15">
      <c r="B19" s="27" t="s">
        <v>15</v>
      </c>
      <c r="C19" s="16">
        <v>278</v>
      </c>
      <c r="D19" s="80">
        <v>15</v>
      </c>
      <c r="E19" s="36">
        <v>1006</v>
      </c>
      <c r="F19" s="36">
        <v>137</v>
      </c>
      <c r="G19" s="92">
        <v>177</v>
      </c>
      <c r="H19" s="80">
        <v>20</v>
      </c>
      <c r="I19" s="15">
        <v>1461</v>
      </c>
      <c r="J19" s="15">
        <v>172</v>
      </c>
      <c r="K19" s="36">
        <v>1633</v>
      </c>
      <c r="L19" s="110">
        <v>131</v>
      </c>
    </row>
    <row r="20" spans="2:12" ht="9.9499999999999993" hidden="1" customHeight="1" x14ac:dyDescent="0.15">
      <c r="B20" s="18"/>
      <c r="C20" s="16">
        <v>317</v>
      </c>
      <c r="D20" s="80">
        <v>8</v>
      </c>
      <c r="E20" s="36">
        <v>1063</v>
      </c>
      <c r="F20" s="36">
        <v>144</v>
      </c>
      <c r="G20" s="92">
        <v>179</v>
      </c>
      <c r="H20" s="80">
        <v>29</v>
      </c>
      <c r="I20" s="15">
        <v>1559</v>
      </c>
      <c r="J20" s="15">
        <v>181</v>
      </c>
      <c r="K20" s="36">
        <v>1740</v>
      </c>
      <c r="L20" s="110">
        <v>107</v>
      </c>
    </row>
    <row r="21" spans="2:12" ht="9.9499999999999993" hidden="1" customHeight="1" x14ac:dyDescent="0.15">
      <c r="B21" s="18"/>
      <c r="C21" s="16">
        <v>317</v>
      </c>
      <c r="D21" s="80">
        <v>24</v>
      </c>
      <c r="E21" s="36">
        <v>1088</v>
      </c>
      <c r="F21" s="36">
        <v>128</v>
      </c>
      <c r="G21" s="92">
        <v>154</v>
      </c>
      <c r="H21" s="80">
        <v>23</v>
      </c>
      <c r="I21" s="15">
        <v>1559</v>
      </c>
      <c r="J21" s="15">
        <v>175</v>
      </c>
      <c r="K21" s="36">
        <v>1734</v>
      </c>
      <c r="L21" s="110">
        <v>-6</v>
      </c>
    </row>
    <row r="22" spans="2:12" ht="9.9499999999999993" hidden="1" customHeight="1" x14ac:dyDescent="0.15">
      <c r="B22" s="18"/>
      <c r="C22" s="16">
        <v>353</v>
      </c>
      <c r="D22" s="80">
        <v>23</v>
      </c>
      <c r="E22" s="36">
        <v>1048</v>
      </c>
      <c r="F22" s="36">
        <v>148</v>
      </c>
      <c r="G22" s="92">
        <v>152</v>
      </c>
      <c r="H22" s="80">
        <v>22</v>
      </c>
      <c r="I22" s="15">
        <v>1553</v>
      </c>
      <c r="J22" s="15">
        <v>193</v>
      </c>
      <c r="K22" s="36">
        <v>1746</v>
      </c>
      <c r="L22" s="110">
        <v>12</v>
      </c>
    </row>
    <row r="23" spans="2:12" ht="9.9499999999999993" hidden="1" customHeight="1" x14ac:dyDescent="0.15">
      <c r="B23" s="18"/>
      <c r="C23" s="16">
        <v>535</v>
      </c>
      <c r="D23" s="80">
        <v>33</v>
      </c>
      <c r="E23" s="36">
        <v>1212</v>
      </c>
      <c r="F23" s="36">
        <v>138</v>
      </c>
      <c r="G23" s="92">
        <v>123</v>
      </c>
      <c r="H23" s="80">
        <v>21</v>
      </c>
      <c r="I23" s="15">
        <v>1870</v>
      </c>
      <c r="J23" s="15">
        <v>192</v>
      </c>
      <c r="K23" s="36">
        <v>2062</v>
      </c>
      <c r="L23" s="110">
        <v>316</v>
      </c>
    </row>
    <row r="24" spans="2:12" ht="9.9499999999999993" hidden="1" customHeight="1" x14ac:dyDescent="0.15">
      <c r="B24" s="18"/>
      <c r="C24" s="17">
        <v>668</v>
      </c>
      <c r="D24" s="81">
        <v>20</v>
      </c>
      <c r="E24" s="37">
        <v>1210</v>
      </c>
      <c r="F24" s="37">
        <v>123</v>
      </c>
      <c r="G24" s="93">
        <v>139</v>
      </c>
      <c r="H24" s="81">
        <v>12</v>
      </c>
      <c r="I24" s="15">
        <v>2017</v>
      </c>
      <c r="J24" s="15">
        <v>155</v>
      </c>
      <c r="K24" s="37">
        <v>2172</v>
      </c>
      <c r="L24" s="111">
        <v>110</v>
      </c>
    </row>
    <row r="25" spans="2:12" ht="9.9499999999999993" hidden="1" customHeight="1" x14ac:dyDescent="0.15">
      <c r="B25" s="18"/>
      <c r="C25" s="17">
        <v>1077</v>
      </c>
      <c r="D25" s="81">
        <v>54</v>
      </c>
      <c r="E25" s="37">
        <v>1102</v>
      </c>
      <c r="F25" s="37">
        <v>62</v>
      </c>
      <c r="G25" s="93">
        <v>143</v>
      </c>
      <c r="H25" s="81">
        <v>9</v>
      </c>
      <c r="I25" s="15">
        <v>2322</v>
      </c>
      <c r="J25" s="15">
        <v>125</v>
      </c>
      <c r="K25" s="37">
        <v>2447</v>
      </c>
      <c r="L25" s="111">
        <v>275</v>
      </c>
    </row>
    <row r="26" spans="2:12" s="2" customFormat="1" ht="9.9499999999999993" hidden="1" customHeight="1" x14ac:dyDescent="0.15">
      <c r="B26" s="28"/>
      <c r="C26" s="29">
        <v>1238</v>
      </c>
      <c r="D26" s="82">
        <v>47</v>
      </c>
      <c r="E26" s="104">
        <v>1148</v>
      </c>
      <c r="F26" s="33">
        <v>42</v>
      </c>
      <c r="G26" s="94">
        <v>103</v>
      </c>
      <c r="H26" s="82">
        <v>16</v>
      </c>
      <c r="I26" s="20">
        <v>2489</v>
      </c>
      <c r="J26" s="20">
        <v>105</v>
      </c>
      <c r="K26" s="122">
        <v>2594</v>
      </c>
      <c r="L26" s="112">
        <v>147</v>
      </c>
    </row>
    <row r="27" spans="2:12" ht="9.9499999999999993" hidden="1" customHeight="1" x14ac:dyDescent="0.15">
      <c r="B27" s="21"/>
      <c r="C27" s="23">
        <v>1801</v>
      </c>
      <c r="D27" s="30">
        <v>81</v>
      </c>
      <c r="E27" s="24">
        <v>936</v>
      </c>
      <c r="F27" s="24">
        <v>40</v>
      </c>
      <c r="G27" s="96">
        <v>111</v>
      </c>
      <c r="H27" s="30">
        <v>12</v>
      </c>
      <c r="I27" s="24">
        <f>SUM(C27,E27,G27)</f>
        <v>2848</v>
      </c>
      <c r="J27" s="30">
        <f>SUM(H27,F27,D27)</f>
        <v>133</v>
      </c>
      <c r="K27" s="123">
        <f>SUM(I27:J27)</f>
        <v>2981</v>
      </c>
      <c r="L27" s="114">
        <f>K27-K26</f>
        <v>387</v>
      </c>
    </row>
    <row r="28" spans="2:12" ht="9.9499999999999993" hidden="1" customHeight="1" x14ac:dyDescent="0.15">
      <c r="B28" s="25"/>
      <c r="C28" s="16">
        <v>6</v>
      </c>
      <c r="D28" s="80">
        <v>2</v>
      </c>
      <c r="E28" s="36">
        <v>9</v>
      </c>
      <c r="F28" s="36">
        <v>65</v>
      </c>
      <c r="G28" s="92">
        <v>0</v>
      </c>
      <c r="H28" s="80">
        <v>13</v>
      </c>
      <c r="I28" s="26">
        <v>15</v>
      </c>
      <c r="J28" s="31">
        <v>80</v>
      </c>
      <c r="K28" s="37">
        <v>95</v>
      </c>
      <c r="L28" s="110">
        <v>41</v>
      </c>
    </row>
    <row r="29" spans="2:12" ht="9.9499999999999993" hidden="1" customHeight="1" x14ac:dyDescent="0.15">
      <c r="B29" s="27" t="s">
        <v>8</v>
      </c>
      <c r="C29" s="16">
        <v>4</v>
      </c>
      <c r="D29" s="80">
        <v>7</v>
      </c>
      <c r="E29" s="36">
        <v>10</v>
      </c>
      <c r="F29" s="36">
        <v>53</v>
      </c>
      <c r="G29" s="92">
        <v>2</v>
      </c>
      <c r="H29" s="80">
        <v>12</v>
      </c>
      <c r="I29" s="15">
        <v>16</v>
      </c>
      <c r="J29" s="32">
        <v>72</v>
      </c>
      <c r="K29" s="37">
        <v>88</v>
      </c>
      <c r="L29" s="110">
        <v>-7</v>
      </c>
    </row>
    <row r="30" spans="2:12" ht="9.9499999999999993" hidden="1" customHeight="1" x14ac:dyDescent="0.15">
      <c r="B30" s="27" t="s">
        <v>4</v>
      </c>
      <c r="C30" s="16">
        <v>11</v>
      </c>
      <c r="D30" s="80">
        <v>1</v>
      </c>
      <c r="E30" s="36">
        <v>23</v>
      </c>
      <c r="F30" s="36">
        <v>74</v>
      </c>
      <c r="G30" s="92">
        <v>0</v>
      </c>
      <c r="H30" s="80">
        <v>15</v>
      </c>
      <c r="I30" s="15">
        <v>34</v>
      </c>
      <c r="J30" s="32">
        <v>90</v>
      </c>
      <c r="K30" s="37">
        <v>124</v>
      </c>
      <c r="L30" s="110">
        <v>36</v>
      </c>
    </row>
    <row r="31" spans="2:12" ht="9.9499999999999993" hidden="1" customHeight="1" x14ac:dyDescent="0.15">
      <c r="B31" s="18"/>
      <c r="C31" s="16">
        <v>7</v>
      </c>
      <c r="D31" s="80">
        <v>3</v>
      </c>
      <c r="E31" s="36">
        <v>14</v>
      </c>
      <c r="F31" s="36">
        <v>56</v>
      </c>
      <c r="G31" s="92">
        <v>0</v>
      </c>
      <c r="H31" s="80">
        <v>18</v>
      </c>
      <c r="I31" s="15">
        <v>21</v>
      </c>
      <c r="J31" s="32">
        <v>77</v>
      </c>
      <c r="K31" s="37">
        <v>98</v>
      </c>
      <c r="L31" s="110">
        <v>-26</v>
      </c>
    </row>
    <row r="32" spans="2:12" ht="9.9499999999999993" hidden="1" customHeight="1" x14ac:dyDescent="0.15">
      <c r="B32" s="18"/>
      <c r="C32" s="16">
        <v>15</v>
      </c>
      <c r="D32" s="80">
        <v>2</v>
      </c>
      <c r="E32" s="36">
        <v>9</v>
      </c>
      <c r="F32" s="36">
        <v>48</v>
      </c>
      <c r="G32" s="92">
        <v>0</v>
      </c>
      <c r="H32" s="80">
        <v>17</v>
      </c>
      <c r="I32" s="15">
        <v>24</v>
      </c>
      <c r="J32" s="32">
        <v>67</v>
      </c>
      <c r="K32" s="37">
        <v>91</v>
      </c>
      <c r="L32" s="110">
        <v>-7</v>
      </c>
    </row>
    <row r="33" spans="2:12" ht="9.9499999999999993" hidden="1" customHeight="1" x14ac:dyDescent="0.15">
      <c r="B33" s="18"/>
      <c r="C33" s="16">
        <v>2</v>
      </c>
      <c r="D33" s="80">
        <v>2</v>
      </c>
      <c r="E33" s="36">
        <v>8</v>
      </c>
      <c r="F33" s="36">
        <v>65</v>
      </c>
      <c r="G33" s="92">
        <v>0</v>
      </c>
      <c r="H33" s="80">
        <v>8</v>
      </c>
      <c r="I33" s="15">
        <v>10</v>
      </c>
      <c r="J33" s="32">
        <v>75</v>
      </c>
      <c r="K33" s="37">
        <v>85</v>
      </c>
      <c r="L33" s="110">
        <v>-6</v>
      </c>
    </row>
    <row r="34" spans="2:12" ht="9.9499999999999993" hidden="1" customHeight="1" x14ac:dyDescent="0.15">
      <c r="B34" s="18"/>
      <c r="C34" s="16">
        <v>19</v>
      </c>
      <c r="D34" s="80">
        <v>2</v>
      </c>
      <c r="E34" s="36">
        <v>44</v>
      </c>
      <c r="F34" s="36">
        <v>66</v>
      </c>
      <c r="G34" s="92">
        <v>3</v>
      </c>
      <c r="H34" s="80">
        <v>13</v>
      </c>
      <c r="I34" s="15">
        <v>66</v>
      </c>
      <c r="J34" s="32">
        <v>81</v>
      </c>
      <c r="K34" s="37">
        <v>147</v>
      </c>
      <c r="L34" s="110">
        <v>62</v>
      </c>
    </row>
    <row r="35" spans="2:12" ht="9.9499999999999993" hidden="1" customHeight="1" x14ac:dyDescent="0.15">
      <c r="B35" s="18"/>
      <c r="C35" s="17">
        <v>7</v>
      </c>
      <c r="D35" s="81">
        <v>8</v>
      </c>
      <c r="E35" s="37">
        <v>12</v>
      </c>
      <c r="F35" s="37">
        <v>41</v>
      </c>
      <c r="G35" s="93">
        <v>1</v>
      </c>
      <c r="H35" s="81">
        <v>3</v>
      </c>
      <c r="I35" s="15">
        <v>20</v>
      </c>
      <c r="J35" s="32">
        <v>52</v>
      </c>
      <c r="K35" s="37">
        <v>72</v>
      </c>
      <c r="L35" s="111">
        <v>-75</v>
      </c>
    </row>
    <row r="36" spans="2:12" ht="9.9499999999999993" hidden="1" customHeight="1" x14ac:dyDescent="0.15">
      <c r="B36" s="18"/>
      <c r="C36" s="17">
        <v>19</v>
      </c>
      <c r="D36" s="81">
        <v>5</v>
      </c>
      <c r="E36" s="37">
        <v>37</v>
      </c>
      <c r="F36" s="37">
        <v>18</v>
      </c>
      <c r="G36" s="93">
        <v>6</v>
      </c>
      <c r="H36" s="81">
        <v>1</v>
      </c>
      <c r="I36" s="15">
        <v>62</v>
      </c>
      <c r="J36" s="32">
        <v>24</v>
      </c>
      <c r="K36" s="37">
        <v>86</v>
      </c>
      <c r="L36" s="111">
        <v>14</v>
      </c>
    </row>
    <row r="37" spans="2:12" s="2" customFormat="1" ht="9.9499999999999993" hidden="1" customHeight="1" x14ac:dyDescent="0.15">
      <c r="B37" s="28"/>
      <c r="C37" s="19">
        <v>9</v>
      </c>
      <c r="D37" s="82">
        <v>2</v>
      </c>
      <c r="E37" s="33">
        <v>38</v>
      </c>
      <c r="F37" s="33">
        <v>38</v>
      </c>
      <c r="G37" s="94">
        <v>3</v>
      </c>
      <c r="H37" s="82">
        <v>7</v>
      </c>
      <c r="I37" s="20">
        <v>50</v>
      </c>
      <c r="J37" s="33">
        <v>47</v>
      </c>
      <c r="K37" s="33">
        <v>97</v>
      </c>
      <c r="L37" s="115">
        <v>11</v>
      </c>
    </row>
    <row r="38" spans="2:12" s="2" customFormat="1" ht="9.9499999999999993" hidden="1" customHeight="1" x14ac:dyDescent="0.15">
      <c r="B38" s="34"/>
      <c r="C38" s="22">
        <v>16</v>
      </c>
      <c r="D38" s="83">
        <v>2</v>
      </c>
      <c r="E38" s="35">
        <v>27</v>
      </c>
      <c r="F38" s="35">
        <v>27</v>
      </c>
      <c r="G38" s="95">
        <v>2</v>
      </c>
      <c r="H38" s="83">
        <v>8</v>
      </c>
      <c r="I38" s="24">
        <v>45</v>
      </c>
      <c r="J38" s="35">
        <v>37</v>
      </c>
      <c r="K38" s="35">
        <f>SUM(I38:J38)</f>
        <v>82</v>
      </c>
      <c r="L38" s="116">
        <f>SUM(K38-K37)</f>
        <v>-15</v>
      </c>
    </row>
    <row r="39" spans="2:12" ht="9.9499999999999993" hidden="1" customHeight="1" x14ac:dyDescent="0.15">
      <c r="B39" s="25"/>
      <c r="C39" s="16">
        <v>46</v>
      </c>
      <c r="D39" s="80" t="s">
        <v>10</v>
      </c>
      <c r="E39" s="36">
        <v>652</v>
      </c>
      <c r="F39" s="36" t="s">
        <v>10</v>
      </c>
      <c r="G39" s="92">
        <v>64</v>
      </c>
      <c r="H39" s="80" t="s">
        <v>10</v>
      </c>
      <c r="I39" s="26">
        <v>762</v>
      </c>
      <c r="J39" s="36" t="s">
        <v>10</v>
      </c>
      <c r="K39" s="37">
        <v>762</v>
      </c>
      <c r="L39" s="110">
        <v>326</v>
      </c>
    </row>
    <row r="40" spans="2:12" ht="9.9499999999999993" hidden="1" customHeight="1" x14ac:dyDescent="0.15">
      <c r="B40" s="27" t="s">
        <v>9</v>
      </c>
      <c r="C40" s="16">
        <v>40</v>
      </c>
      <c r="D40" s="80" t="s">
        <v>10</v>
      </c>
      <c r="E40" s="36">
        <v>1051</v>
      </c>
      <c r="F40" s="36" t="s">
        <v>10</v>
      </c>
      <c r="G40" s="92">
        <v>75</v>
      </c>
      <c r="H40" s="80" t="s">
        <v>10</v>
      </c>
      <c r="I40" s="15">
        <v>1166</v>
      </c>
      <c r="J40" s="36" t="s">
        <v>10</v>
      </c>
      <c r="K40" s="37">
        <v>1166</v>
      </c>
      <c r="L40" s="110">
        <v>404</v>
      </c>
    </row>
    <row r="41" spans="2:12" ht="9.9499999999999993" hidden="1" customHeight="1" x14ac:dyDescent="0.15">
      <c r="B41" s="27" t="s">
        <v>11</v>
      </c>
      <c r="C41" s="16">
        <v>86</v>
      </c>
      <c r="D41" s="80" t="s">
        <v>10</v>
      </c>
      <c r="E41" s="36">
        <v>821</v>
      </c>
      <c r="F41" s="36" t="s">
        <v>10</v>
      </c>
      <c r="G41" s="92">
        <v>57</v>
      </c>
      <c r="H41" s="80" t="s">
        <v>10</v>
      </c>
      <c r="I41" s="15">
        <v>964</v>
      </c>
      <c r="J41" s="36" t="s">
        <v>10</v>
      </c>
      <c r="K41" s="37">
        <v>964</v>
      </c>
      <c r="L41" s="110">
        <v>-202</v>
      </c>
    </row>
    <row r="42" spans="2:12" ht="9.9499999999999993" hidden="1" customHeight="1" x14ac:dyDescent="0.15">
      <c r="B42" s="18"/>
      <c r="C42" s="16">
        <v>109</v>
      </c>
      <c r="D42" s="80" t="s">
        <v>10</v>
      </c>
      <c r="E42" s="36">
        <v>801</v>
      </c>
      <c r="F42" s="36" t="s">
        <v>10</v>
      </c>
      <c r="G42" s="92">
        <v>54</v>
      </c>
      <c r="H42" s="80" t="s">
        <v>10</v>
      </c>
      <c r="I42" s="15">
        <v>964</v>
      </c>
      <c r="J42" s="36" t="s">
        <v>10</v>
      </c>
      <c r="K42" s="37">
        <v>964</v>
      </c>
      <c r="L42" s="110">
        <v>0</v>
      </c>
    </row>
    <row r="43" spans="2:12" ht="9.9499999999999993" hidden="1" customHeight="1" x14ac:dyDescent="0.15">
      <c r="B43" s="18"/>
      <c r="C43" s="16">
        <v>98</v>
      </c>
      <c r="D43" s="80" t="s">
        <v>10</v>
      </c>
      <c r="E43" s="36">
        <v>714</v>
      </c>
      <c r="F43" s="36" t="s">
        <v>10</v>
      </c>
      <c r="G43" s="92">
        <v>84</v>
      </c>
      <c r="H43" s="80" t="s">
        <v>10</v>
      </c>
      <c r="I43" s="15">
        <v>896</v>
      </c>
      <c r="J43" s="36" t="s">
        <v>10</v>
      </c>
      <c r="K43" s="37">
        <v>896</v>
      </c>
      <c r="L43" s="110">
        <v>-68</v>
      </c>
    </row>
    <row r="44" spans="2:12" ht="9.9499999999999993" hidden="1" customHeight="1" x14ac:dyDescent="0.15">
      <c r="B44" s="18"/>
      <c r="C44" s="16">
        <v>86</v>
      </c>
      <c r="D44" s="80" t="s">
        <v>10</v>
      </c>
      <c r="E44" s="36">
        <v>575</v>
      </c>
      <c r="F44" s="36" t="s">
        <v>10</v>
      </c>
      <c r="G44" s="92">
        <v>83</v>
      </c>
      <c r="H44" s="80" t="s">
        <v>10</v>
      </c>
      <c r="I44" s="15">
        <v>744</v>
      </c>
      <c r="J44" s="36" t="s">
        <v>10</v>
      </c>
      <c r="K44" s="37">
        <v>744</v>
      </c>
      <c r="L44" s="110">
        <v>-152</v>
      </c>
    </row>
    <row r="45" spans="2:12" ht="9.9499999999999993" hidden="1" customHeight="1" x14ac:dyDescent="0.15">
      <c r="B45" s="18"/>
      <c r="C45" s="16">
        <v>101</v>
      </c>
      <c r="D45" s="80" t="s">
        <v>10</v>
      </c>
      <c r="E45" s="36">
        <v>673</v>
      </c>
      <c r="F45" s="36" t="s">
        <v>10</v>
      </c>
      <c r="G45" s="92">
        <v>63</v>
      </c>
      <c r="H45" s="80" t="s">
        <v>10</v>
      </c>
      <c r="I45" s="15">
        <v>837</v>
      </c>
      <c r="J45" s="36" t="s">
        <v>10</v>
      </c>
      <c r="K45" s="37">
        <v>837</v>
      </c>
      <c r="L45" s="110">
        <v>93</v>
      </c>
    </row>
    <row r="46" spans="2:12" ht="9.9499999999999993" hidden="1" customHeight="1" x14ac:dyDescent="0.15">
      <c r="B46" s="18"/>
      <c r="C46" s="17">
        <v>134</v>
      </c>
      <c r="D46" s="81" t="s">
        <v>10</v>
      </c>
      <c r="E46" s="37">
        <v>661</v>
      </c>
      <c r="F46" s="37" t="s">
        <v>10</v>
      </c>
      <c r="G46" s="93">
        <v>38</v>
      </c>
      <c r="H46" s="81" t="s">
        <v>10</v>
      </c>
      <c r="I46" s="15">
        <v>833</v>
      </c>
      <c r="J46" s="37" t="s">
        <v>10</v>
      </c>
      <c r="K46" s="37">
        <v>833</v>
      </c>
      <c r="L46" s="111">
        <v>-4</v>
      </c>
    </row>
    <row r="47" spans="2:12" ht="9.9499999999999993" hidden="1" customHeight="1" x14ac:dyDescent="0.15">
      <c r="B47" s="18"/>
      <c r="C47" s="17">
        <v>143</v>
      </c>
      <c r="D47" s="81" t="s">
        <v>10</v>
      </c>
      <c r="E47" s="37">
        <v>487</v>
      </c>
      <c r="F47" s="37" t="s">
        <v>10</v>
      </c>
      <c r="G47" s="93">
        <v>43</v>
      </c>
      <c r="H47" s="81" t="s">
        <v>10</v>
      </c>
      <c r="I47" s="15">
        <v>673</v>
      </c>
      <c r="J47" s="37" t="s">
        <v>10</v>
      </c>
      <c r="K47" s="37">
        <v>673</v>
      </c>
      <c r="L47" s="111">
        <v>-160</v>
      </c>
    </row>
    <row r="48" spans="2:12" ht="9.9499999999999993" hidden="1" customHeight="1" x14ac:dyDescent="0.15">
      <c r="B48" s="18"/>
      <c r="C48" s="19">
        <v>116</v>
      </c>
      <c r="D48" s="84" t="s">
        <v>10</v>
      </c>
      <c r="E48" s="38">
        <v>495</v>
      </c>
      <c r="F48" s="38" t="s">
        <v>10</v>
      </c>
      <c r="G48" s="97">
        <v>43</v>
      </c>
      <c r="H48" s="84" t="s">
        <v>10</v>
      </c>
      <c r="I48" s="20">
        <v>654</v>
      </c>
      <c r="J48" s="38" t="s">
        <v>10</v>
      </c>
      <c r="K48" s="33">
        <v>654</v>
      </c>
      <c r="L48" s="115">
        <v>-19</v>
      </c>
    </row>
    <row r="49" spans="2:12" ht="9.9499999999999993" hidden="1" customHeight="1" x14ac:dyDescent="0.15">
      <c r="B49" s="21"/>
      <c r="C49" s="22">
        <v>197</v>
      </c>
      <c r="D49" s="85" t="s">
        <v>32</v>
      </c>
      <c r="E49" s="39">
        <v>520</v>
      </c>
      <c r="F49" s="39" t="s">
        <v>33</v>
      </c>
      <c r="G49" s="98">
        <v>45</v>
      </c>
      <c r="H49" s="85" t="s">
        <v>33</v>
      </c>
      <c r="I49" s="24">
        <v>762</v>
      </c>
      <c r="J49" s="39" t="s">
        <v>33</v>
      </c>
      <c r="K49" s="35">
        <v>762</v>
      </c>
      <c r="L49" s="117">
        <f t="shared" ref="L49" si="0">SUM(K49-K48)</f>
        <v>108</v>
      </c>
    </row>
    <row r="50" spans="2:12" ht="11.1" customHeight="1" x14ac:dyDescent="0.15">
      <c r="B50" s="72" t="s">
        <v>5</v>
      </c>
      <c r="C50" s="60">
        <v>213</v>
      </c>
      <c r="D50" s="86">
        <v>12</v>
      </c>
      <c r="E50" s="105">
        <v>1738</v>
      </c>
      <c r="F50" s="105">
        <v>169</v>
      </c>
      <c r="G50" s="99">
        <v>259</v>
      </c>
      <c r="H50" s="86">
        <v>33</v>
      </c>
      <c r="I50" s="124">
        <v>2210</v>
      </c>
      <c r="J50" s="73">
        <v>214</v>
      </c>
      <c r="K50" s="105">
        <v>2424</v>
      </c>
      <c r="L50" s="118">
        <v>999</v>
      </c>
    </row>
    <row r="51" spans="2:12" ht="11.1" customHeight="1" x14ac:dyDescent="0.15">
      <c r="B51" s="72" t="s">
        <v>6</v>
      </c>
      <c r="C51" s="60">
        <v>288</v>
      </c>
      <c r="D51" s="86">
        <v>42</v>
      </c>
      <c r="E51" s="105">
        <v>2309</v>
      </c>
      <c r="F51" s="105">
        <v>151</v>
      </c>
      <c r="G51" s="99">
        <v>279</v>
      </c>
      <c r="H51" s="86">
        <v>31</v>
      </c>
      <c r="I51" s="125">
        <v>2876</v>
      </c>
      <c r="J51" s="74">
        <v>224</v>
      </c>
      <c r="K51" s="105">
        <v>3100</v>
      </c>
      <c r="L51" s="119">
        <v>676</v>
      </c>
    </row>
    <row r="52" spans="2:12" ht="11.1" customHeight="1" x14ac:dyDescent="0.15">
      <c r="B52" s="59" t="s">
        <v>7</v>
      </c>
      <c r="C52" s="60">
        <v>439</v>
      </c>
      <c r="D52" s="86">
        <v>16</v>
      </c>
      <c r="E52" s="105">
        <v>2033</v>
      </c>
      <c r="F52" s="105">
        <v>211</v>
      </c>
      <c r="G52" s="99">
        <v>248</v>
      </c>
      <c r="H52" s="86">
        <v>35</v>
      </c>
      <c r="I52" s="125">
        <v>2720</v>
      </c>
      <c r="J52" s="74">
        <v>262</v>
      </c>
      <c r="K52" s="105">
        <v>2982</v>
      </c>
      <c r="L52" s="119">
        <v>-118</v>
      </c>
    </row>
    <row r="53" spans="2:12" ht="11.1" customHeight="1" x14ac:dyDescent="0.15">
      <c r="B53" s="59" t="s">
        <v>16</v>
      </c>
      <c r="C53" s="60">
        <v>508</v>
      </c>
      <c r="D53" s="86">
        <v>13</v>
      </c>
      <c r="E53" s="105">
        <v>2149</v>
      </c>
      <c r="F53" s="105">
        <v>200</v>
      </c>
      <c r="G53" s="99">
        <v>263</v>
      </c>
      <c r="H53" s="86">
        <v>47</v>
      </c>
      <c r="I53" s="125">
        <v>2920</v>
      </c>
      <c r="J53" s="74">
        <v>260</v>
      </c>
      <c r="K53" s="105">
        <v>3180</v>
      </c>
      <c r="L53" s="119">
        <v>198</v>
      </c>
    </row>
    <row r="54" spans="2:12" ht="11.1" customHeight="1" x14ac:dyDescent="0.15">
      <c r="B54" s="59" t="s">
        <v>17</v>
      </c>
      <c r="C54" s="60">
        <v>513</v>
      </c>
      <c r="D54" s="86">
        <v>26</v>
      </c>
      <c r="E54" s="105">
        <v>2055</v>
      </c>
      <c r="F54" s="105">
        <v>190</v>
      </c>
      <c r="G54" s="99">
        <v>259</v>
      </c>
      <c r="H54" s="86">
        <v>40</v>
      </c>
      <c r="I54" s="125">
        <v>2827</v>
      </c>
      <c r="J54" s="74">
        <v>256</v>
      </c>
      <c r="K54" s="105">
        <v>3083</v>
      </c>
      <c r="L54" s="119">
        <v>-97</v>
      </c>
    </row>
    <row r="55" spans="2:12" ht="11.1" customHeight="1" x14ac:dyDescent="0.15">
      <c r="B55" s="59" t="s">
        <v>18</v>
      </c>
      <c r="C55" s="60">
        <v>521</v>
      </c>
      <c r="D55" s="86">
        <v>25</v>
      </c>
      <c r="E55" s="105">
        <v>1842</v>
      </c>
      <c r="F55" s="105">
        <v>214</v>
      </c>
      <c r="G55" s="99">
        <v>255</v>
      </c>
      <c r="H55" s="86">
        <v>30</v>
      </c>
      <c r="I55" s="125">
        <v>2618</v>
      </c>
      <c r="J55" s="74">
        <v>269</v>
      </c>
      <c r="K55" s="105">
        <v>2887</v>
      </c>
      <c r="L55" s="119">
        <v>-196</v>
      </c>
    </row>
    <row r="56" spans="2:12" ht="11.1" customHeight="1" x14ac:dyDescent="0.15">
      <c r="B56" s="59" t="s">
        <v>19</v>
      </c>
      <c r="C56" s="60">
        <v>753</v>
      </c>
      <c r="D56" s="86">
        <v>35</v>
      </c>
      <c r="E56" s="105">
        <v>2200</v>
      </c>
      <c r="F56" s="105">
        <v>206</v>
      </c>
      <c r="G56" s="99">
        <v>203</v>
      </c>
      <c r="H56" s="86">
        <v>34</v>
      </c>
      <c r="I56" s="125">
        <v>3156</v>
      </c>
      <c r="J56" s="74">
        <v>275</v>
      </c>
      <c r="K56" s="105">
        <v>3431</v>
      </c>
      <c r="L56" s="119">
        <v>544</v>
      </c>
    </row>
    <row r="57" spans="2:12" ht="11.1" customHeight="1" x14ac:dyDescent="0.15">
      <c r="B57" s="62" t="s">
        <v>27</v>
      </c>
      <c r="C57" s="63">
        <v>1034</v>
      </c>
      <c r="D57" s="87">
        <v>28</v>
      </c>
      <c r="E57" s="106">
        <v>2118</v>
      </c>
      <c r="F57" s="106">
        <v>167</v>
      </c>
      <c r="G57" s="100">
        <v>195</v>
      </c>
      <c r="H57" s="87">
        <v>15</v>
      </c>
      <c r="I57" s="125">
        <v>3347</v>
      </c>
      <c r="J57" s="74">
        <v>210</v>
      </c>
      <c r="K57" s="106">
        <v>3557</v>
      </c>
      <c r="L57" s="120">
        <v>126</v>
      </c>
    </row>
    <row r="58" spans="2:12" ht="11.1" customHeight="1" x14ac:dyDescent="0.15">
      <c r="B58" s="62" t="s">
        <v>30</v>
      </c>
      <c r="C58" s="63">
        <v>1384</v>
      </c>
      <c r="D58" s="87">
        <v>59</v>
      </c>
      <c r="E58" s="106">
        <v>1780</v>
      </c>
      <c r="F58" s="106">
        <v>81</v>
      </c>
      <c r="G58" s="100">
        <v>204</v>
      </c>
      <c r="H58" s="87">
        <v>10</v>
      </c>
      <c r="I58" s="125">
        <v>3368</v>
      </c>
      <c r="J58" s="74">
        <v>150</v>
      </c>
      <c r="K58" s="106">
        <v>3518</v>
      </c>
      <c r="L58" s="120">
        <v>-39</v>
      </c>
    </row>
    <row r="59" spans="2:12" s="2" customFormat="1" ht="11.1" customHeight="1" x14ac:dyDescent="0.15">
      <c r="B59" s="68" t="s">
        <v>31</v>
      </c>
      <c r="C59" s="75">
        <v>1490</v>
      </c>
      <c r="D59" s="88">
        <v>49</v>
      </c>
      <c r="E59" s="107">
        <v>1938</v>
      </c>
      <c r="F59" s="76">
        <v>80</v>
      </c>
      <c r="G59" s="101">
        <v>156</v>
      </c>
      <c r="H59" s="88">
        <v>23</v>
      </c>
      <c r="I59" s="107">
        <v>3584</v>
      </c>
      <c r="J59" s="76">
        <v>152</v>
      </c>
      <c r="K59" s="107">
        <v>3736</v>
      </c>
      <c r="L59" s="121">
        <v>218</v>
      </c>
    </row>
    <row r="60" spans="2:12" ht="5.0999999999999996" customHeight="1" x14ac:dyDescent="0.15">
      <c r="B60" s="8"/>
      <c r="C60" s="40"/>
      <c r="D60" s="41"/>
      <c r="E60" s="41"/>
      <c r="F60" s="41"/>
      <c r="G60" s="41"/>
      <c r="H60" s="41"/>
      <c r="I60" s="41"/>
      <c r="J60" s="41"/>
      <c r="K60" s="41"/>
      <c r="L60" s="41"/>
    </row>
    <row r="61" spans="2:12" ht="9.9499999999999993" customHeight="1" x14ac:dyDescent="0.15">
      <c r="B61" s="50" t="s">
        <v>34</v>
      </c>
      <c r="C61" s="43"/>
      <c r="D61" s="42"/>
      <c r="E61" s="42"/>
      <c r="F61" s="42"/>
      <c r="G61" s="42"/>
      <c r="H61" s="44"/>
      <c r="I61" s="44"/>
      <c r="J61" s="44"/>
      <c r="K61" s="44"/>
      <c r="L61" s="42"/>
    </row>
    <row r="62" spans="2:12" ht="9" customHeight="1" x14ac:dyDescent="0.15">
      <c r="B62" s="54" t="s">
        <v>26</v>
      </c>
      <c r="C62" s="177" t="s">
        <v>22</v>
      </c>
      <c r="D62" s="178"/>
      <c r="E62" s="179" t="s">
        <v>23</v>
      </c>
      <c r="F62" s="179"/>
      <c r="G62" s="179" t="s">
        <v>36</v>
      </c>
      <c r="H62" s="179"/>
      <c r="I62" s="180" t="s">
        <v>37</v>
      </c>
      <c r="J62" s="180"/>
      <c r="K62" s="132" t="s">
        <v>45</v>
      </c>
      <c r="L62" s="126" t="s">
        <v>38</v>
      </c>
    </row>
    <row r="63" spans="2:12" ht="11.1" customHeight="1" x14ac:dyDescent="0.15">
      <c r="B63" s="57" t="s">
        <v>5</v>
      </c>
      <c r="C63" s="181">
        <v>5103</v>
      </c>
      <c r="D63" s="182">
        <v>5103</v>
      </c>
      <c r="E63" s="170">
        <v>3970</v>
      </c>
      <c r="F63" s="170">
        <v>3970</v>
      </c>
      <c r="G63" s="170">
        <v>141</v>
      </c>
      <c r="H63" s="170">
        <v>141</v>
      </c>
      <c r="I63" s="169">
        <v>12</v>
      </c>
      <c r="J63" s="169">
        <v>12</v>
      </c>
      <c r="K63" s="133">
        <v>9226</v>
      </c>
      <c r="L63" s="127">
        <v>630</v>
      </c>
    </row>
    <row r="64" spans="2:12" ht="11.1" customHeight="1" x14ac:dyDescent="0.15">
      <c r="B64" s="59" t="s">
        <v>6</v>
      </c>
      <c r="C64" s="171">
        <v>3646</v>
      </c>
      <c r="D64" s="172">
        <v>3646</v>
      </c>
      <c r="E64" s="167">
        <v>3244</v>
      </c>
      <c r="F64" s="167">
        <v>3244</v>
      </c>
      <c r="G64" s="167">
        <v>145</v>
      </c>
      <c r="H64" s="167">
        <v>145</v>
      </c>
      <c r="I64" s="165">
        <v>6</v>
      </c>
      <c r="J64" s="165">
        <v>6</v>
      </c>
      <c r="K64" s="134">
        <v>7041</v>
      </c>
      <c r="L64" s="128">
        <v>-2185</v>
      </c>
    </row>
    <row r="65" spans="2:12" ht="11.1" customHeight="1" x14ac:dyDescent="0.15">
      <c r="B65" s="59" t="s">
        <v>7</v>
      </c>
      <c r="C65" s="171">
        <v>3570</v>
      </c>
      <c r="D65" s="172">
        <v>3570</v>
      </c>
      <c r="E65" s="167">
        <v>2997</v>
      </c>
      <c r="F65" s="167">
        <v>2997</v>
      </c>
      <c r="G65" s="167">
        <v>93</v>
      </c>
      <c r="H65" s="167">
        <v>93</v>
      </c>
      <c r="I65" s="165">
        <v>14</v>
      </c>
      <c r="J65" s="165">
        <v>14</v>
      </c>
      <c r="K65" s="134">
        <v>6674</v>
      </c>
      <c r="L65" s="129">
        <v>-367</v>
      </c>
    </row>
    <row r="66" spans="2:12" ht="11.1" customHeight="1" x14ac:dyDescent="0.15">
      <c r="B66" s="59" t="s">
        <v>16</v>
      </c>
      <c r="C66" s="171">
        <v>4239</v>
      </c>
      <c r="D66" s="172">
        <v>4239</v>
      </c>
      <c r="E66" s="167">
        <v>3931</v>
      </c>
      <c r="F66" s="167">
        <v>3931</v>
      </c>
      <c r="G66" s="167">
        <v>158</v>
      </c>
      <c r="H66" s="167">
        <v>158</v>
      </c>
      <c r="I66" s="165">
        <v>7</v>
      </c>
      <c r="J66" s="165">
        <v>7</v>
      </c>
      <c r="K66" s="134">
        <v>8335</v>
      </c>
      <c r="L66" s="128">
        <v>1661</v>
      </c>
    </row>
    <row r="67" spans="2:12" ht="11.1" customHeight="1" x14ac:dyDescent="0.15">
      <c r="B67" s="59" t="s">
        <v>17</v>
      </c>
      <c r="C67" s="171">
        <v>3672</v>
      </c>
      <c r="D67" s="172">
        <v>3672</v>
      </c>
      <c r="E67" s="167">
        <v>3556</v>
      </c>
      <c r="F67" s="167">
        <v>3556</v>
      </c>
      <c r="G67" s="167">
        <v>138</v>
      </c>
      <c r="H67" s="167">
        <v>138</v>
      </c>
      <c r="I67" s="165">
        <v>12</v>
      </c>
      <c r="J67" s="165">
        <v>12</v>
      </c>
      <c r="K67" s="134">
        <v>7378</v>
      </c>
      <c r="L67" s="129">
        <v>-957</v>
      </c>
    </row>
    <row r="68" spans="2:12" ht="11.1" customHeight="1" x14ac:dyDescent="0.15">
      <c r="B68" s="59" t="s">
        <v>18</v>
      </c>
      <c r="C68" s="171">
        <v>14175</v>
      </c>
      <c r="D68" s="172">
        <v>14175</v>
      </c>
      <c r="E68" s="167">
        <v>5916</v>
      </c>
      <c r="F68" s="167">
        <v>5916</v>
      </c>
      <c r="G68" s="167">
        <v>565</v>
      </c>
      <c r="H68" s="167">
        <v>565</v>
      </c>
      <c r="I68" s="165">
        <v>31</v>
      </c>
      <c r="J68" s="165">
        <v>31</v>
      </c>
      <c r="K68" s="134">
        <v>20687</v>
      </c>
      <c r="L68" s="130">
        <v>13309</v>
      </c>
    </row>
    <row r="69" spans="2:12" ht="11.1" customHeight="1" x14ac:dyDescent="0.15">
      <c r="B69" s="59" t="s">
        <v>19</v>
      </c>
      <c r="C69" s="171">
        <v>13884</v>
      </c>
      <c r="D69" s="172">
        <v>13884</v>
      </c>
      <c r="E69" s="167">
        <v>6162</v>
      </c>
      <c r="F69" s="167">
        <v>6162</v>
      </c>
      <c r="G69" s="167">
        <v>132</v>
      </c>
      <c r="H69" s="167">
        <v>132</v>
      </c>
      <c r="I69" s="165">
        <v>9</v>
      </c>
      <c r="J69" s="165">
        <v>9</v>
      </c>
      <c r="K69" s="134">
        <v>20187</v>
      </c>
      <c r="L69" s="129">
        <v>-500</v>
      </c>
    </row>
    <row r="70" spans="2:12" ht="11.1" customHeight="1" x14ac:dyDescent="0.15">
      <c r="B70" s="62" t="s">
        <v>27</v>
      </c>
      <c r="C70" s="171">
        <v>19410</v>
      </c>
      <c r="D70" s="172">
        <v>19410</v>
      </c>
      <c r="E70" s="167">
        <v>6180</v>
      </c>
      <c r="F70" s="167">
        <v>6180</v>
      </c>
      <c r="G70" s="167">
        <v>197</v>
      </c>
      <c r="H70" s="167">
        <v>197</v>
      </c>
      <c r="I70" s="165">
        <v>24</v>
      </c>
      <c r="J70" s="165">
        <v>24</v>
      </c>
      <c r="K70" s="134">
        <v>25811</v>
      </c>
      <c r="L70" s="128">
        <v>5624</v>
      </c>
    </row>
    <row r="71" spans="2:12" ht="11.1" customHeight="1" x14ac:dyDescent="0.15">
      <c r="B71" s="62" t="s">
        <v>30</v>
      </c>
      <c r="C71" s="171">
        <v>22537</v>
      </c>
      <c r="D71" s="172">
        <v>22537</v>
      </c>
      <c r="E71" s="167">
        <v>6499</v>
      </c>
      <c r="F71" s="167">
        <v>6499</v>
      </c>
      <c r="G71" s="167">
        <v>213</v>
      </c>
      <c r="H71" s="167">
        <v>213</v>
      </c>
      <c r="I71" s="165">
        <v>127</v>
      </c>
      <c r="J71" s="165">
        <v>127</v>
      </c>
      <c r="K71" s="134">
        <v>29376</v>
      </c>
      <c r="L71" s="128">
        <v>3565</v>
      </c>
    </row>
    <row r="72" spans="2:12" s="2" customFormat="1" ht="11.1" customHeight="1" x14ac:dyDescent="0.15">
      <c r="B72" s="71" t="s">
        <v>31</v>
      </c>
      <c r="C72" s="173">
        <v>24876</v>
      </c>
      <c r="D72" s="174">
        <v>24876</v>
      </c>
      <c r="E72" s="168">
        <v>6376</v>
      </c>
      <c r="F72" s="168">
        <v>6376</v>
      </c>
      <c r="G72" s="168">
        <v>253</v>
      </c>
      <c r="H72" s="168">
        <v>253</v>
      </c>
      <c r="I72" s="166">
        <v>112</v>
      </c>
      <c r="J72" s="166">
        <v>112</v>
      </c>
      <c r="K72" s="135">
        <v>31617</v>
      </c>
      <c r="L72" s="131">
        <v>2241</v>
      </c>
    </row>
    <row r="73" spans="2:12" s="2" customFormat="1" ht="5.0999999999999996" customHeight="1" x14ac:dyDescent="0.15">
      <c r="B73" s="45"/>
      <c r="C73" s="46"/>
      <c r="D73" s="46"/>
      <c r="E73" s="9"/>
      <c r="F73" s="9"/>
      <c r="G73" s="47"/>
      <c r="H73" s="47"/>
      <c r="I73" s="48"/>
      <c r="J73" s="48"/>
      <c r="K73" s="48"/>
      <c r="L73" s="48"/>
    </row>
    <row r="74" spans="2:12" ht="9.9499999999999993" customHeight="1" x14ac:dyDescent="0.15">
      <c r="B74" s="50" t="s">
        <v>35</v>
      </c>
      <c r="C74" s="43"/>
      <c r="D74" s="42"/>
      <c r="E74" s="42" t="s">
        <v>40</v>
      </c>
      <c r="F74" s="42"/>
      <c r="G74" s="42"/>
      <c r="H74" s="42"/>
      <c r="I74" s="42"/>
      <c r="J74" s="42"/>
      <c r="K74" s="44"/>
      <c r="L74" s="44"/>
    </row>
    <row r="75" spans="2:12" ht="9" customHeight="1" x14ac:dyDescent="0.15">
      <c r="B75" s="184" t="s">
        <v>26</v>
      </c>
      <c r="C75" s="186" t="s">
        <v>20</v>
      </c>
      <c r="D75" s="187"/>
      <c r="E75" s="188" t="s">
        <v>21</v>
      </c>
      <c r="F75" s="188"/>
      <c r="G75" s="189" t="s">
        <v>44</v>
      </c>
      <c r="H75" s="191" t="s">
        <v>29</v>
      </c>
      <c r="I75" s="183" t="s">
        <v>25</v>
      </c>
      <c r="J75" s="183"/>
      <c r="K75" s="175" t="s">
        <v>29</v>
      </c>
      <c r="L75" s="8"/>
    </row>
    <row r="76" spans="2:12" ht="21.95" customHeight="1" x14ac:dyDescent="0.15">
      <c r="B76" s="185"/>
      <c r="C76" s="55" t="s">
        <v>42</v>
      </c>
      <c r="D76" s="136" t="s">
        <v>41</v>
      </c>
      <c r="E76" s="142" t="s">
        <v>43</v>
      </c>
      <c r="F76" s="142" t="s">
        <v>41</v>
      </c>
      <c r="G76" s="190"/>
      <c r="H76" s="192"/>
      <c r="I76" s="56" t="s">
        <v>43</v>
      </c>
      <c r="J76" s="136" t="s">
        <v>41</v>
      </c>
      <c r="K76" s="176"/>
      <c r="L76" s="8"/>
    </row>
    <row r="77" spans="2:12" ht="11.1" customHeight="1" x14ac:dyDescent="0.15">
      <c r="B77" s="57" t="s">
        <v>5</v>
      </c>
      <c r="C77" s="58">
        <v>819</v>
      </c>
      <c r="D77" s="137">
        <v>2.5000000000000001E-3</v>
      </c>
      <c r="E77" s="143">
        <v>4363</v>
      </c>
      <c r="F77" s="144">
        <v>2.8900000000000002E-2</v>
      </c>
      <c r="G77" s="118">
        <v>5182</v>
      </c>
      <c r="H77" s="157">
        <v>171</v>
      </c>
      <c r="I77" s="155">
        <v>3195</v>
      </c>
      <c r="J77" s="160">
        <v>3.1699999999999999E-2</v>
      </c>
      <c r="K77" s="162">
        <v>322</v>
      </c>
      <c r="L77" s="8"/>
    </row>
    <row r="78" spans="2:12" ht="11.1" customHeight="1" x14ac:dyDescent="0.15">
      <c r="B78" s="59" t="s">
        <v>6</v>
      </c>
      <c r="C78" s="60">
        <v>811</v>
      </c>
      <c r="D78" s="138">
        <v>2.3999999999999998E-3</v>
      </c>
      <c r="E78" s="145">
        <v>4340</v>
      </c>
      <c r="F78" s="146">
        <v>2.87E-2</v>
      </c>
      <c r="G78" s="119">
        <v>5151</v>
      </c>
      <c r="H78" s="105">
        <v>-31</v>
      </c>
      <c r="I78" s="156">
        <v>2851</v>
      </c>
      <c r="J78" s="161">
        <v>2.86E-2</v>
      </c>
      <c r="K78" s="86">
        <v>-344</v>
      </c>
      <c r="L78" s="8"/>
    </row>
    <row r="79" spans="2:12" ht="11.1" customHeight="1" x14ac:dyDescent="0.15">
      <c r="B79" s="59" t="s">
        <v>7</v>
      </c>
      <c r="C79" s="60">
        <v>852</v>
      </c>
      <c r="D79" s="138">
        <v>2.5999999999999999E-3</v>
      </c>
      <c r="E79" s="145">
        <v>4247</v>
      </c>
      <c r="F79" s="146">
        <v>2.7699999999999999E-2</v>
      </c>
      <c r="G79" s="119">
        <v>5099</v>
      </c>
      <c r="H79" s="105">
        <v>-52</v>
      </c>
      <c r="I79" s="156">
        <v>2376</v>
      </c>
      <c r="J79" s="161">
        <v>2.3880116988451917E-2</v>
      </c>
      <c r="K79" s="86">
        <v>-475</v>
      </c>
      <c r="L79" s="8"/>
    </row>
    <row r="80" spans="2:12" ht="11.1" customHeight="1" x14ac:dyDescent="0.15">
      <c r="B80" s="59" t="s">
        <v>16</v>
      </c>
      <c r="C80" s="60">
        <v>871</v>
      </c>
      <c r="D80" s="138">
        <v>2.5999999999999999E-3</v>
      </c>
      <c r="E80" s="145">
        <v>4182</v>
      </c>
      <c r="F80" s="146">
        <v>2.7400000000000001E-2</v>
      </c>
      <c r="G80" s="119">
        <v>5053</v>
      </c>
      <c r="H80" s="105">
        <v>-46</v>
      </c>
      <c r="I80" s="156">
        <v>2506</v>
      </c>
      <c r="J80" s="161">
        <v>2.4653949452517043E-2</v>
      </c>
      <c r="K80" s="86">
        <v>130</v>
      </c>
      <c r="L80" s="8"/>
    </row>
    <row r="81" spans="2:12" ht="11.1" customHeight="1" x14ac:dyDescent="0.15">
      <c r="B81" s="59" t="s">
        <v>17</v>
      </c>
      <c r="C81" s="60">
        <v>898</v>
      </c>
      <c r="D81" s="138">
        <v>2.7000000000000001E-3</v>
      </c>
      <c r="E81" s="145">
        <v>3879</v>
      </c>
      <c r="F81" s="146">
        <v>2.5099999999999997E-2</v>
      </c>
      <c r="G81" s="119">
        <v>4777</v>
      </c>
      <c r="H81" s="105">
        <v>-276</v>
      </c>
      <c r="I81" s="61">
        <v>3017</v>
      </c>
      <c r="J81" s="138">
        <v>2.9320582718640971E-2</v>
      </c>
      <c r="K81" s="86">
        <v>511</v>
      </c>
      <c r="L81" s="8"/>
    </row>
    <row r="82" spans="2:12" ht="11.1" customHeight="1" x14ac:dyDescent="0.15">
      <c r="B82" s="59" t="s">
        <v>18</v>
      </c>
      <c r="C82" s="60">
        <v>856</v>
      </c>
      <c r="D82" s="138">
        <v>2.5999999999999999E-3</v>
      </c>
      <c r="E82" s="145">
        <v>3734</v>
      </c>
      <c r="F82" s="146">
        <v>2.4199999999999999E-2</v>
      </c>
      <c r="G82" s="119">
        <v>4590</v>
      </c>
      <c r="H82" s="105">
        <v>-187</v>
      </c>
      <c r="I82" s="61">
        <v>2890</v>
      </c>
      <c r="J82" s="138">
        <v>2.7685174541134998E-2</v>
      </c>
      <c r="K82" s="86">
        <v>-127</v>
      </c>
      <c r="L82" s="8"/>
    </row>
    <row r="83" spans="2:12" ht="11.1" customHeight="1" x14ac:dyDescent="0.15">
      <c r="B83" s="59" t="s">
        <v>19</v>
      </c>
      <c r="C83" s="60">
        <v>1086</v>
      </c>
      <c r="D83" s="138">
        <v>3.3714039134362553E-3</v>
      </c>
      <c r="E83" s="145">
        <v>3884</v>
      </c>
      <c r="F83" s="146">
        <v>2.5099999999999997E-2</v>
      </c>
      <c r="G83" s="119">
        <v>4970</v>
      </c>
      <c r="H83" s="105">
        <v>380</v>
      </c>
      <c r="I83" s="61">
        <v>2845</v>
      </c>
      <c r="J83" s="138">
        <v>2.7489250688439056E-2</v>
      </c>
      <c r="K83" s="86">
        <v>-45</v>
      </c>
      <c r="L83" s="8"/>
    </row>
    <row r="84" spans="2:12" ht="11.1" customHeight="1" x14ac:dyDescent="0.15">
      <c r="B84" s="62" t="s">
        <v>27</v>
      </c>
      <c r="C84" s="63">
        <v>1158</v>
      </c>
      <c r="D84" s="139">
        <v>3.6279332059275041E-3</v>
      </c>
      <c r="E84" s="147">
        <v>3963</v>
      </c>
      <c r="F84" s="148">
        <v>2.5623617953989992E-2</v>
      </c>
      <c r="G84" s="120">
        <v>5121</v>
      </c>
      <c r="H84" s="106">
        <v>151</v>
      </c>
      <c r="I84" s="64">
        <v>2939</v>
      </c>
      <c r="J84" s="139">
        <v>2.8186979706141865E-2</v>
      </c>
      <c r="K84" s="86">
        <v>94</v>
      </c>
      <c r="L84" s="8"/>
    </row>
    <row r="85" spans="2:12" ht="11.1" customHeight="1" x14ac:dyDescent="0.15">
      <c r="B85" s="65" t="s">
        <v>30</v>
      </c>
      <c r="C85" s="66">
        <v>1233</v>
      </c>
      <c r="D85" s="140">
        <v>3.8913698694986666E-3</v>
      </c>
      <c r="E85" s="149">
        <v>4160</v>
      </c>
      <c r="F85" s="150">
        <v>2.6910761069961511E-2</v>
      </c>
      <c r="G85" s="153">
        <v>5393</v>
      </c>
      <c r="H85" s="158">
        <v>272</v>
      </c>
      <c r="I85" s="67">
        <v>2604</v>
      </c>
      <c r="J85" s="140">
        <v>2.5084771886559803E-2</v>
      </c>
      <c r="K85" s="163">
        <v>-335</v>
      </c>
      <c r="L85" s="8"/>
    </row>
    <row r="86" spans="2:12" ht="11.1" customHeight="1" x14ac:dyDescent="0.15">
      <c r="B86" s="68" t="s">
        <v>31</v>
      </c>
      <c r="C86" s="69">
        <v>1456</v>
      </c>
      <c r="D86" s="141">
        <v>4.6264815226716664E-3</v>
      </c>
      <c r="E86" s="151">
        <v>4191</v>
      </c>
      <c r="F86" s="152">
        <v>2.7339800251805366E-2</v>
      </c>
      <c r="G86" s="154">
        <v>5647</v>
      </c>
      <c r="H86" s="159">
        <v>254</v>
      </c>
      <c r="I86" s="70">
        <v>2658</v>
      </c>
      <c r="J86" s="141">
        <v>2.5546638473737324E-2</v>
      </c>
      <c r="K86" s="164">
        <v>54</v>
      </c>
      <c r="L86" s="8"/>
    </row>
  </sheetData>
  <mergeCells count="58">
    <mergeCell ref="B1:L1"/>
    <mergeCell ref="B4:B5"/>
    <mergeCell ref="C4:D4"/>
    <mergeCell ref="E4:F4"/>
    <mergeCell ref="G4:H4"/>
    <mergeCell ref="I4:K4"/>
    <mergeCell ref="L4:L5"/>
    <mergeCell ref="B75:B76"/>
    <mergeCell ref="C75:D75"/>
    <mergeCell ref="E75:F75"/>
    <mergeCell ref="G75:G76"/>
    <mergeCell ref="H75:H76"/>
    <mergeCell ref="K75:K76"/>
    <mergeCell ref="C62:D62"/>
    <mergeCell ref="E62:F62"/>
    <mergeCell ref="G62:H62"/>
    <mergeCell ref="I62:J62"/>
    <mergeCell ref="C63:D63"/>
    <mergeCell ref="C64:D64"/>
    <mergeCell ref="C65:D65"/>
    <mergeCell ref="C66:D66"/>
    <mergeCell ref="C67:D67"/>
    <mergeCell ref="I75:J75"/>
    <mergeCell ref="E63:F63"/>
    <mergeCell ref="E64:F64"/>
    <mergeCell ref="E65:F65"/>
    <mergeCell ref="E66:F66"/>
    <mergeCell ref="E67:F67"/>
    <mergeCell ref="C68:D68"/>
    <mergeCell ref="C69:D69"/>
    <mergeCell ref="C70:D70"/>
    <mergeCell ref="C71:D71"/>
    <mergeCell ref="C72:D72"/>
    <mergeCell ref="G63:H63"/>
    <mergeCell ref="G64:H64"/>
    <mergeCell ref="G65:H65"/>
    <mergeCell ref="G66:H66"/>
    <mergeCell ref="G67:H67"/>
    <mergeCell ref="E68:F68"/>
    <mergeCell ref="E69:F69"/>
    <mergeCell ref="E70:F70"/>
    <mergeCell ref="E71:F71"/>
    <mergeCell ref="E72:F72"/>
    <mergeCell ref="I63:J63"/>
    <mergeCell ref="I64:J64"/>
    <mergeCell ref="I65:J65"/>
    <mergeCell ref="I66:J66"/>
    <mergeCell ref="I67:J67"/>
    <mergeCell ref="G68:H68"/>
    <mergeCell ref="G69:H69"/>
    <mergeCell ref="G70:H70"/>
    <mergeCell ref="G71:H71"/>
    <mergeCell ref="G72:H72"/>
    <mergeCell ref="I68:J68"/>
    <mergeCell ref="I69:J69"/>
    <mergeCell ref="I70:J70"/>
    <mergeCell ref="I71:J71"/>
    <mergeCell ref="I72:J72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165" scale="180" firstPageNumber="70" fitToHeight="0" orientation="portrait" useFirstPageNumber="1" r:id="rId1"/>
  <headerFooter scaleWithDoc="0" alignWithMargins="0"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070</vt:lpstr>
      <vt:lpstr>'070'!Print_Area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a.tgsh</dc:creator>
  <cp:lastModifiedBy>千葉県</cp:lastModifiedBy>
  <cp:lastPrinted>2018-11-12T07:09:35Z</cp:lastPrinted>
  <dcterms:created xsi:type="dcterms:W3CDTF">2010-05-21T02:10:49Z</dcterms:created>
  <dcterms:modified xsi:type="dcterms:W3CDTF">2018-11-12T07:09:38Z</dcterms:modified>
</cp:coreProperties>
</file>