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nishidate-h\エヌエス環境 Dropbox\01000_03_本社_技術部\技術部\3.受注業務対応\環境計画26-11 千葉県_Ｒ８千葉県業務用設備等脱炭素化補助金【★個人情報】\04.作業用\00.準備、管理\"/>
    </mc:Choice>
  </mc:AlternateContent>
  <xr:revisionPtr revIDLastSave="0" documentId="13_ncr:1_{5292878D-7EA8-4B51-BE4C-B59A69D2D90A}" xr6:coauthVersionLast="47" xr6:coauthVersionMax="47" xr10:uidLastSave="{00000000-0000-0000-0000-000000000000}"/>
  <bookViews>
    <workbookView xWindow="-120" yWindow="-120" windowWidth="29040" windowHeight="15720" xr2:uid="{4269FCFE-39AD-43F3-8319-22B771EF9208}"/>
  </bookViews>
  <sheets>
    <sheet name="①交付申請書" sheetId="2" r:id="rId1"/>
    <sheet name="②重要事項確認書" sheetId="3" r:id="rId2"/>
    <sheet name="③誓約書" sheetId="4" r:id="rId3"/>
    <sheet name="④事業計画書P1" sheetId="5" r:id="rId4"/>
    <sheet name="④事業計画書P2" sheetId="6" r:id="rId5"/>
    <sheet name="④事業計画書P3" sheetId="7" r:id="rId6"/>
    <sheet name="④事業計画書P4" sheetId="8" r:id="rId7"/>
    <sheet name="⑤省エネ診断報告書・領収書" sheetId="9" r:id="rId8"/>
    <sheet name="⑤簡易自己診断" sheetId="10" r:id="rId9"/>
    <sheet name="⑥見積書" sheetId="11" r:id="rId10"/>
    <sheet name="⑥見積書（内訳明細）" sheetId="12" r:id="rId11"/>
    <sheet name="⑦カタログ等" sheetId="13" r:id="rId12"/>
    <sheet name="⑧写真" sheetId="14" r:id="rId13"/>
    <sheet name="⑨図面" sheetId="15" r:id="rId14"/>
    <sheet name="⑩登記事項証明書・開業届" sheetId="16" r:id="rId15"/>
    <sheet name="⑪納税証明書" sheetId="17" r:id="rId16"/>
    <sheet name="⑫確定申告書等" sheetId="18" r:id="rId17"/>
    <sheet name="⑬建物の登記事項証明書" sheetId="23" r:id="rId18"/>
    <sheet name="⑭賃貸借契約書_同意書" sheetId="19" r:id="rId19"/>
    <sheet name="⑮リース契約書案・計算書案" sheetId="20" r:id="rId20"/>
    <sheet name="⑯CO2CO2スマート宣言" sheetId="21" r:id="rId21"/>
  </sheets>
  <definedNames>
    <definedName name="_xlnm.Print_Area" localSheetId="0">①交付申請書!$A$1:$BA$39</definedName>
    <definedName name="_xlnm.Print_Area" localSheetId="1">②重要事項確認書!$A$1:$BA$28</definedName>
    <definedName name="_xlnm.Print_Area" localSheetId="2">③誓約書!$A$1:$BA$35</definedName>
    <definedName name="_xlnm.Print_Area" localSheetId="3">④事業計画書P1!$A$1:$AZ$80</definedName>
    <definedName name="_xlnm.Print_Area" localSheetId="4">④事業計画書P2!$A$1:$BJ$40</definedName>
    <definedName name="_xlnm.Print_Area" localSheetId="5">④事業計画書P3!$A$1:$BI$53</definedName>
    <definedName name="_xlnm.Print_Area" localSheetId="6">④事業計画書P4!$A$1:$AN$55</definedName>
    <definedName name="_xlnm.Print_Area" localSheetId="8">⑤簡易自己診断!$A$1:$BI$17</definedName>
    <definedName name="_xlnm.Print_Area" localSheetId="9">⑥見積書!$A$1:$AZ$39</definedName>
    <definedName name="_xlnm.Print_Area" localSheetId="10">'⑥見積書（内訳明細）'!$A$1:$BF$45</definedName>
    <definedName name="_xlnm.Print_Area" localSheetId="13">⑨図面!$A$1:$BW$44</definedName>
    <definedName name="_xlnm.Print_Area" localSheetId="15">⑪納税証明書!$A$1:$BY$35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1" i="8" l="1"/>
  <c r="U27" i="12"/>
  <c r="U26" i="12"/>
  <c r="U25" i="12"/>
  <c r="U24" i="12"/>
  <c r="U20" i="12"/>
  <c r="U19" i="12"/>
  <c r="U21" i="12" s="1"/>
  <c r="U18" i="12"/>
  <c r="U14" i="12"/>
  <c r="U13" i="12"/>
  <c r="U16" i="12" s="1"/>
  <c r="U11" i="12"/>
  <c r="U10" i="12"/>
  <c r="U9" i="12"/>
  <c r="U8" i="12"/>
  <c r="Q34" i="11"/>
  <c r="Q33" i="11"/>
  <c r="Q32" i="11"/>
  <c r="Q31" i="11"/>
  <c r="Q30" i="11"/>
  <c r="Q29" i="11"/>
  <c r="Q28" i="11"/>
  <c r="Q27" i="11"/>
  <c r="Q26" i="11"/>
  <c r="Q25" i="11"/>
  <c r="Q24" i="11"/>
  <c r="Q35" i="11" s="1"/>
  <c r="K25" i="8"/>
  <c r="G25" i="8"/>
  <c r="G24" i="8"/>
  <c r="G22" i="8"/>
  <c r="W20" i="7"/>
  <c r="R19" i="7"/>
  <c r="AC19" i="7" s="1"/>
  <c r="R18" i="7"/>
  <c r="AC18" i="7" s="1"/>
  <c r="R17" i="7"/>
  <c r="AC17" i="7" s="1"/>
  <c r="R16" i="7"/>
  <c r="AC16" i="7" s="1"/>
  <c r="R15" i="7"/>
  <c r="R20" i="7" s="1"/>
  <c r="R14" i="7"/>
  <c r="AC14" i="7" s="1"/>
  <c r="W13" i="7"/>
  <c r="R12" i="7"/>
  <c r="AC12" i="7" s="1"/>
  <c r="R11" i="7"/>
  <c r="AC11" i="7" s="1"/>
  <c r="R10" i="7"/>
  <c r="AC10" i="7" s="1"/>
  <c r="R9" i="7"/>
  <c r="AC9" i="7" s="1"/>
  <c r="AC8" i="7"/>
  <c r="R8" i="7"/>
  <c r="AC7" i="7"/>
  <c r="R7" i="7"/>
  <c r="R6" i="7"/>
  <c r="AC6" i="7" s="1"/>
  <c r="R5" i="7"/>
  <c r="R13" i="7" s="1"/>
  <c r="AC17" i="6"/>
  <c r="H8" i="5"/>
  <c r="Q6" i="5"/>
  <c r="H6" i="5"/>
  <c r="H5" i="5"/>
  <c r="X11" i="4"/>
  <c r="T11" i="4"/>
  <c r="O11" i="4"/>
  <c r="O10" i="4"/>
  <c r="O9" i="4"/>
  <c r="Z5" i="4"/>
  <c r="X5" i="4"/>
  <c r="Y28" i="3"/>
  <c r="U28" i="3"/>
  <c r="P28" i="3"/>
  <c r="P27" i="3"/>
  <c r="P26" i="3"/>
  <c r="Q24" i="3"/>
  <c r="O24" i="3"/>
  <c r="U32" i="12" l="1"/>
  <c r="Q36" i="11"/>
  <c r="Q37" i="11" s="1"/>
  <c r="J15" i="11" s="1"/>
  <c r="AC15" i="7"/>
  <c r="AC20" i="7" s="1"/>
  <c r="AC21" i="7" s="1"/>
  <c r="AC22" i="7" s="1"/>
  <c r="AC23" i="7" s="1"/>
  <c r="AC5" i="7"/>
  <c r="AC13" i="7" s="1"/>
  <c r="D31" i="7" l="1"/>
  <c r="R31" i="7" s="1"/>
  <c r="K16" i="2"/>
</calcChain>
</file>

<file path=xl/sharedStrings.xml><?xml version="1.0" encoding="utf-8"?>
<sst xmlns="http://schemas.openxmlformats.org/spreadsheetml/2006/main" count="961" uniqueCount="810">
  <si>
    <t>第１号様式</t>
    <phoneticPr fontId="2"/>
  </si>
  <si>
    <t xml:space="preserve">①交付申請書にあたる書類について
</t>
    <phoneticPr fontId="5"/>
  </si>
  <si>
    <t>令和</t>
    <rPh sb="0" eb="2">
      <t>レイワ</t>
    </rPh>
    <phoneticPr fontId="2"/>
  </si>
  <si>
    <t>年</t>
    <rPh sb="0" eb="1">
      <t>ネン</t>
    </rPh>
    <phoneticPr fontId="2"/>
  </si>
  <si>
    <t>月</t>
    <rPh sb="0" eb="1">
      <t>ツキ</t>
    </rPh>
    <phoneticPr fontId="2"/>
  </si>
  <si>
    <t>日</t>
    <rPh sb="0" eb="1">
      <t>ニチ</t>
    </rPh>
    <phoneticPr fontId="2"/>
  </si>
  <si>
    <t>・【設備導入について交付申請する場合】第１号様式</t>
    <phoneticPr fontId="5"/>
  </si>
  <si>
    <t>千葉県知事　熊谷　俊人　様</t>
    <phoneticPr fontId="2"/>
  </si>
  <si>
    <t>・【省エネ診断受診費のみ申請する場合】第１号様式の2</t>
    <phoneticPr fontId="5"/>
  </si>
  <si>
    <t>→上記のいずれも、制度HPにて提供されております。</t>
    <phoneticPr fontId="5"/>
  </si>
  <si>
    <t>（所在地）</t>
    <phoneticPr fontId="2"/>
  </si>
  <si>
    <t>千葉県千葉市中央区市場町○－○</t>
    <phoneticPr fontId="5"/>
  </si>
  <si>
    <t>・HPよりダウンロードし、作成の上、提出してください。</t>
    <phoneticPr fontId="5"/>
  </si>
  <si>
    <t>（名称）</t>
    <phoneticPr fontId="2"/>
  </si>
  <si>
    <t>株式会社千葉</t>
    <phoneticPr fontId="5"/>
  </si>
  <si>
    <t>②年月日について</t>
    <phoneticPr fontId="5"/>
  </si>
  <si>
    <t>（役職・代表者名）</t>
    <phoneticPr fontId="2"/>
  </si>
  <si>
    <t>代表取締役</t>
    <phoneticPr fontId="5"/>
  </si>
  <si>
    <t>千葉</t>
    <rPh sb="0" eb="2">
      <t>チバ</t>
    </rPh>
    <phoneticPr fontId="5"/>
  </si>
  <si>
    <t>太郎</t>
    <rPh sb="0" eb="2">
      <t>タロウ</t>
    </rPh>
    <phoneticPr fontId="5"/>
  </si>
  <si>
    <t>③所在地について</t>
    <phoneticPr fontId="5"/>
  </si>
  <si>
    <t>業務用設備等脱炭素化促進事業補助金交付申請書</t>
    <phoneticPr fontId="2"/>
  </si>
  <si>
    <r>
      <t>・</t>
    </r>
    <r>
      <rPr>
        <u/>
        <sz val="11"/>
        <color theme="1"/>
        <rFont val="游ゴシック"/>
        <family val="3"/>
        <charset val="128"/>
        <scheme val="minor"/>
      </rPr>
      <t>主たる事業所の所在地</t>
    </r>
    <r>
      <rPr>
        <sz val="11"/>
        <color theme="1"/>
        <rFont val="游ゴシック"/>
        <family val="2"/>
        <charset val="128"/>
        <scheme val="minor"/>
      </rPr>
      <t>を記載してください。</t>
    </r>
    <phoneticPr fontId="5"/>
  </si>
  <si>
    <t>※登記事項証明書に記載されている「主たる事業所」「本店」にあたる住所。</t>
    <phoneticPr fontId="5"/>
  </si>
  <si>
    <t>　下記のとおり業務用設備等脱炭素化促進事業を実施したいので関係書類を添えて、千葉県補助金等交付規則第３条の規定により、補助金の交付を申請します。</t>
    <phoneticPr fontId="2"/>
  </si>
  <si>
    <t>④名称について</t>
    <phoneticPr fontId="5"/>
  </si>
  <si>
    <t>・事業者の正式な名称を記載してください。</t>
    <phoneticPr fontId="5"/>
  </si>
  <si>
    <t>記</t>
    <phoneticPr fontId="2"/>
  </si>
  <si>
    <t>※登記事項証明書に記載されている「名称」にあたる事業者名称。</t>
    <phoneticPr fontId="5"/>
  </si>
  <si>
    <t>１　補助金交付申請額</t>
    <phoneticPr fontId="2"/>
  </si>
  <si>
    <t>金</t>
    <phoneticPr fontId="2"/>
  </si>
  <si>
    <t>円</t>
    <rPh sb="0" eb="1">
      <t>エン</t>
    </rPh>
    <phoneticPr fontId="2"/>
  </si>
  <si>
    <t>⑤役職・代表者名について</t>
    <phoneticPr fontId="5"/>
  </si>
  <si>
    <t>・代表者の正式な役職及び氏名を記載してください。</t>
    <phoneticPr fontId="5"/>
  </si>
  <si>
    <t>２　関係書類</t>
    <phoneticPr fontId="2"/>
  </si>
  <si>
    <t>※登記事項証明書に記載されている通りの役職及び氏名。</t>
    <phoneticPr fontId="5"/>
  </si>
  <si>
    <t>（１）</t>
    <phoneticPr fontId="2"/>
  </si>
  <si>
    <t>重要事項確認書</t>
    <phoneticPr fontId="2"/>
  </si>
  <si>
    <t>●例　　正式：代表取締役　　不可：代表取締役社長（通称名等）</t>
    <phoneticPr fontId="5"/>
  </si>
  <si>
    <t>（２）</t>
    <phoneticPr fontId="2"/>
  </si>
  <si>
    <t>誓約書（代表者印等の押印があるもの）</t>
    <phoneticPr fontId="2"/>
  </si>
  <si>
    <t>⑥交付申請額について</t>
    <phoneticPr fontId="5"/>
  </si>
  <si>
    <t>（３）</t>
    <phoneticPr fontId="2"/>
  </si>
  <si>
    <t>事業計画書</t>
    <phoneticPr fontId="2"/>
  </si>
  <si>
    <t>・事業計画書P3にて計上した、交付申請額を記載してください。</t>
    <phoneticPr fontId="5"/>
  </si>
  <si>
    <t>（４）</t>
    <phoneticPr fontId="2"/>
  </si>
  <si>
    <t>省エネルギー診断報告書及び領収書又は簡易自己診断結果</t>
    <phoneticPr fontId="2"/>
  </si>
  <si>
    <t>●交付申請額とは</t>
    <phoneticPr fontId="5"/>
  </si>
  <si>
    <t>【省エネ診断受診の場合】補助対象経費の1/2。上限１千万円。</t>
    <phoneticPr fontId="5"/>
  </si>
  <si>
    <t>【簡易自己診断の場合】補助対象経費の1/4。上限５百万円。</t>
    <phoneticPr fontId="5"/>
  </si>
  <si>
    <t>（５）</t>
    <phoneticPr fontId="2"/>
  </si>
  <si>
    <t>見積書（原則２者以上）（発行後３か月以内のもので、代表者印等の押印があるもの）</t>
    <phoneticPr fontId="2"/>
  </si>
  <si>
    <t>（６）</t>
    <phoneticPr fontId="2"/>
  </si>
  <si>
    <t>施工予定設備のカタログ等</t>
    <phoneticPr fontId="2"/>
  </si>
  <si>
    <t>（７）</t>
    <phoneticPr fontId="2"/>
  </si>
  <si>
    <t>現況設備（導入前）の写真</t>
    <phoneticPr fontId="2"/>
  </si>
  <si>
    <t>（８）</t>
    <phoneticPr fontId="2"/>
  </si>
  <si>
    <t>図面（全体配置図など）</t>
    <phoneticPr fontId="2"/>
  </si>
  <si>
    <t>（９）</t>
    <phoneticPr fontId="2"/>
  </si>
  <si>
    <t>登記事項証明書【発行後３か月以内のもの】</t>
    <phoneticPr fontId="2"/>
  </si>
  <si>
    <t>（個人事業者の場合は開業届　等）</t>
    <phoneticPr fontId="2"/>
  </si>
  <si>
    <t>（10）</t>
    <phoneticPr fontId="2"/>
  </si>
  <si>
    <t>法人県民税・法人事業税の滞納がないことの証明書</t>
    <phoneticPr fontId="2"/>
  </si>
  <si>
    <t>（個人事業者の場合は個人県民税・個人事業税）</t>
    <phoneticPr fontId="2"/>
  </si>
  <si>
    <t>【発行後３か月以内のもの】</t>
    <phoneticPr fontId="2"/>
  </si>
  <si>
    <t>（11）</t>
    <phoneticPr fontId="2"/>
  </si>
  <si>
    <t>確定申告書等（直近１年分）</t>
    <phoneticPr fontId="2"/>
  </si>
  <si>
    <t>（12）</t>
    <phoneticPr fontId="2"/>
  </si>
  <si>
    <t>賃貸借契約書及び所有者からの承諾書（対象事業所の所有者でない場合）</t>
    <phoneticPr fontId="2"/>
  </si>
  <si>
    <t>（13）</t>
    <phoneticPr fontId="2"/>
  </si>
  <si>
    <t>CO2CO2スマート宣言事業所登録通知</t>
    <phoneticPr fontId="2"/>
  </si>
  <si>
    <t>（14）</t>
    <phoneticPr fontId="2"/>
  </si>
  <si>
    <t>その他</t>
    <phoneticPr fontId="2"/>
  </si>
  <si>
    <t>第２号様式</t>
    <phoneticPr fontId="2"/>
  </si>
  <si>
    <t>①重要事項確認書について</t>
    <phoneticPr fontId="5"/>
  </si>
  <si>
    <t>業務用設備等脱炭素化促進事業補助金</t>
    <phoneticPr fontId="2"/>
  </si>
  <si>
    <t>・交付申請書と同様、制度HPにて提供されております。作成の上、提出してください。</t>
    <phoneticPr fontId="5"/>
  </si>
  <si>
    <t>②チェック欄について</t>
    <phoneticPr fontId="5"/>
  </si>
  <si>
    <r>
      <t>・重要事項について確認の上、チェックして</t>
    </r>
    <r>
      <rPr>
        <sz val="11"/>
        <color theme="1"/>
        <rFont val="游ゴシック"/>
        <family val="2"/>
        <charset val="128"/>
        <scheme val="minor"/>
      </rPr>
      <t>ください。</t>
    </r>
    <phoneticPr fontId="5"/>
  </si>
  <si>
    <t>③年月日について</t>
    <phoneticPr fontId="5"/>
  </si>
  <si>
    <t>私（たち）は、本補助金の交付申請に当たり、次の事項を確認しました。</t>
    <phoneticPr fontId="2"/>
  </si>
  <si>
    <r>
      <t>・</t>
    </r>
    <r>
      <rPr>
        <u/>
        <sz val="11"/>
        <color theme="1"/>
        <rFont val="游ゴシック"/>
        <family val="3"/>
        <charset val="128"/>
        <scheme val="minor"/>
      </rPr>
      <t>申請日</t>
    </r>
    <r>
      <rPr>
        <sz val="11"/>
        <color theme="1"/>
        <rFont val="游ゴシック"/>
        <family val="2"/>
        <charset val="128"/>
        <scheme val="minor"/>
      </rPr>
      <t>を記載してください。</t>
    </r>
    <phoneticPr fontId="5"/>
  </si>
  <si>
    <t>④所在地、名称、代表者役職・氏名について</t>
    <phoneticPr fontId="5"/>
  </si>
  <si>
    <t>☑</t>
  </si>
  <si>
    <t>要綱、要領等の内容を理解し、虚偽の記載なく事業計画書等を作成しました。</t>
    <phoneticPr fontId="2"/>
  </si>
  <si>
    <r>
      <t>・</t>
    </r>
    <r>
      <rPr>
        <u/>
        <sz val="11"/>
        <color theme="1"/>
        <rFont val="游ゴシック"/>
        <family val="3"/>
        <charset val="128"/>
        <scheme val="minor"/>
      </rPr>
      <t>交付申請書と同様</t>
    </r>
    <r>
      <rPr>
        <sz val="11"/>
        <color theme="1"/>
        <rFont val="游ゴシック"/>
        <family val="2"/>
        <charset val="128"/>
        <scheme val="minor"/>
      </rPr>
      <t>に記載してください。</t>
    </r>
    <phoneticPr fontId="5"/>
  </si>
  <si>
    <t>本補助金にかかる各種の条件や県からの指示事項を財産処分制限期間が完了するまで</t>
    <phoneticPr fontId="2"/>
  </si>
  <si>
    <t>遵守します。</t>
    <phoneticPr fontId="2"/>
  </si>
  <si>
    <t>ＣＯ２ＣＯ２スマート宣言事業所に登録済（申請済）です。</t>
    <phoneticPr fontId="2"/>
  </si>
  <si>
    <t>※交付決定までに登録が必要です。</t>
    <phoneticPr fontId="2"/>
  </si>
  <si>
    <t>（未登録のままでは補助金の交付はできません。）</t>
    <phoneticPr fontId="2"/>
  </si>
  <si>
    <t>導入した設備等については、エネルギーコスト削減のため、効率的な運用に努めます。</t>
    <phoneticPr fontId="2"/>
  </si>
  <si>
    <t>導入した設備等は事業用で使用するものであり、家庭用に使用することはありません。</t>
    <phoneticPr fontId="2"/>
  </si>
  <si>
    <t>※確認いただけましたら、各項目の□にチェックを入れてください。</t>
    <phoneticPr fontId="2"/>
  </si>
  <si>
    <t>所在地</t>
    <phoneticPr fontId="2"/>
  </si>
  <si>
    <t>名称</t>
    <phoneticPr fontId="2"/>
  </si>
  <si>
    <t>役職・代表者名</t>
    <phoneticPr fontId="2"/>
  </si>
  <si>
    <t>第３号様式</t>
    <phoneticPr fontId="2"/>
  </si>
  <si>
    <t>①誓約書について</t>
    <phoneticPr fontId="5"/>
  </si>
  <si>
    <t>誓　約　書</t>
    <phoneticPr fontId="2"/>
  </si>
  <si>
    <r>
      <t>・交付申請書と同様、</t>
    </r>
    <r>
      <rPr>
        <u/>
        <sz val="11"/>
        <color theme="1"/>
        <rFont val="游ゴシック"/>
        <family val="3"/>
        <charset val="128"/>
        <scheme val="minor"/>
      </rPr>
      <t>制度HPにて提供</t>
    </r>
    <r>
      <rPr>
        <sz val="11"/>
        <color theme="1"/>
        <rFont val="游ゴシック"/>
        <family val="2"/>
        <charset val="128"/>
        <scheme val="minor"/>
      </rPr>
      <t>されております。</t>
    </r>
    <phoneticPr fontId="5"/>
  </si>
  <si>
    <r>
      <t>・</t>
    </r>
    <r>
      <rPr>
        <u/>
        <sz val="11"/>
        <color theme="1"/>
        <rFont val="游ゴシック"/>
        <family val="3"/>
        <charset val="128"/>
        <scheme val="minor"/>
      </rPr>
      <t>押印された書面の写し</t>
    </r>
    <r>
      <rPr>
        <sz val="11"/>
        <color theme="1"/>
        <rFont val="游ゴシック"/>
        <family val="2"/>
        <charset val="128"/>
        <scheme val="minor"/>
      </rPr>
      <t>を提出してください。</t>
    </r>
    <phoneticPr fontId="5"/>
  </si>
  <si>
    <t>③所在地、名称、代表者役職・氏名について</t>
    <phoneticPr fontId="5"/>
  </si>
  <si>
    <t>④押印について</t>
    <phoneticPr fontId="5"/>
  </si>
  <si>
    <r>
      <t>・誓約内容を確認の上、指定の箇所に</t>
    </r>
    <r>
      <rPr>
        <u/>
        <sz val="11"/>
        <color theme="1"/>
        <rFont val="游ゴシック"/>
        <family val="3"/>
        <charset val="128"/>
        <scheme val="minor"/>
      </rPr>
      <t>押印</t>
    </r>
    <r>
      <rPr>
        <sz val="11"/>
        <color theme="1"/>
        <rFont val="游ゴシック"/>
        <family val="2"/>
        <charset val="128"/>
        <scheme val="minor"/>
      </rPr>
      <t>してください。</t>
    </r>
    <phoneticPr fontId="5"/>
  </si>
  <si>
    <t>印</t>
    <rPh sb="0" eb="1">
      <t>イン</t>
    </rPh>
    <phoneticPr fontId="2"/>
  </si>
  <si>
    <r>
      <t>・スキャン等で</t>
    </r>
    <r>
      <rPr>
        <u/>
        <sz val="11"/>
        <color theme="1"/>
        <rFont val="游ゴシック"/>
        <family val="3"/>
        <charset val="128"/>
        <scheme val="minor"/>
      </rPr>
      <t>写し（PDF等）を作成</t>
    </r>
    <r>
      <rPr>
        <sz val="11"/>
        <color theme="1"/>
        <rFont val="游ゴシック"/>
        <family val="3"/>
        <charset val="128"/>
        <scheme val="minor"/>
      </rPr>
      <t>してください。</t>
    </r>
    <phoneticPr fontId="5"/>
  </si>
  <si>
    <t>・前述（①）の通り、写しを提出してください。</t>
    <phoneticPr fontId="5"/>
  </si>
  <si>
    <t>（原本は申請者が保管してください。）</t>
    <phoneticPr fontId="5"/>
  </si>
  <si>
    <t>　当該交付申請事業が、業務用設備等脱炭素化促進事業補助金交付要綱第４条第２項各号のいずれにも該当しないことを誓約します。
　また、将来においても当該各号のいずれにも該当しないことを誓約します。
　なお、誓約した内容と事実が相違することが判明した場合には、補助金の交付を受けられないこと又は補助金の交付の決定の全部若しくは一部を取り消されることになっても異議はありません。
　また、これにより生じた損害については、当方が一切の責任を負うものとします。</t>
    <rPh sb="34" eb="35">
      <t>ジョウ</t>
    </rPh>
    <phoneticPr fontId="2"/>
  </si>
  <si>
    <t>（別紙様式）</t>
    <rPh sb="1" eb="3">
      <t>ベッシ</t>
    </rPh>
    <rPh sb="3" eb="5">
      <t>ヨウシキ</t>
    </rPh>
    <phoneticPr fontId="2"/>
  </si>
  <si>
    <t>業務用設備等脱炭素化促進事業　事業計画書</t>
    <rPh sb="0" eb="6">
      <t>ギョウムヨウセツビトウ</t>
    </rPh>
    <rPh sb="6" eb="12">
      <t>ダツタンソカソクシン</t>
    </rPh>
    <rPh sb="12" eb="14">
      <t>ジギョウ</t>
    </rPh>
    <rPh sb="15" eb="17">
      <t>ジギョウ</t>
    </rPh>
    <rPh sb="17" eb="20">
      <t>ケイカクショ</t>
    </rPh>
    <phoneticPr fontId="2"/>
  </si>
  <si>
    <t>１　事業実施者等に関する事項</t>
    <rPh sb="2" eb="4">
      <t>ジギョウ</t>
    </rPh>
    <rPh sb="4" eb="6">
      <t>ジッシ</t>
    </rPh>
    <rPh sb="6" eb="7">
      <t>シャ</t>
    </rPh>
    <rPh sb="7" eb="8">
      <t>トウ</t>
    </rPh>
    <rPh sb="9" eb="10">
      <t>カン</t>
    </rPh>
    <rPh sb="12" eb="14">
      <t>ジコウ</t>
    </rPh>
    <phoneticPr fontId="2"/>
  </si>
  <si>
    <t>事業者等の
概要</t>
    <rPh sb="0" eb="2">
      <t>ジギョウ</t>
    </rPh>
    <rPh sb="2" eb="3">
      <t>シャ</t>
    </rPh>
    <rPh sb="3" eb="4">
      <t>トウ</t>
    </rPh>
    <rPh sb="6" eb="8">
      <t>ガイヨウ</t>
    </rPh>
    <phoneticPr fontId="2"/>
  </si>
  <si>
    <t>名称</t>
    <rPh sb="0" eb="2">
      <t>メイショウ</t>
    </rPh>
    <phoneticPr fontId="2"/>
  </si>
  <si>
    <t>法人番号</t>
    <rPh sb="0" eb="2">
      <t>ホウジン</t>
    </rPh>
    <rPh sb="2" eb="4">
      <t>バンゴウ</t>
    </rPh>
    <phoneticPr fontId="2"/>
  </si>
  <si>
    <t>代表者</t>
    <rPh sb="0" eb="3">
      <t>ダイヒョウシャ</t>
    </rPh>
    <phoneticPr fontId="2"/>
  </si>
  <si>
    <t>役職名</t>
    <rPh sb="0" eb="3">
      <t>ヤクショクメイ</t>
    </rPh>
    <phoneticPr fontId="2"/>
  </si>
  <si>
    <t>氏名</t>
    <rPh sb="0" eb="2">
      <t>シメイ</t>
    </rPh>
    <phoneticPr fontId="2"/>
  </si>
  <si>
    <t>主たる事務所の
所在地</t>
    <rPh sb="0" eb="1">
      <t>シュ</t>
    </rPh>
    <rPh sb="3" eb="5">
      <t>ジム</t>
    </rPh>
    <rPh sb="5" eb="6">
      <t>ショ</t>
    </rPh>
    <rPh sb="8" eb="11">
      <t>ショザイチ</t>
    </rPh>
    <phoneticPr fontId="2"/>
  </si>
  <si>
    <t>〒</t>
    <phoneticPr fontId="2"/>
  </si>
  <si>
    <t>260-8667</t>
    <phoneticPr fontId="5"/>
  </si>
  <si>
    <r>
      <t xml:space="preserve">業    種
</t>
    </r>
    <r>
      <rPr>
        <sz val="8"/>
        <color theme="1"/>
        <rFont val="游明朝"/>
        <family val="1"/>
        <charset val="128"/>
      </rPr>
      <t>(産業分類：中分類)</t>
    </r>
    <rPh sb="0" eb="1">
      <t>ゴウ</t>
    </rPh>
    <rPh sb="5" eb="6">
      <t>シュ</t>
    </rPh>
    <rPh sb="8" eb="10">
      <t>サンギョウ</t>
    </rPh>
    <rPh sb="10" eb="12">
      <t>ブンルイ</t>
    </rPh>
    <rPh sb="13" eb="14">
      <t>チュウ</t>
    </rPh>
    <rPh sb="14" eb="16">
      <t>ブンルイ</t>
    </rPh>
    <phoneticPr fontId="2"/>
  </si>
  <si>
    <t>A 01 農業</t>
  </si>
  <si>
    <t>みなし大企業※
該当有無</t>
    <rPh sb="3" eb="6">
      <t>ダイキギョウ</t>
    </rPh>
    <rPh sb="8" eb="10">
      <t>ガイトウ</t>
    </rPh>
    <rPh sb="10" eb="12">
      <t>ウム</t>
    </rPh>
    <phoneticPr fontId="2"/>
  </si>
  <si>
    <t>該当しない</t>
    <rPh sb="0" eb="2">
      <t>ガイトウ</t>
    </rPh>
    <phoneticPr fontId="2"/>
  </si>
  <si>
    <t>資本金又は出資金の額</t>
    <rPh sb="0" eb="3">
      <t>シホンキン</t>
    </rPh>
    <rPh sb="3" eb="4">
      <t>マタ</t>
    </rPh>
    <rPh sb="5" eb="8">
      <t>シュッシキン</t>
    </rPh>
    <rPh sb="9" eb="10">
      <t>ガク</t>
    </rPh>
    <phoneticPr fontId="2"/>
  </si>
  <si>
    <t>常時使用する従業員数</t>
    <rPh sb="0" eb="2">
      <t>ジョウジ</t>
    </rPh>
    <rPh sb="2" eb="4">
      <t>シヨウ</t>
    </rPh>
    <rPh sb="6" eb="9">
      <t>ジュウギョウイン</t>
    </rPh>
    <rPh sb="9" eb="10">
      <t>スウ</t>
    </rPh>
    <phoneticPr fontId="2"/>
  </si>
  <si>
    <t>人</t>
    <rPh sb="0" eb="1">
      <t>ニン</t>
    </rPh>
    <phoneticPr fontId="2"/>
  </si>
  <si>
    <t>補助
対象
事業所</t>
    <rPh sb="0" eb="2">
      <t>ホジョ</t>
    </rPh>
    <rPh sb="3" eb="5">
      <t>タイショウ</t>
    </rPh>
    <rPh sb="6" eb="9">
      <t>ジギョウショ</t>
    </rPh>
    <phoneticPr fontId="2"/>
  </si>
  <si>
    <t>①</t>
    <phoneticPr fontId="2"/>
  </si>
  <si>
    <t>事業所等名称</t>
    <rPh sb="0" eb="3">
      <t>ジギョウショ</t>
    </rPh>
    <rPh sb="3" eb="4">
      <t>トウ</t>
    </rPh>
    <rPh sb="4" eb="6">
      <t>メイショウ</t>
    </rPh>
    <phoneticPr fontId="2"/>
  </si>
  <si>
    <t>本店</t>
    <phoneticPr fontId="5"/>
  </si>
  <si>
    <t>事業所等所在地</t>
    <rPh sb="0" eb="3">
      <t>ジギョウショ</t>
    </rPh>
    <rPh sb="3" eb="4">
      <t>トウ</t>
    </rPh>
    <rPh sb="4" eb="7">
      <t>ショザイチ</t>
    </rPh>
    <phoneticPr fontId="2"/>
  </si>
  <si>
    <t>千葉県千葉市中央区市場町○ー○</t>
    <phoneticPr fontId="5"/>
  </si>
  <si>
    <t>省エネ診断
受診年月日</t>
    <rPh sb="0" eb="1">
      <t>ショウ</t>
    </rPh>
    <rPh sb="3" eb="5">
      <t>シンダン</t>
    </rPh>
    <rPh sb="6" eb="8">
      <t>ジュシン</t>
    </rPh>
    <rPh sb="8" eb="11">
      <t>ネンガッピ</t>
    </rPh>
    <phoneticPr fontId="2"/>
  </si>
  <si>
    <t>省エネ診断
実施機関</t>
    <rPh sb="0" eb="1">
      <t>ショウ</t>
    </rPh>
    <rPh sb="3" eb="5">
      <t>シンダン</t>
    </rPh>
    <rPh sb="6" eb="8">
      <t>ジッシ</t>
    </rPh>
    <rPh sb="8" eb="10">
      <t>キカン</t>
    </rPh>
    <phoneticPr fontId="2"/>
  </si>
  <si>
    <t>○○○○株式会社</t>
    <phoneticPr fontId="5"/>
  </si>
  <si>
    <t>②</t>
    <phoneticPr fontId="2"/>
  </si>
  <si>
    <t>山武事業所</t>
    <phoneticPr fontId="5"/>
  </si>
  <si>
    <t>283-0006</t>
    <phoneticPr fontId="5"/>
  </si>
  <si>
    <t>千葉県東金市東新宿○－○</t>
    <phoneticPr fontId="5"/>
  </si>
  <si>
    <t>一般財団法人省エネルギーセンター</t>
    <phoneticPr fontId="5"/>
  </si>
  <si>
    <t>申請に係る
責任者</t>
    <rPh sb="0" eb="2">
      <t>シンセイ</t>
    </rPh>
    <rPh sb="3" eb="4">
      <t>カカ</t>
    </rPh>
    <rPh sb="6" eb="9">
      <t>セキニンシャ</t>
    </rPh>
    <phoneticPr fontId="2"/>
  </si>
  <si>
    <t>所属名</t>
    <rPh sb="0" eb="2">
      <t>ショゾク</t>
    </rPh>
    <rPh sb="2" eb="3">
      <t>メイ</t>
    </rPh>
    <phoneticPr fontId="2"/>
  </si>
  <si>
    <t>□□部△△課</t>
    <phoneticPr fontId="5"/>
  </si>
  <si>
    <t>職名</t>
    <rPh sb="0" eb="2">
      <t>ショクメイ</t>
    </rPh>
    <phoneticPr fontId="2"/>
  </si>
  <si>
    <t>課長</t>
    <phoneticPr fontId="5"/>
  </si>
  <si>
    <t>○○ ○○</t>
    <phoneticPr fontId="5"/>
  </si>
  <si>
    <t>電話</t>
    <rPh sb="0" eb="2">
      <t>デンワ</t>
    </rPh>
    <phoneticPr fontId="2"/>
  </si>
  <si>
    <t>000-000-0000</t>
    <phoneticPr fontId="5"/>
  </si>
  <si>
    <t>申請に係る
担当者</t>
    <rPh sb="6" eb="9">
      <t>タントウシャ</t>
    </rPh>
    <phoneticPr fontId="2"/>
  </si>
  <si>
    <t>主任</t>
    <phoneticPr fontId="5"/>
  </si>
  <si>
    <t>メール</t>
    <phoneticPr fontId="2"/>
  </si>
  <si>
    <t>・・・・・@・・・・・</t>
    <phoneticPr fontId="5"/>
  </si>
  <si>
    <t>FAX</t>
    <phoneticPr fontId="2"/>
  </si>
  <si>
    <t>連絡先住所
（郵送先）</t>
    <rPh sb="0" eb="3">
      <t>レンラクサキ</t>
    </rPh>
    <rPh sb="3" eb="5">
      <t>ジュウショ</t>
    </rPh>
    <rPh sb="7" eb="9">
      <t>ユウソウ</t>
    </rPh>
    <rPh sb="9" eb="10">
      <t>サキ</t>
    </rPh>
    <phoneticPr fontId="2"/>
  </si>
  <si>
    <t>国又は県補助金等への申請の有無（予定含む）</t>
    <rPh sb="0" eb="1">
      <t>クニ</t>
    </rPh>
    <rPh sb="1" eb="2">
      <t>マタ</t>
    </rPh>
    <rPh sb="3" eb="4">
      <t>ケン</t>
    </rPh>
    <rPh sb="4" eb="7">
      <t>ホジョキン</t>
    </rPh>
    <rPh sb="7" eb="8">
      <t>トウ</t>
    </rPh>
    <rPh sb="10" eb="12">
      <t>シンセイ</t>
    </rPh>
    <rPh sb="13" eb="15">
      <t>ウム</t>
    </rPh>
    <rPh sb="16" eb="18">
      <t>ヨテイ</t>
    </rPh>
    <rPh sb="18" eb="19">
      <t>フク</t>
    </rPh>
    <phoneticPr fontId="2"/>
  </si>
  <si>
    <t>なし</t>
  </si>
  <si>
    <t>国又は県補助金等への申請がある場合</t>
    <rPh sb="0" eb="1">
      <t>クニ</t>
    </rPh>
    <rPh sb="1" eb="2">
      <t>マタ</t>
    </rPh>
    <rPh sb="3" eb="4">
      <t>ケン</t>
    </rPh>
    <rPh sb="4" eb="7">
      <t>ホジョキン</t>
    </rPh>
    <rPh sb="7" eb="8">
      <t>トウ</t>
    </rPh>
    <rPh sb="10" eb="12">
      <t>シンセイ</t>
    </rPh>
    <rPh sb="15" eb="17">
      <t>バアイ</t>
    </rPh>
    <phoneticPr fontId="2"/>
  </si>
  <si>
    <t>補助事業名</t>
    <phoneticPr fontId="2"/>
  </si>
  <si>
    <t>申請額</t>
    <rPh sb="0" eb="3">
      <t>シンセイガク</t>
    </rPh>
    <phoneticPr fontId="2"/>
  </si>
  <si>
    <t>※以下のいずれかに該当する場合、「みなし大企業」とします。</t>
    <rPh sb="1" eb="3">
      <t>イカ</t>
    </rPh>
    <rPh sb="9" eb="11">
      <t>ガイトウ</t>
    </rPh>
    <rPh sb="13" eb="15">
      <t>バアイ</t>
    </rPh>
    <rPh sb="20" eb="21">
      <t>ダイ</t>
    </rPh>
    <rPh sb="21" eb="23">
      <t>キギョウ</t>
    </rPh>
    <phoneticPr fontId="2"/>
  </si>
  <si>
    <t>　①発行済み株式の総数又は出資価格の総額の2分の1以上を同一の大企業が所有している。</t>
    <rPh sb="2" eb="5">
      <t>ハッコウズ</t>
    </rPh>
    <rPh sb="6" eb="8">
      <t>カブシキ</t>
    </rPh>
    <rPh sb="9" eb="11">
      <t>ソウスウ</t>
    </rPh>
    <rPh sb="11" eb="12">
      <t>マタ</t>
    </rPh>
    <rPh sb="13" eb="17">
      <t>シュッシカカク</t>
    </rPh>
    <rPh sb="18" eb="20">
      <t>ソウガク</t>
    </rPh>
    <rPh sb="22" eb="23">
      <t>ブン</t>
    </rPh>
    <rPh sb="25" eb="27">
      <t>イジョウ</t>
    </rPh>
    <rPh sb="28" eb="30">
      <t>ドウイツ</t>
    </rPh>
    <rPh sb="31" eb="34">
      <t>ダイキギョウ</t>
    </rPh>
    <rPh sb="35" eb="37">
      <t>ショユウ</t>
    </rPh>
    <phoneticPr fontId="2"/>
  </si>
  <si>
    <t>　②発行済み株式の総数又は出資価格の総額の3分の2以上を大企業が所有している。</t>
    <rPh sb="2" eb="5">
      <t>ハッコウズ</t>
    </rPh>
    <rPh sb="6" eb="8">
      <t>カブシキ</t>
    </rPh>
    <rPh sb="9" eb="11">
      <t>ソウスウ</t>
    </rPh>
    <rPh sb="11" eb="12">
      <t>マタ</t>
    </rPh>
    <rPh sb="13" eb="17">
      <t>シュッシカカク</t>
    </rPh>
    <rPh sb="18" eb="20">
      <t>ソウガク</t>
    </rPh>
    <rPh sb="22" eb="23">
      <t>ブン</t>
    </rPh>
    <rPh sb="25" eb="27">
      <t>イジョウ</t>
    </rPh>
    <rPh sb="28" eb="31">
      <t>ダイキギョウ</t>
    </rPh>
    <rPh sb="32" eb="34">
      <t>ショユウ</t>
    </rPh>
    <phoneticPr fontId="2"/>
  </si>
  <si>
    <t>　③大企業の役員又は職員を兼ねている者が役員総数の2分の1以上を占めている。</t>
    <rPh sb="2" eb="5">
      <t>ダイキギョウ</t>
    </rPh>
    <rPh sb="6" eb="8">
      <t>ヤクイン</t>
    </rPh>
    <rPh sb="8" eb="9">
      <t>マタ</t>
    </rPh>
    <rPh sb="10" eb="12">
      <t>ショクイン</t>
    </rPh>
    <rPh sb="13" eb="14">
      <t>カ</t>
    </rPh>
    <rPh sb="18" eb="19">
      <t>モノ</t>
    </rPh>
    <rPh sb="20" eb="24">
      <t>ヤクインソウスウ</t>
    </rPh>
    <rPh sb="26" eb="27">
      <t>ブン</t>
    </rPh>
    <rPh sb="29" eb="31">
      <t>イジョウ</t>
    </rPh>
    <rPh sb="32" eb="33">
      <t>シ</t>
    </rPh>
    <phoneticPr fontId="2"/>
  </si>
  <si>
    <t>　④発行済み株式の総数又は出資価格の総額を上記①～③に該当する中小企業者が所有している。</t>
    <rPh sb="2" eb="5">
      <t>ハッコウズ</t>
    </rPh>
    <rPh sb="6" eb="8">
      <t>カブシキ</t>
    </rPh>
    <rPh sb="9" eb="11">
      <t>ソウスウ</t>
    </rPh>
    <rPh sb="11" eb="12">
      <t>マタ</t>
    </rPh>
    <rPh sb="13" eb="17">
      <t>シュッシカカク</t>
    </rPh>
    <rPh sb="18" eb="20">
      <t>ソウガク</t>
    </rPh>
    <rPh sb="21" eb="23">
      <t>ジョウキ</t>
    </rPh>
    <rPh sb="27" eb="29">
      <t>ガイトウ</t>
    </rPh>
    <rPh sb="31" eb="36">
      <t>チュウショウキギョウシャ</t>
    </rPh>
    <rPh sb="37" eb="39">
      <t>ショユウ</t>
    </rPh>
    <phoneticPr fontId="2"/>
  </si>
  <si>
    <t>　⑤上記①から③に該当する中小企業者の役員又は職員を兼ねている者が役員総数のすべてを占めている。</t>
    <rPh sb="2" eb="4">
      <t>ジョウキ</t>
    </rPh>
    <rPh sb="9" eb="11">
      <t>ガイトウ</t>
    </rPh>
    <rPh sb="13" eb="18">
      <t>チュウショウキギョウシャ</t>
    </rPh>
    <rPh sb="19" eb="21">
      <t>ヤクイン</t>
    </rPh>
    <rPh sb="21" eb="22">
      <t>マタ</t>
    </rPh>
    <rPh sb="23" eb="25">
      <t>ショクイン</t>
    </rPh>
    <rPh sb="26" eb="27">
      <t>カ</t>
    </rPh>
    <rPh sb="31" eb="32">
      <t>モノ</t>
    </rPh>
    <rPh sb="33" eb="37">
      <t>ヤクインソウスウ</t>
    </rPh>
    <rPh sb="42" eb="43">
      <t>シ</t>
    </rPh>
    <phoneticPr fontId="2"/>
  </si>
  <si>
    <t>　⑥申請時において確定している直近過去3年分の各年又は各事業年度の課税所得の年平均額が15億円を超える。</t>
    <rPh sb="2" eb="5">
      <t>シンセイジ</t>
    </rPh>
    <rPh sb="9" eb="11">
      <t>カクテイ</t>
    </rPh>
    <rPh sb="15" eb="17">
      <t>チョッキン</t>
    </rPh>
    <rPh sb="17" eb="19">
      <t>カコ</t>
    </rPh>
    <rPh sb="20" eb="22">
      <t>ネンブン</t>
    </rPh>
    <rPh sb="23" eb="25">
      <t>カクネン</t>
    </rPh>
    <rPh sb="25" eb="26">
      <t>マタ</t>
    </rPh>
    <rPh sb="27" eb="32">
      <t>カクジギョウネンド</t>
    </rPh>
    <rPh sb="33" eb="37">
      <t>カゼイショトク</t>
    </rPh>
    <rPh sb="38" eb="42">
      <t>ネンヘイキンガク</t>
    </rPh>
    <rPh sb="45" eb="47">
      <t>オクエン</t>
    </rPh>
    <rPh sb="48" eb="49">
      <t>コ</t>
    </rPh>
    <phoneticPr fontId="2"/>
  </si>
  <si>
    <t>※補助対象事業所が3件を超える場合は、本シートをコピーして必要事項を入力してください。</t>
    <rPh sb="1" eb="8">
      <t>ホジョタイショウジギョウショ</t>
    </rPh>
    <rPh sb="10" eb="11">
      <t>ケン</t>
    </rPh>
    <rPh sb="12" eb="13">
      <t>コ</t>
    </rPh>
    <rPh sb="15" eb="17">
      <t>バアイ</t>
    </rPh>
    <rPh sb="19" eb="20">
      <t>ホン</t>
    </rPh>
    <rPh sb="29" eb="33">
      <t>ヒツヨウジコウ</t>
    </rPh>
    <rPh sb="34" eb="36">
      <t>ニュウリョク</t>
    </rPh>
    <phoneticPr fontId="2"/>
  </si>
  <si>
    <t>※「国補助金等への申請の有無」について、本補助金申請と同一の設備等について国等へ申請している場合に記入してください。なお、本補助金は国補助金との併用はできませんのでご注意ください。</t>
    <rPh sb="2" eb="6">
      <t>クニホジョキン</t>
    </rPh>
    <rPh sb="6" eb="7">
      <t>トウ</t>
    </rPh>
    <rPh sb="9" eb="11">
      <t>シンセイ</t>
    </rPh>
    <rPh sb="12" eb="14">
      <t>ウム</t>
    </rPh>
    <rPh sb="20" eb="24">
      <t>ホンホジョキン</t>
    </rPh>
    <rPh sb="24" eb="26">
      <t>シンセイ</t>
    </rPh>
    <rPh sb="27" eb="29">
      <t>ドウイツ</t>
    </rPh>
    <rPh sb="30" eb="33">
      <t>セツビトウ</t>
    </rPh>
    <rPh sb="37" eb="39">
      <t>クニトウ</t>
    </rPh>
    <rPh sb="40" eb="42">
      <t>シンセイ</t>
    </rPh>
    <rPh sb="46" eb="48">
      <t>バアイ</t>
    </rPh>
    <rPh sb="49" eb="51">
      <t>キニュウ</t>
    </rPh>
    <phoneticPr fontId="2"/>
  </si>
  <si>
    <t>A 01 農業</t>
    <phoneticPr fontId="24"/>
  </si>
  <si>
    <t>あり</t>
    <phoneticPr fontId="2"/>
  </si>
  <si>
    <t>該当する</t>
    <rPh sb="0" eb="2">
      <t>ガイトウ</t>
    </rPh>
    <phoneticPr fontId="2"/>
  </si>
  <si>
    <t>A 02 林業</t>
    <phoneticPr fontId="24"/>
  </si>
  <si>
    <t>なし</t>
    <phoneticPr fontId="2"/>
  </si>
  <si>
    <t>B 03 漁業</t>
    <phoneticPr fontId="24"/>
  </si>
  <si>
    <t>B 04 水産養殖業</t>
    <phoneticPr fontId="24"/>
  </si>
  <si>
    <t>C 05 鉱業，採石業，砂利採取業</t>
    <phoneticPr fontId="24"/>
  </si>
  <si>
    <t>D 06 総合工事業</t>
    <phoneticPr fontId="24"/>
  </si>
  <si>
    <t>D 07 職別工事業</t>
    <phoneticPr fontId="24"/>
  </si>
  <si>
    <t>D 08 設備工事業</t>
    <phoneticPr fontId="24"/>
  </si>
  <si>
    <t>E 09 食料品製造業</t>
    <phoneticPr fontId="24"/>
  </si>
  <si>
    <t>E 10 飲料・たばこ・飼料製造業</t>
    <phoneticPr fontId="24"/>
  </si>
  <si>
    <t>E 11 繊維工業</t>
    <phoneticPr fontId="24"/>
  </si>
  <si>
    <t>E 12 木材・木製品製造業</t>
    <phoneticPr fontId="24"/>
  </si>
  <si>
    <t>E 13 家具・装備品製造業</t>
    <phoneticPr fontId="24"/>
  </si>
  <si>
    <t>E 14 パルプ・紙・紙加工品製造業</t>
    <phoneticPr fontId="24"/>
  </si>
  <si>
    <t>E 15 印刷・同関連業</t>
    <phoneticPr fontId="24"/>
  </si>
  <si>
    <t>E 16 化学工業</t>
    <phoneticPr fontId="24"/>
  </si>
  <si>
    <t>E 17 石油製品・石炭製品製造業</t>
    <phoneticPr fontId="24"/>
  </si>
  <si>
    <t>E 18 プラスチック製品製造業</t>
    <phoneticPr fontId="24"/>
  </si>
  <si>
    <t>E 19 ゴム製品製造業</t>
    <phoneticPr fontId="24"/>
  </si>
  <si>
    <t>E 20 なめし革・同製品・毛皮製造業</t>
    <phoneticPr fontId="24"/>
  </si>
  <si>
    <t>E 21 窯業・土石製品製造業</t>
    <phoneticPr fontId="24"/>
  </si>
  <si>
    <t>E 22 鉄鋼業</t>
    <phoneticPr fontId="24"/>
  </si>
  <si>
    <t>E 23 非鉄金属製造業</t>
    <phoneticPr fontId="24"/>
  </si>
  <si>
    <t>E 24 金属製品製造業</t>
    <phoneticPr fontId="24"/>
  </si>
  <si>
    <t>E 25 はん用機械器具製造業</t>
    <phoneticPr fontId="24"/>
  </si>
  <si>
    <t>E 26 生産用機械器具製造業</t>
    <phoneticPr fontId="24"/>
  </si>
  <si>
    <t>E 27 業務用機械器具製造業</t>
    <phoneticPr fontId="24"/>
  </si>
  <si>
    <t>E 28 電子部品・デバイス・電子回路製造業</t>
    <phoneticPr fontId="24"/>
  </si>
  <si>
    <t>E 29 電気機械器具製造業</t>
    <phoneticPr fontId="24"/>
  </si>
  <si>
    <t>E 30 情報通信機械器具製造業</t>
    <phoneticPr fontId="24"/>
  </si>
  <si>
    <t>E 31 輸送用機械器具製造業</t>
    <phoneticPr fontId="24"/>
  </si>
  <si>
    <t>E 32 その他の製造業</t>
    <phoneticPr fontId="24"/>
  </si>
  <si>
    <t>F 33 電気業</t>
    <phoneticPr fontId="24"/>
  </si>
  <si>
    <t>F 34 ガス業</t>
    <phoneticPr fontId="24"/>
  </si>
  <si>
    <t>F 35 熱供給業</t>
    <phoneticPr fontId="24"/>
  </si>
  <si>
    <t>F 36 水道業</t>
    <phoneticPr fontId="24"/>
  </si>
  <si>
    <t>G 37 通信業</t>
    <phoneticPr fontId="24"/>
  </si>
  <si>
    <t>G 38 放送業</t>
    <phoneticPr fontId="24"/>
  </si>
  <si>
    <t>G 39 情報サービス業</t>
    <phoneticPr fontId="24"/>
  </si>
  <si>
    <t>G 40 インターネット附随サービス業</t>
    <phoneticPr fontId="24"/>
  </si>
  <si>
    <t>G 41 映像・音声・文字情報制作業</t>
    <phoneticPr fontId="24"/>
  </si>
  <si>
    <t>H 42 鉄道業</t>
    <phoneticPr fontId="24"/>
  </si>
  <si>
    <t>H 43 道路旅客運送業</t>
    <phoneticPr fontId="24"/>
  </si>
  <si>
    <t>H 44 道路貨物運送業</t>
    <phoneticPr fontId="24"/>
  </si>
  <si>
    <t>H 45 水運業</t>
    <phoneticPr fontId="24"/>
  </si>
  <si>
    <t>H 46 航空運輸業</t>
    <phoneticPr fontId="24"/>
  </si>
  <si>
    <t>H 47 倉庫業</t>
    <phoneticPr fontId="24"/>
  </si>
  <si>
    <t>H 48 運輸に附帯するサービス業</t>
    <phoneticPr fontId="24"/>
  </si>
  <si>
    <t>H 49 郵便業</t>
    <phoneticPr fontId="24"/>
  </si>
  <si>
    <t>I 50 各種商品卸売業</t>
    <phoneticPr fontId="24"/>
  </si>
  <si>
    <t>I 51 繊維・衣服等卸売業</t>
    <phoneticPr fontId="24"/>
  </si>
  <si>
    <t>I 52 飲食料品卸売業</t>
    <phoneticPr fontId="24"/>
  </si>
  <si>
    <t>I 53 建築材料，鉱物・金属材料等卸売業</t>
    <phoneticPr fontId="24"/>
  </si>
  <si>
    <t>I 54 機械器具卸売業</t>
    <phoneticPr fontId="24"/>
  </si>
  <si>
    <t>I 55 その他の卸売業</t>
    <phoneticPr fontId="24"/>
  </si>
  <si>
    <t>I 56 各種商品小売業</t>
    <phoneticPr fontId="24"/>
  </si>
  <si>
    <t>I 57 織物・衣服・身の回り品小売業</t>
    <phoneticPr fontId="24"/>
  </si>
  <si>
    <t>I 58 飲食料品小売業</t>
    <phoneticPr fontId="24"/>
  </si>
  <si>
    <t>I 59 機械器具小売業</t>
    <phoneticPr fontId="24"/>
  </si>
  <si>
    <t>I 60 その他の小売業</t>
    <phoneticPr fontId="24"/>
  </si>
  <si>
    <t>I 61 無店舗小売業</t>
    <phoneticPr fontId="24"/>
  </si>
  <si>
    <t>J 62 銀行業</t>
    <phoneticPr fontId="24"/>
  </si>
  <si>
    <t>J 63 協同組織金融業</t>
    <phoneticPr fontId="24"/>
  </si>
  <si>
    <t>J 64 貸金業，クレジットカード業等非預金信用機関</t>
    <phoneticPr fontId="24"/>
  </si>
  <si>
    <t>J 65 金融商品取引業，商品先物取引業</t>
    <phoneticPr fontId="24"/>
  </si>
  <si>
    <t>J 66 補助的金融業等</t>
    <phoneticPr fontId="24"/>
  </si>
  <si>
    <t>J 67 保険業</t>
    <phoneticPr fontId="24"/>
  </si>
  <si>
    <t>K 68 不動産取引業</t>
    <phoneticPr fontId="24"/>
  </si>
  <si>
    <t>K 69 不動産賃貸業・管理業</t>
    <phoneticPr fontId="24"/>
  </si>
  <si>
    <t>K 70 物品賃貸業</t>
    <phoneticPr fontId="24"/>
  </si>
  <si>
    <t>L 71 学術・開発研究機関</t>
    <phoneticPr fontId="24"/>
  </si>
  <si>
    <t>L 72 専門サービス業</t>
    <phoneticPr fontId="24"/>
  </si>
  <si>
    <t>L 73 広告業</t>
    <phoneticPr fontId="24"/>
  </si>
  <si>
    <t>L 74 技術サービス業</t>
    <phoneticPr fontId="24"/>
  </si>
  <si>
    <t>M 75 宿泊業</t>
    <phoneticPr fontId="24"/>
  </si>
  <si>
    <t>M 76 飲食店</t>
    <phoneticPr fontId="24"/>
  </si>
  <si>
    <t>M 77 持ち帰り・配達飲食サービス業</t>
    <phoneticPr fontId="24"/>
  </si>
  <si>
    <t>N 78 洗濯・理容・美容・浴場業</t>
    <phoneticPr fontId="24"/>
  </si>
  <si>
    <t>N 79 その他の生活関連サービス業</t>
    <phoneticPr fontId="24"/>
  </si>
  <si>
    <t>N 80 娯楽業</t>
    <phoneticPr fontId="24"/>
  </si>
  <si>
    <t>O 81 学校教育</t>
    <phoneticPr fontId="24"/>
  </si>
  <si>
    <t>O 82 その他の教育，学習支援業</t>
    <phoneticPr fontId="24"/>
  </si>
  <si>
    <t>P 83 医療業</t>
    <phoneticPr fontId="24"/>
  </si>
  <si>
    <t>P 84 保健衛生</t>
    <phoneticPr fontId="24"/>
  </si>
  <si>
    <t>P 85 社会保険・社会福祉・介護事業</t>
    <phoneticPr fontId="24"/>
  </si>
  <si>
    <t>Q 86 郵便局</t>
    <phoneticPr fontId="24"/>
  </si>
  <si>
    <t>Q 87 協同組合</t>
    <phoneticPr fontId="24"/>
  </si>
  <si>
    <t>R 88 廃棄物処理業</t>
    <phoneticPr fontId="24"/>
  </si>
  <si>
    <t>R 89 自動車整備業</t>
    <phoneticPr fontId="24"/>
  </si>
  <si>
    <t>R 90 機械等修理業</t>
    <phoneticPr fontId="24"/>
  </si>
  <si>
    <t>R 91 職業紹介・労働者派遣業</t>
    <phoneticPr fontId="24"/>
  </si>
  <si>
    <t>R 92 その他の事業サービス業</t>
    <phoneticPr fontId="24"/>
  </si>
  <si>
    <t>R 93 政治・経済・文化団体</t>
    <phoneticPr fontId="24"/>
  </si>
  <si>
    <t>R 94 宗教</t>
    <phoneticPr fontId="24"/>
  </si>
  <si>
    <t>R 95 その他のサービス業</t>
    <phoneticPr fontId="24"/>
  </si>
  <si>
    <t>R 96 外国公務</t>
    <phoneticPr fontId="24"/>
  </si>
  <si>
    <t>S 97 国家公務</t>
    <phoneticPr fontId="24"/>
  </si>
  <si>
    <t>S 98 地方公務</t>
    <phoneticPr fontId="24"/>
  </si>
  <si>
    <t>T 99 分類不能の産業</t>
    <phoneticPr fontId="24"/>
  </si>
  <si>
    <t>２　事業内容に関する事項</t>
    <rPh sb="2" eb="4">
      <t>ジギョウ</t>
    </rPh>
    <rPh sb="4" eb="6">
      <t>ナイヨウ</t>
    </rPh>
    <rPh sb="7" eb="8">
      <t>カン</t>
    </rPh>
    <rPh sb="10" eb="12">
      <t>ジコウ</t>
    </rPh>
    <phoneticPr fontId="24"/>
  </si>
  <si>
    <t>補助事業実施期間（見込み）</t>
    <rPh sb="0" eb="2">
      <t>ホジョ</t>
    </rPh>
    <rPh sb="2" eb="4">
      <t>ジギョウ</t>
    </rPh>
    <rPh sb="4" eb="6">
      <t>ジッシ</t>
    </rPh>
    <rPh sb="6" eb="8">
      <t>キカン</t>
    </rPh>
    <rPh sb="9" eb="11">
      <t>ミコ</t>
    </rPh>
    <phoneticPr fontId="2"/>
  </si>
  <si>
    <t>月</t>
    <rPh sb="0" eb="1">
      <t>ガツ</t>
    </rPh>
    <phoneticPr fontId="2"/>
  </si>
  <si>
    <t>～</t>
    <phoneticPr fontId="2"/>
  </si>
  <si>
    <t>【導入設備等】</t>
    <rPh sb="1" eb="3">
      <t>ドウニュウ</t>
    </rPh>
    <rPh sb="3" eb="5">
      <t>セツビ</t>
    </rPh>
    <rPh sb="5" eb="6">
      <t>トウ</t>
    </rPh>
    <phoneticPr fontId="2"/>
  </si>
  <si>
    <t>№</t>
    <phoneticPr fontId="2"/>
  </si>
  <si>
    <t>対象設備</t>
    <rPh sb="0" eb="2">
      <t>タイショウ</t>
    </rPh>
    <rPh sb="2" eb="4">
      <t>セツビ</t>
    </rPh>
    <phoneticPr fontId="2"/>
  </si>
  <si>
    <t>導入前</t>
    <rPh sb="0" eb="3">
      <t>ドウニュウマエ</t>
    </rPh>
    <phoneticPr fontId="2"/>
  </si>
  <si>
    <t>導入後</t>
    <rPh sb="0" eb="3">
      <t>ドウニュウゴ</t>
    </rPh>
    <phoneticPr fontId="2"/>
  </si>
  <si>
    <r>
      <t>削減効果
（tCO</t>
    </r>
    <r>
      <rPr>
        <sz val="8"/>
        <color theme="1"/>
        <rFont val="游明朝"/>
        <family val="1"/>
        <charset val="128"/>
      </rPr>
      <t>2</t>
    </r>
    <r>
      <rPr>
        <sz val="10"/>
        <color theme="1"/>
        <rFont val="游明朝"/>
        <family val="1"/>
        <charset val="128"/>
      </rPr>
      <t>/年）</t>
    </r>
    <rPh sb="0" eb="4">
      <t>サクゲンコウカ</t>
    </rPh>
    <rPh sb="11" eb="12">
      <t>ネン</t>
    </rPh>
    <phoneticPr fontId="2"/>
  </si>
  <si>
    <t>（本店）
LED照明設備の導入</t>
    <phoneticPr fontId="5"/>
  </si>
  <si>
    <t>蛍光灯
FLR40W型2灯×20台</t>
    <phoneticPr fontId="5"/>
  </si>
  <si>
    <t>LEDベースライト
型番：ABCDEFG
台数：20台</t>
    <phoneticPr fontId="5"/>
  </si>
  <si>
    <t>（本店）
空調設備の更新</t>
    <phoneticPr fontId="5"/>
  </si>
  <si>
    <t>型番：abcdefg
台数：5台</t>
    <phoneticPr fontId="5"/>
  </si>
  <si>
    <t>型番：hijklmn
台数：5台</t>
    <phoneticPr fontId="5"/>
  </si>
  <si>
    <t>（山武事業所）
空調設備の更新</t>
    <phoneticPr fontId="5"/>
  </si>
  <si>
    <t>型番：abcdefg
台数：10台</t>
    <phoneticPr fontId="5"/>
  </si>
  <si>
    <t>型番：hijklmn
台数：10台</t>
    <phoneticPr fontId="5"/>
  </si>
  <si>
    <t>合計</t>
    <rPh sb="0" eb="2">
      <t>ゴウケイ</t>
    </rPh>
    <phoneticPr fontId="2"/>
  </si>
  <si>
    <t>※設備等を導入する場合は、容量や型番、型式等、特定できる情報を記入ください。</t>
    <phoneticPr fontId="2"/>
  </si>
  <si>
    <t>※全ての型番等を記載できない場合は、「別紙のとおり」と記載の上、別途、導入前と導入後の型番及び台数の一覧表を添付してください。</t>
    <rPh sb="1" eb="2">
      <t>スベ</t>
    </rPh>
    <rPh sb="4" eb="7">
      <t>カタバントウ</t>
    </rPh>
    <rPh sb="8" eb="10">
      <t>キサイ</t>
    </rPh>
    <rPh sb="14" eb="16">
      <t>バアイ</t>
    </rPh>
    <rPh sb="19" eb="21">
      <t>ベッシ</t>
    </rPh>
    <rPh sb="27" eb="29">
      <t>キサイ</t>
    </rPh>
    <rPh sb="30" eb="31">
      <t>ウエ</t>
    </rPh>
    <rPh sb="32" eb="34">
      <t>ベット</t>
    </rPh>
    <rPh sb="35" eb="38">
      <t>ドウニュウマエ</t>
    </rPh>
    <rPh sb="39" eb="42">
      <t>ドウニュウゴ</t>
    </rPh>
    <rPh sb="43" eb="46">
      <t>カタバンオヨ</t>
    </rPh>
    <rPh sb="47" eb="49">
      <t>ダイスウ</t>
    </rPh>
    <rPh sb="50" eb="53">
      <t>イチランヒョウ</t>
    </rPh>
    <rPh sb="54" eb="56">
      <t>テンプ</t>
    </rPh>
    <phoneticPr fontId="2"/>
  </si>
  <si>
    <t>※同一機器を複数台導入する場合は数量も記入してください。</t>
    <rPh sb="1" eb="3">
      <t>ドウイツ</t>
    </rPh>
    <rPh sb="3" eb="5">
      <t>キキ</t>
    </rPh>
    <rPh sb="6" eb="8">
      <t>フクスウ</t>
    </rPh>
    <rPh sb="8" eb="9">
      <t>ダイ</t>
    </rPh>
    <rPh sb="9" eb="11">
      <t>ドウニュウ</t>
    </rPh>
    <rPh sb="13" eb="15">
      <t>バアイ</t>
    </rPh>
    <rPh sb="16" eb="18">
      <t>スウリョウ</t>
    </rPh>
    <rPh sb="19" eb="21">
      <t>キニュウ</t>
    </rPh>
    <phoneticPr fontId="2"/>
  </si>
  <si>
    <t>■主要な設備の法定耐用年数の例</t>
    <rPh sb="1" eb="3">
      <t>シュヨウ</t>
    </rPh>
    <rPh sb="4" eb="6">
      <t>セツビ</t>
    </rPh>
    <rPh sb="7" eb="13">
      <t>ホウテイタイヨウネンスウ</t>
    </rPh>
    <rPh sb="14" eb="15">
      <t>レイ</t>
    </rPh>
    <phoneticPr fontId="5"/>
  </si>
  <si>
    <r>
      <t>※削減効果の合計が3tCO</t>
    </r>
    <r>
      <rPr>
        <sz val="8"/>
        <color theme="1"/>
        <rFont val="游明朝"/>
        <family val="1"/>
        <charset val="128"/>
      </rPr>
      <t>2</t>
    </r>
    <r>
      <rPr>
        <sz val="11"/>
        <color theme="1"/>
        <rFont val="游明朝"/>
        <family val="1"/>
        <charset val="128"/>
      </rPr>
      <t>/年以上の場合に補助対象となります。</t>
    </r>
    <rPh sb="1" eb="5">
      <t>サクゲンコウカ</t>
    </rPh>
    <rPh sb="6" eb="8">
      <t>ゴウケイ</t>
    </rPh>
    <rPh sb="15" eb="16">
      <t>ネン</t>
    </rPh>
    <rPh sb="16" eb="18">
      <t>イジョウ</t>
    </rPh>
    <rPh sb="19" eb="21">
      <t>バアイ</t>
    </rPh>
    <rPh sb="22" eb="26">
      <t>ホジョタイショウ</t>
    </rPh>
    <phoneticPr fontId="2"/>
  </si>
  <si>
    <t>※設備導入以外の事業を実施する場合は、工事内容等について記入ください。</t>
    <rPh sb="1" eb="3">
      <t>セツビ</t>
    </rPh>
    <rPh sb="3" eb="5">
      <t>ドウニュウ</t>
    </rPh>
    <rPh sb="5" eb="7">
      <t>イガイ</t>
    </rPh>
    <rPh sb="8" eb="10">
      <t>ジギョウ</t>
    </rPh>
    <rPh sb="11" eb="13">
      <t>ジッシ</t>
    </rPh>
    <rPh sb="15" eb="17">
      <t>バアイ</t>
    </rPh>
    <rPh sb="19" eb="21">
      <t>コウジ</t>
    </rPh>
    <rPh sb="21" eb="23">
      <t>ナイヨウ</t>
    </rPh>
    <rPh sb="23" eb="24">
      <t>トウ</t>
    </rPh>
    <rPh sb="28" eb="30">
      <t>キニュウ</t>
    </rPh>
    <phoneticPr fontId="2"/>
  </si>
  <si>
    <t>３　導入設備の法定耐用年数</t>
    <rPh sb="2" eb="4">
      <t>ドウニュウ</t>
    </rPh>
    <rPh sb="4" eb="6">
      <t>セツビ</t>
    </rPh>
    <rPh sb="7" eb="9">
      <t>ホウテイ</t>
    </rPh>
    <rPh sb="9" eb="11">
      <t>タイヨウ</t>
    </rPh>
    <rPh sb="11" eb="13">
      <t>ネンスウ</t>
    </rPh>
    <phoneticPr fontId="24"/>
  </si>
  <si>
    <t>設備の種類</t>
    <rPh sb="0" eb="2">
      <t>セツビ</t>
    </rPh>
    <rPh sb="3" eb="5">
      <t>シュルイ</t>
    </rPh>
    <phoneticPr fontId="2"/>
  </si>
  <si>
    <t>細目</t>
    <rPh sb="0" eb="2">
      <t>サイモク</t>
    </rPh>
    <phoneticPr fontId="2"/>
  </si>
  <si>
    <t>法定耐用年数
(処分制限期間)</t>
    <rPh sb="0" eb="2">
      <t>ホウテイ</t>
    </rPh>
    <rPh sb="2" eb="4">
      <t>タイヨウ</t>
    </rPh>
    <rPh sb="4" eb="6">
      <t>ネンスウ</t>
    </rPh>
    <rPh sb="8" eb="10">
      <t>ショブン</t>
    </rPh>
    <rPh sb="10" eb="12">
      <t>セイゲン</t>
    </rPh>
    <rPh sb="12" eb="14">
      <t>キカン</t>
    </rPh>
    <phoneticPr fontId="2"/>
  </si>
  <si>
    <t>LED照明設備</t>
    <phoneticPr fontId="5"/>
  </si>
  <si>
    <t>電気設備（照明設備
を含む。）</t>
    <phoneticPr fontId="5"/>
  </si>
  <si>
    <t>その他のもの</t>
    <phoneticPr fontId="5"/>
  </si>
  <si>
    <t>15年</t>
    <phoneticPr fontId="5"/>
  </si>
  <si>
    <t>空調設備</t>
    <phoneticPr fontId="5"/>
  </si>
  <si>
    <t>冷房、暖房、通風又
はボイラー設備</t>
    <phoneticPr fontId="5"/>
  </si>
  <si>
    <t>冷暖房設備（冷凍機の出力が二十
二キロワット以下のもの）</t>
    <phoneticPr fontId="5"/>
  </si>
  <si>
    <t>13年</t>
    <phoneticPr fontId="5"/>
  </si>
  <si>
    <t>※「設備の種類」、「細目」及び「法定耐用年数」は、それぞれ「減価償却資産の耐用年数等に関する省令」別表で定める「種類」等、「細目」及び「耐用年数」欄の記載を参照して記入ください。</t>
    <rPh sb="2" eb="4">
      <t>セツビ</t>
    </rPh>
    <rPh sb="5" eb="7">
      <t>シュルイ</t>
    </rPh>
    <rPh sb="10" eb="12">
      <t>サイモク</t>
    </rPh>
    <rPh sb="13" eb="14">
      <t>オヨ</t>
    </rPh>
    <rPh sb="16" eb="18">
      <t>ホウテイ</t>
    </rPh>
    <rPh sb="18" eb="20">
      <t>タイヨウ</t>
    </rPh>
    <rPh sb="20" eb="22">
      <t>ネンスウ</t>
    </rPh>
    <rPh sb="30" eb="32">
      <t>ゲンカ</t>
    </rPh>
    <rPh sb="32" eb="34">
      <t>ショウキャク</t>
    </rPh>
    <rPh sb="34" eb="36">
      <t>シサン</t>
    </rPh>
    <rPh sb="37" eb="39">
      <t>タイヨウ</t>
    </rPh>
    <rPh sb="39" eb="41">
      <t>ネンスウ</t>
    </rPh>
    <rPh sb="41" eb="42">
      <t>トウ</t>
    </rPh>
    <rPh sb="43" eb="44">
      <t>カン</t>
    </rPh>
    <rPh sb="46" eb="48">
      <t>ショウレイ</t>
    </rPh>
    <rPh sb="49" eb="51">
      <t>ベッピョウ</t>
    </rPh>
    <rPh sb="52" eb="53">
      <t>サダ</t>
    </rPh>
    <rPh sb="56" eb="58">
      <t>シュルイ</t>
    </rPh>
    <rPh sb="59" eb="60">
      <t>トウ</t>
    </rPh>
    <rPh sb="62" eb="64">
      <t>サイモク</t>
    </rPh>
    <rPh sb="65" eb="66">
      <t>オヨ</t>
    </rPh>
    <rPh sb="68" eb="70">
      <t>タイヨウ</t>
    </rPh>
    <rPh sb="70" eb="72">
      <t>ネンスウ</t>
    </rPh>
    <rPh sb="73" eb="74">
      <t>ラン</t>
    </rPh>
    <rPh sb="75" eb="77">
      <t>キサイ</t>
    </rPh>
    <rPh sb="78" eb="80">
      <t>サンショウ</t>
    </rPh>
    <rPh sb="82" eb="84">
      <t>キニュウ</t>
    </rPh>
    <phoneticPr fontId="2"/>
  </si>
  <si>
    <t>４　事業費内訳に関する事項</t>
    <rPh sb="2" eb="5">
      <t>ジギョウヒ</t>
    </rPh>
    <rPh sb="5" eb="7">
      <t>ウチワケ</t>
    </rPh>
    <rPh sb="8" eb="9">
      <t>カン</t>
    </rPh>
    <rPh sb="11" eb="13">
      <t>ジコウ</t>
    </rPh>
    <phoneticPr fontId="24"/>
  </si>
  <si>
    <t>（単位　円）</t>
    <rPh sb="1" eb="3">
      <t>タンイ</t>
    </rPh>
    <rPh sb="4" eb="5">
      <t>エン</t>
    </rPh>
    <phoneticPr fontId="24"/>
  </si>
  <si>
    <t>区　　分</t>
    <rPh sb="0" eb="1">
      <t>ク</t>
    </rPh>
    <rPh sb="3" eb="4">
      <t>フン</t>
    </rPh>
    <phoneticPr fontId="24"/>
  </si>
  <si>
    <t>設備費</t>
    <rPh sb="0" eb="2">
      <t>セツビ</t>
    </rPh>
    <rPh sb="2" eb="3">
      <t>ヒ</t>
    </rPh>
    <phoneticPr fontId="24"/>
  </si>
  <si>
    <t>工事費</t>
    <rPh sb="0" eb="3">
      <t>コウジヒ</t>
    </rPh>
    <phoneticPr fontId="24"/>
  </si>
  <si>
    <t>合計</t>
    <rPh sb="0" eb="2">
      <t>ゴウケイ</t>
    </rPh>
    <phoneticPr fontId="24"/>
  </si>
  <si>
    <t>単価</t>
    <rPh sb="0" eb="2">
      <t>タンカ</t>
    </rPh>
    <phoneticPr fontId="24"/>
  </si>
  <si>
    <t>数量</t>
    <rPh sb="0" eb="2">
      <t>スウリョウ</t>
    </rPh>
    <phoneticPr fontId="24"/>
  </si>
  <si>
    <t>計</t>
    <rPh sb="0" eb="1">
      <t>ケイ</t>
    </rPh>
    <phoneticPr fontId="24"/>
  </si>
  <si>
    <t>補助対象経費</t>
    <rPh sb="0" eb="2">
      <t>ホジョ</t>
    </rPh>
    <rPh sb="2" eb="4">
      <t>タイショウ</t>
    </rPh>
    <rPh sb="4" eb="6">
      <t>ケイヒ</t>
    </rPh>
    <phoneticPr fontId="24"/>
  </si>
  <si>
    <t>LED照明設備の導入</t>
    <rPh sb="8" eb="10">
      <t>ドウニュウ</t>
    </rPh>
    <phoneticPr fontId="5"/>
  </si>
  <si>
    <t>空調設備の更新</t>
    <rPh sb="5" eb="7">
      <t>コウシン</t>
    </rPh>
    <phoneticPr fontId="5"/>
  </si>
  <si>
    <t>省エネ診断受診費</t>
    <rPh sb="5" eb="7">
      <t>ジュシン</t>
    </rPh>
    <rPh sb="7" eb="8">
      <t>ヒ</t>
    </rPh>
    <phoneticPr fontId="5"/>
  </si>
  <si>
    <t>小　計</t>
    <rPh sb="0" eb="1">
      <t>ショウ</t>
    </rPh>
    <rPh sb="2" eb="3">
      <t>ケイ</t>
    </rPh>
    <phoneticPr fontId="24"/>
  </si>
  <si>
    <t>補助対象外経費</t>
    <rPh sb="0" eb="2">
      <t>ホジョ</t>
    </rPh>
    <rPh sb="2" eb="5">
      <t>タイショウガイ</t>
    </rPh>
    <rPh sb="5" eb="7">
      <t>ケイヒ</t>
    </rPh>
    <phoneticPr fontId="24"/>
  </si>
  <si>
    <t>既存設備撤去費</t>
    <rPh sb="4" eb="7">
      <t>テッキョヒ</t>
    </rPh>
    <phoneticPr fontId="5"/>
  </si>
  <si>
    <t>既存設備処分費</t>
    <phoneticPr fontId="5"/>
  </si>
  <si>
    <t>総計（税抜き額）</t>
    <rPh sb="0" eb="2">
      <t>ソウケイ</t>
    </rPh>
    <rPh sb="3" eb="4">
      <t>ゼイ</t>
    </rPh>
    <rPh sb="4" eb="5">
      <t>ヌ</t>
    </rPh>
    <rPh sb="6" eb="7">
      <t>ガク</t>
    </rPh>
    <phoneticPr fontId="24"/>
  </si>
  <si>
    <t>見積書の合計額（税抜額）と一致すること。</t>
    <rPh sb="0" eb="3">
      <t>ミツモリショ</t>
    </rPh>
    <rPh sb="4" eb="6">
      <t>ゴウケイ</t>
    </rPh>
    <rPh sb="6" eb="7">
      <t>ガク</t>
    </rPh>
    <rPh sb="8" eb="9">
      <t>ゼイ</t>
    </rPh>
    <rPh sb="9" eb="10">
      <t>ヌ</t>
    </rPh>
    <rPh sb="10" eb="11">
      <t>ガク</t>
    </rPh>
    <rPh sb="13" eb="15">
      <t>イッチ</t>
    </rPh>
    <phoneticPr fontId="24"/>
  </si>
  <si>
    <t>消費税及び地方消費税額</t>
    <rPh sb="0" eb="3">
      <t>ショウヒゼイ</t>
    </rPh>
    <rPh sb="3" eb="4">
      <t>オヨ</t>
    </rPh>
    <rPh sb="5" eb="7">
      <t>チホウ</t>
    </rPh>
    <rPh sb="7" eb="10">
      <t>ショウヒゼイ</t>
    </rPh>
    <rPh sb="10" eb="11">
      <t>ガク</t>
    </rPh>
    <phoneticPr fontId="24"/>
  </si>
  <si>
    <t>総事業費</t>
    <rPh sb="0" eb="4">
      <t>ソウジギョウヒ</t>
    </rPh>
    <phoneticPr fontId="24"/>
  </si>
  <si>
    <t>見積書の合計額（税込額）と一致すること。</t>
    <rPh sb="0" eb="3">
      <t>ミツモリショ</t>
    </rPh>
    <rPh sb="4" eb="6">
      <t>ゴウケイ</t>
    </rPh>
    <rPh sb="6" eb="7">
      <t>ガク</t>
    </rPh>
    <rPh sb="8" eb="10">
      <t>ゼイコミ</t>
    </rPh>
    <rPh sb="10" eb="11">
      <t>ガク</t>
    </rPh>
    <rPh sb="13" eb="15">
      <t>イッチ</t>
    </rPh>
    <phoneticPr fontId="24"/>
  </si>
  <si>
    <t>◆交付申請額</t>
    <rPh sb="1" eb="6">
      <t>コウフシンセイガク</t>
    </rPh>
    <phoneticPr fontId="2"/>
  </si>
  <si>
    <t>※第１号様式の補助金交付申請額は、以下により算出した交付申請額を記入してください。</t>
    <phoneticPr fontId="2"/>
  </si>
  <si>
    <t>補助対象経費</t>
    <rPh sb="0" eb="6">
      <t>ホジョタイショウケイヒ</t>
    </rPh>
    <phoneticPr fontId="2"/>
  </si>
  <si>
    <t>補助率</t>
    <rPh sb="0" eb="3">
      <t>ホジョリツ</t>
    </rPh>
    <phoneticPr fontId="2"/>
  </si>
  <si>
    <t>交付申請額</t>
    <rPh sb="0" eb="5">
      <t>コウフシンセイガク</t>
    </rPh>
    <phoneticPr fontId="2"/>
  </si>
  <si>
    <t>×</t>
    <phoneticPr fontId="2"/>
  </si>
  <si>
    <t>＝</t>
    <phoneticPr fontId="2"/>
  </si>
  <si>
    <t>■リースによる場合</t>
    <rPh sb="7" eb="9">
      <t>バアイ</t>
    </rPh>
    <phoneticPr fontId="2"/>
  </si>
  <si>
    <t>　リースによる場合、以下についてもご記入ください。</t>
    <rPh sb="7" eb="9">
      <t>バアイ</t>
    </rPh>
    <rPh sb="10" eb="12">
      <t>イカ</t>
    </rPh>
    <rPh sb="18" eb="20">
      <t>キニュウ</t>
    </rPh>
    <phoneticPr fontId="2"/>
  </si>
  <si>
    <t>対象設備</t>
    <rPh sb="0" eb="4">
      <t>タイショウセツビ</t>
    </rPh>
    <phoneticPr fontId="2"/>
  </si>
  <si>
    <t>リース期間</t>
    <rPh sb="3" eb="5">
      <t>キカン</t>
    </rPh>
    <phoneticPr fontId="2"/>
  </si>
  <si>
    <t>リース料総額　※前払い金を含む（税抜き）</t>
    <rPh sb="3" eb="4">
      <t>リョウ</t>
    </rPh>
    <rPh sb="4" eb="6">
      <t>ソウガク</t>
    </rPh>
    <rPh sb="8" eb="10">
      <t>マエバラ</t>
    </rPh>
    <rPh sb="11" eb="12">
      <t>キン</t>
    </rPh>
    <rPh sb="13" eb="14">
      <t>フク</t>
    </rPh>
    <rPh sb="16" eb="18">
      <t>ゼイヌ</t>
    </rPh>
    <phoneticPr fontId="2"/>
  </si>
  <si>
    <t>補助金なしの場合</t>
    <rPh sb="0" eb="3">
      <t>ホジョキン</t>
    </rPh>
    <rPh sb="6" eb="8">
      <t>バアイ</t>
    </rPh>
    <phoneticPr fontId="2"/>
  </si>
  <si>
    <t>補助金ありの場合</t>
    <rPh sb="0" eb="3">
      <t>ホジョキン</t>
    </rPh>
    <rPh sb="6" eb="8">
      <t>バアイ</t>
    </rPh>
    <phoneticPr fontId="2"/>
  </si>
  <si>
    <t>差額</t>
    <rPh sb="0" eb="2">
      <t>サガク</t>
    </rPh>
    <phoneticPr fontId="2"/>
  </si>
  <si>
    <t>※補助金ありの場合のリース料総額又はこれをリース期間で除した月額リース料金がリース契約書案で確認出来ること。
※補助金ありの場合となしの場合のリース料総額の差額が交付申請額合計以上であること。
※リース期間が財産処分制限期間より短い場合は、リース期間終了後にリース先が対象設備を購入する契約となっていること。</t>
    <rPh sb="1" eb="4">
      <t>ホジョキン</t>
    </rPh>
    <rPh sb="7" eb="9">
      <t>バアイ</t>
    </rPh>
    <rPh sb="13" eb="16">
      <t>リョウソウガク</t>
    </rPh>
    <rPh sb="16" eb="17">
      <t>マタ</t>
    </rPh>
    <rPh sb="24" eb="26">
      <t>キカン</t>
    </rPh>
    <rPh sb="27" eb="28">
      <t>ジョ</t>
    </rPh>
    <rPh sb="30" eb="32">
      <t>ゲツガク</t>
    </rPh>
    <rPh sb="35" eb="37">
      <t>リョウキン</t>
    </rPh>
    <rPh sb="41" eb="44">
      <t>ケイヤクショ</t>
    </rPh>
    <rPh sb="44" eb="45">
      <t>アン</t>
    </rPh>
    <rPh sb="46" eb="48">
      <t>カクニン</t>
    </rPh>
    <rPh sb="48" eb="50">
      <t>デキ</t>
    </rPh>
    <rPh sb="56" eb="59">
      <t>ホジョキン</t>
    </rPh>
    <rPh sb="62" eb="64">
      <t>バアイ</t>
    </rPh>
    <rPh sb="68" eb="70">
      <t>バアイ</t>
    </rPh>
    <rPh sb="74" eb="77">
      <t>リョウソウガク</t>
    </rPh>
    <rPh sb="78" eb="80">
      <t>サガク</t>
    </rPh>
    <rPh sb="81" eb="86">
      <t>コウフシンセイガク</t>
    </rPh>
    <rPh sb="86" eb="88">
      <t>ゴウケイ</t>
    </rPh>
    <rPh sb="88" eb="90">
      <t>イジョウ</t>
    </rPh>
    <rPh sb="101" eb="103">
      <t>キカン</t>
    </rPh>
    <rPh sb="104" eb="112">
      <t>ザイサンショブンセイゲンキカン</t>
    </rPh>
    <rPh sb="114" eb="115">
      <t>ミジカ</t>
    </rPh>
    <rPh sb="116" eb="118">
      <t>バアイ</t>
    </rPh>
    <rPh sb="123" eb="128">
      <t>キカンシュウリョウゴ</t>
    </rPh>
    <rPh sb="132" eb="133">
      <t>サキ</t>
    </rPh>
    <rPh sb="134" eb="138">
      <t>タイショウセツビ</t>
    </rPh>
    <rPh sb="139" eb="141">
      <t>コウニュウ</t>
    </rPh>
    <rPh sb="143" eb="145">
      <t>ケイヤク</t>
    </rPh>
    <phoneticPr fontId="2"/>
  </si>
  <si>
    <t>５　役員等名簿</t>
    <rPh sb="2" eb="3">
      <t>ヤク</t>
    </rPh>
    <rPh sb="3" eb="4">
      <t>イン</t>
    </rPh>
    <rPh sb="4" eb="5">
      <t>トウ</t>
    </rPh>
    <rPh sb="5" eb="6">
      <t>メイ</t>
    </rPh>
    <rPh sb="6" eb="7">
      <t>ボ</t>
    </rPh>
    <phoneticPr fontId="24"/>
  </si>
  <si>
    <t>番号</t>
    <rPh sb="0" eb="2">
      <t>バンゴウ</t>
    </rPh>
    <phoneticPr fontId="24"/>
  </si>
  <si>
    <t>商号又は名称（半ｶﾅ）</t>
    <rPh sb="0" eb="2">
      <t>ショウゴウ</t>
    </rPh>
    <rPh sb="2" eb="3">
      <t>マタ</t>
    </rPh>
    <rPh sb="4" eb="6">
      <t>メイショウ</t>
    </rPh>
    <rPh sb="7" eb="8">
      <t>ハン</t>
    </rPh>
    <phoneticPr fontId="24"/>
  </si>
  <si>
    <t>商号又は名称（漢字）</t>
    <rPh sb="0" eb="2">
      <t>ショウゴウ</t>
    </rPh>
    <rPh sb="2" eb="3">
      <t>マタ</t>
    </rPh>
    <rPh sb="4" eb="6">
      <t>メイショウ</t>
    </rPh>
    <rPh sb="7" eb="9">
      <t>カンジ</t>
    </rPh>
    <phoneticPr fontId="24"/>
  </si>
  <si>
    <t>氏名（半ｶﾅ）</t>
    <rPh sb="0" eb="2">
      <t>シメイ</t>
    </rPh>
    <rPh sb="3" eb="4">
      <t>ハン</t>
    </rPh>
    <phoneticPr fontId="24"/>
  </si>
  <si>
    <t>氏名（漢字）</t>
    <rPh sb="0" eb="2">
      <t>シメイ</t>
    </rPh>
    <rPh sb="3" eb="5">
      <t>カンジ</t>
    </rPh>
    <phoneticPr fontId="24"/>
  </si>
  <si>
    <t>生年月日</t>
    <rPh sb="0" eb="2">
      <t>セイネン</t>
    </rPh>
    <rPh sb="2" eb="4">
      <t>ガッピ</t>
    </rPh>
    <phoneticPr fontId="24"/>
  </si>
  <si>
    <t>性別
(M･F)</t>
    <rPh sb="0" eb="2">
      <t>セイベツ</t>
    </rPh>
    <phoneticPr fontId="24"/>
  </si>
  <si>
    <t>住　　　　　所</t>
    <rPh sb="0" eb="1">
      <t>ジュウ</t>
    </rPh>
    <rPh sb="6" eb="7">
      <t>ショ</t>
    </rPh>
    <phoneticPr fontId="24"/>
  </si>
  <si>
    <t>職　名</t>
    <rPh sb="0" eb="1">
      <t>ショク</t>
    </rPh>
    <rPh sb="2" eb="3">
      <t>メイ</t>
    </rPh>
    <phoneticPr fontId="24"/>
  </si>
  <si>
    <t>元号
MTSH</t>
    <rPh sb="0" eb="2">
      <t>ゲンゴウ</t>
    </rPh>
    <phoneticPr fontId="24"/>
  </si>
  <si>
    <t>年</t>
    <rPh sb="0" eb="1">
      <t>ネン</t>
    </rPh>
    <phoneticPr fontId="24"/>
  </si>
  <si>
    <t>月</t>
    <rPh sb="0" eb="1">
      <t>ツキ</t>
    </rPh>
    <phoneticPr fontId="24"/>
  </si>
  <si>
    <t>日</t>
    <rPh sb="0" eb="1">
      <t>ヒ</t>
    </rPh>
    <phoneticPr fontId="24"/>
  </si>
  <si>
    <t>ｶﾌﾞｼｷｶﾞｲｼｬﾁﾊﾞ</t>
    <phoneticPr fontId="5"/>
  </si>
  <si>
    <t>ﾁﾊﾞ ﾀﾛｳ</t>
    <phoneticPr fontId="5"/>
  </si>
  <si>
    <t>千葉　太郎</t>
    <rPh sb="0" eb="2">
      <t>チバ</t>
    </rPh>
    <rPh sb="3" eb="5">
      <t>タロウ</t>
    </rPh>
    <phoneticPr fontId="5"/>
  </si>
  <si>
    <t>S</t>
    <phoneticPr fontId="5"/>
  </si>
  <si>
    <t>M</t>
    <phoneticPr fontId="5"/>
  </si>
  <si>
    <t>ｶﾌﾞｼｷｶﾞｲｼｬﾁﾊﾞ</t>
  </si>
  <si>
    <t>株式会社千葉</t>
  </si>
  <si>
    <t>ｲﾁﾊﾗ ﾊﾅｺ</t>
    <phoneticPr fontId="5"/>
  </si>
  <si>
    <t>市原　花子</t>
    <rPh sb="0" eb="2">
      <t>イチハラ</t>
    </rPh>
    <rPh sb="3" eb="5">
      <t>ハナコ</t>
    </rPh>
    <phoneticPr fontId="5"/>
  </si>
  <si>
    <t>F</t>
    <phoneticPr fontId="5"/>
  </si>
  <si>
    <t>東京都新宿区西新宿○－○－○</t>
    <phoneticPr fontId="5"/>
  </si>
  <si>
    <t>取締役</t>
    <phoneticPr fontId="5"/>
  </si>
  <si>
    <t>ﾅﾗｼﾉ ｶｽﾞｵ</t>
    <phoneticPr fontId="5"/>
  </si>
  <si>
    <t>習志野　一男</t>
    <rPh sb="0" eb="3">
      <t>ナラシノ</t>
    </rPh>
    <rPh sb="4" eb="6">
      <t>カズオ</t>
    </rPh>
    <phoneticPr fontId="5"/>
  </si>
  <si>
    <t>H</t>
    <phoneticPr fontId="5"/>
  </si>
  <si>
    <t>神奈川県横浜市中区日本大通○</t>
    <phoneticPr fontId="5"/>
  </si>
  <si>
    <t>監査役</t>
    <phoneticPr fontId="5"/>
  </si>
  <si>
    <t>ﾔﾁﾖ ｼﾞﾛｳ</t>
    <phoneticPr fontId="5"/>
  </si>
  <si>
    <t>八千代　二郎</t>
    <rPh sb="0" eb="3">
      <t>ヤチヨ</t>
    </rPh>
    <rPh sb="4" eb="6">
      <t>ジロウ</t>
    </rPh>
    <phoneticPr fontId="5"/>
  </si>
  <si>
    <t>T</t>
    <phoneticPr fontId="5"/>
  </si>
  <si>
    <t>埼玉県さいたま市浦和区高砂○－○－○</t>
    <phoneticPr fontId="5"/>
  </si>
  <si>
    <t>取締役</t>
    <rPh sb="0" eb="3">
      <t>トリシマリヤク</t>
    </rPh>
    <phoneticPr fontId="5"/>
  </si>
  <si>
    <t>申請に当たっての手引き</t>
    <rPh sb="0" eb="2">
      <t>シンセイ</t>
    </rPh>
    <rPh sb="3" eb="4">
      <t>ア</t>
    </rPh>
    <rPh sb="8" eb="10">
      <t>テビ</t>
    </rPh>
    <phoneticPr fontId="5"/>
  </si>
  <si>
    <t>現在における（　私　・　当法人（団体）　）の役員等名簿に相違ありません。</t>
    <rPh sb="16" eb="18">
      <t>ダンタイ</t>
    </rPh>
    <phoneticPr fontId="24"/>
  </si>
  <si>
    <r>
      <t>住所（法人その他の団体にあっては主たる事務所の所在地）</t>
    </r>
    <r>
      <rPr>
        <sz val="14"/>
        <rFont val="游明朝"/>
        <family val="1"/>
        <charset val="128"/>
      </rPr>
      <t/>
    </r>
    <rPh sb="0" eb="2">
      <t>ジュウショ</t>
    </rPh>
    <rPh sb="3" eb="5">
      <t>ホウジン</t>
    </rPh>
    <rPh sb="7" eb="8">
      <t>タ</t>
    </rPh>
    <rPh sb="9" eb="11">
      <t>ダンタイ</t>
    </rPh>
    <rPh sb="16" eb="17">
      <t>シュ</t>
    </rPh>
    <rPh sb="19" eb="21">
      <t>ジム</t>
    </rPh>
    <rPh sb="21" eb="22">
      <t>ショ</t>
    </rPh>
    <rPh sb="23" eb="26">
      <t>ショザイチ</t>
    </rPh>
    <phoneticPr fontId="24"/>
  </si>
  <si>
    <t>氏名（法人その他の団体にあっては名称及び代表者の氏名）
　</t>
    <phoneticPr fontId="2"/>
  </si>
  <si>
    <t>役員等名簿には、補助を受けようとする事業を行う者が</t>
    <rPh sb="0" eb="3">
      <t>ヤクイントウ</t>
    </rPh>
    <rPh sb="3" eb="5">
      <t>メイボ</t>
    </rPh>
    <rPh sb="8" eb="10">
      <t>ホジョ</t>
    </rPh>
    <rPh sb="11" eb="12">
      <t>ウ</t>
    </rPh>
    <rPh sb="18" eb="20">
      <t>ジギョウ</t>
    </rPh>
    <rPh sb="21" eb="22">
      <t>オコナ</t>
    </rPh>
    <rPh sb="23" eb="24">
      <t>モノ</t>
    </rPh>
    <phoneticPr fontId="24"/>
  </si>
  <si>
    <t>　　・個人である場合は本人を記載すること。</t>
    <rPh sb="3" eb="5">
      <t>コジン</t>
    </rPh>
    <rPh sb="8" eb="10">
      <t>バアイ</t>
    </rPh>
    <rPh sb="11" eb="13">
      <t>ホンニン</t>
    </rPh>
    <rPh sb="14" eb="16">
      <t>キサイ</t>
    </rPh>
    <phoneticPr fontId="24"/>
  </si>
  <si>
    <t>　　・法人その他の団体である場合は、その役員等（業務を執行する社員、取締役、執行役若しくはこれらに準ずる者、相談役、顧問その他の実質的に当該団体の
　　 経営に関与している者又は当該団体の業務に係る契約を締結する権限を有する者をいう。）を記載すること。
　　　ただし、当該団体の業務に係る契約を締結する権限を有する者については、本件認証の申請に関する権限又は認証事業の執行に関する契約を締結する権限を委任
　　されている者を除き省略することができる。</t>
    <rPh sb="3" eb="5">
      <t>ホウジン</t>
    </rPh>
    <rPh sb="7" eb="8">
      <t>タ</t>
    </rPh>
    <rPh sb="9" eb="11">
      <t>ダンタイ</t>
    </rPh>
    <rPh sb="14" eb="16">
      <t>バアイ</t>
    </rPh>
    <rPh sb="20" eb="22">
      <t>ヤクイン</t>
    </rPh>
    <rPh sb="22" eb="23">
      <t>トウ</t>
    </rPh>
    <rPh sb="24" eb="26">
      <t>ギョウム</t>
    </rPh>
    <rPh sb="27" eb="29">
      <t>シッコウ</t>
    </rPh>
    <rPh sb="31" eb="33">
      <t>シャイン</t>
    </rPh>
    <rPh sb="34" eb="37">
      <t>トリシマリヤク</t>
    </rPh>
    <rPh sb="38" eb="40">
      <t>シッコウ</t>
    </rPh>
    <rPh sb="40" eb="41">
      <t>ヤク</t>
    </rPh>
    <rPh sb="41" eb="42">
      <t>モ</t>
    </rPh>
    <rPh sb="49" eb="50">
      <t>ジュン</t>
    </rPh>
    <rPh sb="52" eb="53">
      <t>モノ</t>
    </rPh>
    <rPh sb="54" eb="57">
      <t>ソウダンヤク</t>
    </rPh>
    <rPh sb="58" eb="60">
      <t>コモン</t>
    </rPh>
    <rPh sb="62" eb="63">
      <t>タ</t>
    </rPh>
    <rPh sb="64" eb="67">
      <t>ジッシツテキ</t>
    </rPh>
    <rPh sb="68" eb="70">
      <t>トウガイ</t>
    </rPh>
    <rPh sb="77" eb="79">
      <t>ケイエイ</t>
    </rPh>
    <rPh sb="80" eb="82">
      <t>カンヨ</t>
    </rPh>
    <rPh sb="86" eb="87">
      <t>モノ</t>
    </rPh>
    <rPh sb="87" eb="88">
      <t>マタ</t>
    </rPh>
    <rPh sb="89" eb="91">
      <t>トウガイ</t>
    </rPh>
    <rPh sb="91" eb="93">
      <t>ダンタイ</t>
    </rPh>
    <rPh sb="94" eb="96">
      <t>ギョウム</t>
    </rPh>
    <rPh sb="97" eb="98">
      <t>カカワ</t>
    </rPh>
    <rPh sb="99" eb="101">
      <t>ケイヤク</t>
    </rPh>
    <rPh sb="102" eb="104">
      <t>テイケツ</t>
    </rPh>
    <rPh sb="106" eb="108">
      <t>ケンゲン</t>
    </rPh>
    <rPh sb="109" eb="110">
      <t>ユウ</t>
    </rPh>
    <rPh sb="112" eb="113">
      <t>モノ</t>
    </rPh>
    <rPh sb="119" eb="121">
      <t>キサイ</t>
    </rPh>
    <rPh sb="134" eb="136">
      <t>トウガイ</t>
    </rPh>
    <rPh sb="166" eb="168">
      <t>ニンショウ</t>
    </rPh>
    <rPh sb="169" eb="171">
      <t>シンセイ</t>
    </rPh>
    <rPh sb="172" eb="173">
      <t>カン</t>
    </rPh>
    <rPh sb="175" eb="177">
      <t>ケンゲン</t>
    </rPh>
    <rPh sb="177" eb="178">
      <t>マタ</t>
    </rPh>
    <rPh sb="179" eb="181">
      <t>ニンショウ</t>
    </rPh>
    <rPh sb="181" eb="183">
      <t>ジギョウ</t>
    </rPh>
    <rPh sb="184" eb="186">
      <t>シッコウ</t>
    </rPh>
    <rPh sb="187" eb="188">
      <t>カン</t>
    </rPh>
    <rPh sb="190" eb="192">
      <t>ケイヤク</t>
    </rPh>
    <phoneticPr fontId="24"/>
  </si>
  <si>
    <t>①省エネルギー診断報告書について</t>
    <phoneticPr fontId="5"/>
  </si>
  <si>
    <t>・省エネ診断事業者から発行された診断報告書を提出してください。</t>
    <phoneticPr fontId="5"/>
  </si>
  <si>
    <t>※報告書の取得等に関するご相談は、診断事業者と行ってください。</t>
    <rPh sb="5" eb="7">
      <t>シュトク</t>
    </rPh>
    <phoneticPr fontId="5"/>
  </si>
  <si>
    <t>②添付物について</t>
    <phoneticPr fontId="5"/>
  </si>
  <si>
    <t>・別紙等となっている内容がある場合は、別紙も添付し提出してください。</t>
    <rPh sb="19" eb="21">
      <t>ベッシ</t>
    </rPh>
    <phoneticPr fontId="5"/>
  </si>
  <si>
    <t>③記載内容について</t>
    <phoneticPr fontId="5"/>
  </si>
  <si>
    <t>・事業計画書P1～2の記載に必要な情報です。</t>
    <rPh sb="11" eb="13">
      <t>キサイ</t>
    </rPh>
    <rPh sb="14" eb="16">
      <t>ヒツヨウ</t>
    </rPh>
    <rPh sb="17" eb="19">
      <t>ジョウホウ</t>
    </rPh>
    <phoneticPr fontId="5"/>
  </si>
  <si>
    <t>④領収書について</t>
    <phoneticPr fontId="5"/>
  </si>
  <si>
    <t>・「県指定の機関」で受診した場合、領収書を提出してください。</t>
    <phoneticPr fontId="5"/>
  </si>
  <si>
    <t>※省エネルギーセンター及び国指定の機関で受診した場合は提出不要です。</t>
    <phoneticPr fontId="5"/>
  </si>
  <si>
    <t>（対象経費でないため。）</t>
    <phoneticPr fontId="5"/>
  </si>
  <si>
    <t>⑤受診費について</t>
    <phoneticPr fontId="5"/>
  </si>
  <si>
    <t>・事業計画書P3にて、忘れず計上してください。</t>
    <phoneticPr fontId="5"/>
  </si>
  <si>
    <t>・対象となるのは「税抜」の額となります。</t>
    <phoneticPr fontId="5"/>
  </si>
  <si>
    <t>領</t>
    <rPh sb="0" eb="1">
      <t>リョウ</t>
    </rPh>
    <phoneticPr fontId="5"/>
  </si>
  <si>
    <t>収</t>
    <phoneticPr fontId="5"/>
  </si>
  <si>
    <t>書</t>
    <phoneticPr fontId="5"/>
  </si>
  <si>
    <t>No.　000000</t>
    <phoneticPr fontId="5"/>
  </si>
  <si>
    <t>株式会社千葉</t>
    <rPh sb="0" eb="4">
      <t>カブシキガイシャ</t>
    </rPh>
    <rPh sb="4" eb="6">
      <t>チバ</t>
    </rPh>
    <phoneticPr fontId="5"/>
  </si>
  <si>
    <t>様</t>
    <rPh sb="0" eb="1">
      <t>サマ</t>
    </rPh>
    <phoneticPr fontId="5"/>
  </si>
  <si>
    <t>￥</t>
    <phoneticPr fontId="5"/>
  </si>
  <si>
    <t>（税込）</t>
    <rPh sb="1" eb="3">
      <t>ゼイコミ</t>
    </rPh>
    <phoneticPr fontId="5"/>
  </si>
  <si>
    <t>上記のとおり領収いたしました。</t>
    <rPh sb="0" eb="2">
      <t>ジョウキ</t>
    </rPh>
    <rPh sb="6" eb="8">
      <t>リョウシュウ</t>
    </rPh>
    <phoneticPr fontId="5"/>
  </si>
  <si>
    <t>内訳</t>
    <rPh sb="0" eb="2">
      <t>ウチワケ</t>
    </rPh>
    <phoneticPr fontId="5"/>
  </si>
  <si>
    <t>税抜金額</t>
    <rPh sb="0" eb="2">
      <t>ゼイヌ</t>
    </rPh>
    <rPh sb="2" eb="4">
      <t>キンガク</t>
    </rPh>
    <phoneticPr fontId="5"/>
  </si>
  <si>
    <t>消費税</t>
    <rPh sb="0" eb="3">
      <t>ショウヒゼイ</t>
    </rPh>
    <phoneticPr fontId="5"/>
  </si>
  <si>
    <t>東京都○○区○○○○</t>
    <rPh sb="0" eb="3">
      <t>トウキョウト</t>
    </rPh>
    <rPh sb="5" eb="6">
      <t>ク</t>
    </rPh>
    <phoneticPr fontId="5"/>
  </si>
  <si>
    <t>○○○○株式会社</t>
    <rPh sb="4" eb="8">
      <t>カブシキガイシャ</t>
    </rPh>
    <phoneticPr fontId="5"/>
  </si>
  <si>
    <t>①簡易自己診断について</t>
    <rPh sb="1" eb="3">
      <t>カンイ</t>
    </rPh>
    <rPh sb="3" eb="5">
      <t>ジコ</t>
    </rPh>
    <rPh sb="5" eb="7">
      <t>シンダン</t>
    </rPh>
    <phoneticPr fontId="5"/>
  </si>
  <si>
    <t>・制度HPにて提供されております。</t>
    <phoneticPr fontId="5"/>
  </si>
  <si>
    <t>・HPよりダウンロードし、作成の上、提出してください。</t>
  </si>
  <si>
    <t>●補足：作成にあたって</t>
    <rPh sb="1" eb="3">
      <t>ホソク</t>
    </rPh>
    <rPh sb="4" eb="6">
      <t>サクセイ</t>
    </rPh>
    <phoneticPr fontId="5"/>
  </si>
  <si>
    <t>・ツール内に「記入例」のシートがあります。そちらを参考に作成してください。</t>
    <rPh sb="4" eb="5">
      <t>ナイ</t>
    </rPh>
    <rPh sb="7" eb="10">
      <t>キニュウレイ</t>
    </rPh>
    <rPh sb="25" eb="27">
      <t>サンコウ</t>
    </rPh>
    <rPh sb="28" eb="30">
      <t>サクセイ</t>
    </rPh>
    <phoneticPr fontId="5"/>
  </si>
  <si>
    <t>・簡易自己診断による算定が困難（自己で算定できない、ツールにない設備）な場合は、</t>
    <rPh sb="1" eb="7">
      <t>カンイジコシンダン</t>
    </rPh>
    <rPh sb="10" eb="12">
      <t>サンテイ</t>
    </rPh>
    <rPh sb="13" eb="15">
      <t>コンナン</t>
    </rPh>
    <rPh sb="16" eb="18">
      <t>ジコ</t>
    </rPh>
    <rPh sb="19" eb="21">
      <t>サンテイ</t>
    </rPh>
    <rPh sb="32" eb="34">
      <t>セツビ</t>
    </rPh>
    <rPh sb="36" eb="38">
      <t>バアイ</t>
    </rPh>
    <phoneticPr fontId="5"/>
  </si>
  <si>
    <t>　省エネルギー診断の受診をご検討ください。</t>
    <phoneticPr fontId="5"/>
  </si>
  <si>
    <t>①見積書について</t>
    <rPh sb="1" eb="4">
      <t>ミツモリショ</t>
    </rPh>
    <phoneticPr fontId="5"/>
  </si>
  <si>
    <t>御　見　積　書</t>
    <rPh sb="0" eb="1">
      <t>ゴ</t>
    </rPh>
    <rPh sb="2" eb="3">
      <t>ミ</t>
    </rPh>
    <rPh sb="4" eb="5">
      <t>セキ</t>
    </rPh>
    <rPh sb="6" eb="7">
      <t>ショ</t>
    </rPh>
    <phoneticPr fontId="5"/>
  </si>
  <si>
    <r>
      <t>・原則、</t>
    </r>
    <r>
      <rPr>
        <u/>
        <sz val="11"/>
        <color theme="1"/>
        <rFont val="游ゴシック"/>
        <family val="3"/>
        <charset val="128"/>
        <scheme val="minor"/>
      </rPr>
      <t>2者以上</t>
    </r>
    <r>
      <rPr>
        <sz val="11"/>
        <color theme="1"/>
        <rFont val="游ゴシック"/>
        <family val="3"/>
        <charset val="128"/>
        <scheme val="minor"/>
      </rPr>
      <t>の見積書</t>
    </r>
    <r>
      <rPr>
        <sz val="11"/>
        <color theme="1"/>
        <rFont val="游ゴシック"/>
        <family val="2"/>
        <charset val="128"/>
        <scheme val="minor"/>
      </rPr>
      <t>（本見積、相見積）を提出してください。</t>
    </r>
    <rPh sb="1" eb="3">
      <t>ゲンソク</t>
    </rPh>
    <rPh sb="5" eb="8">
      <t>シャイジョウ</t>
    </rPh>
    <rPh sb="9" eb="12">
      <t>ミツモリショ</t>
    </rPh>
    <rPh sb="22" eb="24">
      <t>テイシュツ</t>
    </rPh>
    <phoneticPr fontId="5"/>
  </si>
  <si>
    <t>・以下②～⑦について、本見積と相見積共に満たす必要があります。</t>
    <rPh sb="1" eb="3">
      <t>イカ</t>
    </rPh>
    <rPh sb="11" eb="14">
      <t>ホンミツモリ</t>
    </rPh>
    <rPh sb="15" eb="18">
      <t>アイミツモリ</t>
    </rPh>
    <rPh sb="18" eb="19">
      <t>トモ</t>
    </rPh>
    <rPh sb="20" eb="21">
      <t>ミ</t>
    </rPh>
    <rPh sb="23" eb="25">
      <t>ヒツヨウ</t>
    </rPh>
    <phoneticPr fontId="5"/>
  </si>
  <si>
    <t>No.20240610-005</t>
    <phoneticPr fontId="5"/>
  </si>
  <si>
    <t>※国内に発注又は施工できる事業者が２者以上いない場合等、相見積を取ることができ</t>
    <rPh sb="1" eb="3">
      <t>コクナイ</t>
    </rPh>
    <rPh sb="4" eb="6">
      <t>ハッチュウ</t>
    </rPh>
    <rPh sb="6" eb="7">
      <t>マタ</t>
    </rPh>
    <rPh sb="8" eb="10">
      <t>セコウ</t>
    </rPh>
    <rPh sb="13" eb="16">
      <t>ジギョウシャ</t>
    </rPh>
    <rPh sb="18" eb="19">
      <t>シャ</t>
    </rPh>
    <rPh sb="19" eb="21">
      <t>イジョウ</t>
    </rPh>
    <rPh sb="24" eb="26">
      <t>バアイ</t>
    </rPh>
    <rPh sb="26" eb="27">
      <t>ナド</t>
    </rPh>
    <rPh sb="28" eb="31">
      <t>アイミツモリ</t>
    </rPh>
    <rPh sb="32" eb="33">
      <t>ト</t>
    </rPh>
    <phoneticPr fontId="5"/>
  </si>
  <si>
    <t>　ない、やむを得ない事情がある場合は事前にご相談ください。</t>
    <rPh sb="15" eb="17">
      <t>バアイ</t>
    </rPh>
    <rPh sb="18" eb="20">
      <t>ジゼン</t>
    </rPh>
    <rPh sb="22" eb="24">
      <t>ソウダン</t>
    </rPh>
    <phoneticPr fontId="5"/>
  </si>
  <si>
    <t>（文字通り「2者以上いない場合」等に限ります。懇意の施工者へ依頼したい等、個別の</t>
    <rPh sb="1" eb="4">
      <t>モジドオ</t>
    </rPh>
    <rPh sb="7" eb="10">
      <t>シャイジョウ</t>
    </rPh>
    <rPh sb="13" eb="15">
      <t>バアイ</t>
    </rPh>
    <rPh sb="16" eb="17">
      <t>トウ</t>
    </rPh>
    <rPh sb="18" eb="19">
      <t>カギ</t>
    </rPh>
    <rPh sb="23" eb="25">
      <t>コンイ</t>
    </rPh>
    <rPh sb="26" eb="29">
      <t>セコウシャ</t>
    </rPh>
    <rPh sb="30" eb="32">
      <t>イライ</t>
    </rPh>
    <rPh sb="35" eb="36">
      <t>トウ</t>
    </rPh>
    <rPh sb="37" eb="39">
      <t>コベツ</t>
    </rPh>
    <phoneticPr fontId="5"/>
  </si>
  <si>
    <t>御中</t>
    <rPh sb="0" eb="2">
      <t>オンチュウ</t>
    </rPh>
    <phoneticPr fontId="5"/>
  </si>
  <si>
    <t>　事情は、原則、認められません。）</t>
    <rPh sb="1" eb="3">
      <t>ジジョウ</t>
    </rPh>
    <rPh sb="5" eb="7">
      <t>ゲンソク</t>
    </rPh>
    <rPh sb="8" eb="9">
      <t>ミト</t>
    </rPh>
    <phoneticPr fontId="5"/>
  </si>
  <si>
    <t>②発行日について</t>
    <rPh sb="1" eb="4">
      <t>ハッコウビ</t>
    </rPh>
    <phoneticPr fontId="5"/>
  </si>
  <si>
    <r>
      <t>・発行後（申請から）</t>
    </r>
    <r>
      <rPr>
        <u/>
        <sz val="11"/>
        <color theme="1"/>
        <rFont val="游ゴシック"/>
        <family val="3"/>
        <charset val="128"/>
        <scheme val="minor"/>
      </rPr>
      <t>3か月以内</t>
    </r>
    <r>
      <rPr>
        <sz val="11"/>
        <color theme="1"/>
        <rFont val="游ゴシック"/>
        <family val="2"/>
        <charset val="128"/>
        <scheme val="minor"/>
      </rPr>
      <t>のものを提出してください。</t>
    </r>
    <rPh sb="1" eb="4">
      <t>ハッコウゴ</t>
    </rPh>
    <rPh sb="5" eb="7">
      <t>シンセイ</t>
    </rPh>
    <rPh sb="12" eb="15">
      <t>ゲツイナイ</t>
    </rPh>
    <rPh sb="19" eb="21">
      <t>テイシュツ</t>
    </rPh>
    <phoneticPr fontId="5"/>
  </si>
  <si>
    <t>件　　　　名</t>
    <rPh sb="0" eb="1">
      <t>ケン</t>
    </rPh>
    <rPh sb="5" eb="6">
      <t>ナ</t>
    </rPh>
    <phoneticPr fontId="5"/>
  </si>
  <si>
    <t>照明及び空調更新工事</t>
    <rPh sb="0" eb="2">
      <t>ショウメイ</t>
    </rPh>
    <rPh sb="2" eb="3">
      <t>オヨ</t>
    </rPh>
    <rPh sb="4" eb="6">
      <t>クウチョウ</t>
    </rPh>
    <rPh sb="6" eb="8">
      <t>コウシン</t>
    </rPh>
    <rPh sb="8" eb="10">
      <t>コウジ</t>
    </rPh>
    <phoneticPr fontId="5"/>
  </si>
  <si>
    <t>〒260-8667</t>
    <phoneticPr fontId="5"/>
  </si>
  <si>
    <t>③申請者（見積依頼者）</t>
    <rPh sb="1" eb="4">
      <t>シンセイシャ</t>
    </rPh>
    <rPh sb="5" eb="7">
      <t>ミツモリ</t>
    </rPh>
    <rPh sb="7" eb="9">
      <t>イライ</t>
    </rPh>
    <rPh sb="9" eb="10">
      <t>シャ</t>
    </rPh>
    <phoneticPr fontId="5"/>
  </si>
  <si>
    <t>見積有効期限</t>
    <rPh sb="0" eb="2">
      <t>ミツ</t>
    </rPh>
    <rPh sb="2" eb="6">
      <t>ユウコウキゲン</t>
    </rPh>
    <phoneticPr fontId="5"/>
  </si>
  <si>
    <t>見積後６０日</t>
    <rPh sb="0" eb="2">
      <t>ミツモ</t>
    </rPh>
    <rPh sb="2" eb="3">
      <t>ゴ</t>
    </rPh>
    <rPh sb="5" eb="6">
      <t>ニチ</t>
    </rPh>
    <phoneticPr fontId="5"/>
  </si>
  <si>
    <t>千葉県千葉市中央区市場町○-○-○</t>
    <rPh sb="0" eb="6">
      <t>チバケンチバシ</t>
    </rPh>
    <rPh sb="6" eb="9">
      <t>チュウオウク</t>
    </rPh>
    <rPh sb="9" eb="12">
      <t>イチバマチ</t>
    </rPh>
    <phoneticPr fontId="5"/>
  </si>
  <si>
    <t>・申請者名が明記されたものにしてください。</t>
    <rPh sb="1" eb="4">
      <t>シンセイシャ</t>
    </rPh>
    <rPh sb="4" eb="5">
      <t>メイ</t>
    </rPh>
    <rPh sb="6" eb="8">
      <t>メイキ</t>
    </rPh>
    <phoneticPr fontId="5"/>
  </si>
  <si>
    <t>○○電気株式会社</t>
    <rPh sb="2" eb="4">
      <t>デンキ</t>
    </rPh>
    <rPh sb="4" eb="8">
      <t>カブシキガイシャ</t>
    </rPh>
    <phoneticPr fontId="5"/>
  </si>
  <si>
    <t>※申請者と記載の名義が異なる場合、「申請者と記載名義の結びつけができる資料」を</t>
    <rPh sb="1" eb="4">
      <t>シンセイシャ</t>
    </rPh>
    <rPh sb="5" eb="7">
      <t>キサイ</t>
    </rPh>
    <rPh sb="8" eb="10">
      <t>メイギ</t>
    </rPh>
    <rPh sb="11" eb="12">
      <t>コト</t>
    </rPh>
    <rPh sb="14" eb="16">
      <t>バアイ</t>
    </rPh>
    <rPh sb="18" eb="21">
      <t>シンセイシャ</t>
    </rPh>
    <rPh sb="22" eb="26">
      <t>キサイメイギ</t>
    </rPh>
    <rPh sb="27" eb="28">
      <t>ムス</t>
    </rPh>
    <rPh sb="35" eb="37">
      <t>シリョウ</t>
    </rPh>
    <phoneticPr fontId="5"/>
  </si>
  <si>
    <t>　添付等して、申請者が見積をとったことが分かるようにしてください。</t>
    <rPh sb="1" eb="3">
      <t>テンプ</t>
    </rPh>
    <rPh sb="3" eb="4">
      <t>ナド</t>
    </rPh>
    <rPh sb="7" eb="10">
      <t>シンセイシャ</t>
    </rPh>
    <rPh sb="11" eb="13">
      <t>ミツモ</t>
    </rPh>
    <rPh sb="20" eb="21">
      <t>ワ</t>
    </rPh>
    <phoneticPr fontId="5"/>
  </si>
  <si>
    <t>御見積金額</t>
    <rPh sb="0" eb="5">
      <t>オミツモリキンガク</t>
    </rPh>
    <phoneticPr fontId="5"/>
  </si>
  <si>
    <t>④施工者の押印</t>
    <rPh sb="1" eb="4">
      <t>セコウシャ</t>
    </rPh>
    <rPh sb="5" eb="7">
      <t>オウイン</t>
    </rPh>
    <phoneticPr fontId="5"/>
  </si>
  <si>
    <t>・代表者印や事業所印、電子印等があるものを提出してください。</t>
    <rPh sb="1" eb="5">
      <t>ダイヒョウシャイン</t>
    </rPh>
    <rPh sb="6" eb="10">
      <t>ジギョウショイン</t>
    </rPh>
    <rPh sb="11" eb="14">
      <t>デンシイン</t>
    </rPh>
    <rPh sb="14" eb="15">
      <t>ナド</t>
    </rPh>
    <rPh sb="21" eb="23">
      <t>テイシュツ</t>
    </rPh>
    <phoneticPr fontId="5"/>
  </si>
  <si>
    <t>⑤見積金額</t>
    <rPh sb="1" eb="5">
      <t>ミツモリキンガク</t>
    </rPh>
    <phoneticPr fontId="5"/>
  </si>
  <si>
    <t>No.</t>
    <phoneticPr fontId="5"/>
  </si>
  <si>
    <t>項目</t>
    <rPh sb="0" eb="2">
      <t>コウモク</t>
    </rPh>
    <phoneticPr fontId="5"/>
  </si>
  <si>
    <t>数量</t>
    <rPh sb="0" eb="2">
      <t>スウリョウ</t>
    </rPh>
    <phoneticPr fontId="5"/>
  </si>
  <si>
    <t>単価</t>
    <rPh sb="0" eb="2">
      <t>タンカ</t>
    </rPh>
    <phoneticPr fontId="5"/>
  </si>
  <si>
    <t>金額</t>
    <rPh sb="0" eb="2">
      <t>キンガク</t>
    </rPh>
    <phoneticPr fontId="5"/>
  </si>
  <si>
    <t>備考</t>
    <rPh sb="0" eb="2">
      <t>ビコウ</t>
    </rPh>
    <phoneticPr fontId="5"/>
  </si>
  <si>
    <t>・合計金額が明記されたものにしてください。</t>
    <rPh sb="1" eb="5">
      <t>ゴウケイキンガク</t>
    </rPh>
    <rPh sb="6" eb="8">
      <t>メイキ</t>
    </rPh>
    <phoneticPr fontId="5"/>
  </si>
  <si>
    <t>LED照明設備費</t>
    <rPh sb="3" eb="5">
      <t>ショウメイ</t>
    </rPh>
    <rPh sb="5" eb="8">
      <t>セツビヒ</t>
    </rPh>
    <phoneticPr fontId="5"/>
  </si>
  <si>
    <t>1式</t>
    <rPh sb="1" eb="2">
      <t>シキ</t>
    </rPh>
    <phoneticPr fontId="5"/>
  </si>
  <si>
    <t>内訳の通り</t>
    <rPh sb="0" eb="2">
      <t>ウチワケ</t>
    </rPh>
    <rPh sb="3" eb="4">
      <t>トオ</t>
    </rPh>
    <phoneticPr fontId="5"/>
  </si>
  <si>
    <r>
      <t>※競争入札を行う必要等があり、あらかじめ、</t>
    </r>
    <r>
      <rPr>
        <sz val="11"/>
        <rFont val="游ゴシック"/>
        <family val="3"/>
        <charset val="128"/>
        <scheme val="minor"/>
      </rPr>
      <t>見積書の金額から</t>
    </r>
    <r>
      <rPr>
        <b/>
        <u/>
        <sz val="11"/>
        <rFont val="游ゴシック"/>
        <family val="3"/>
        <charset val="128"/>
        <scheme val="minor"/>
      </rPr>
      <t>補助事業費が変更</t>
    </r>
    <r>
      <rPr>
        <sz val="11"/>
        <rFont val="游ゴシック"/>
        <family val="3"/>
        <charset val="128"/>
        <scheme val="minor"/>
      </rPr>
      <t>する</t>
    </r>
    <rPh sb="1" eb="3">
      <t>キョウソウ</t>
    </rPh>
    <rPh sb="3" eb="5">
      <t>ニュウサツ</t>
    </rPh>
    <rPh sb="6" eb="7">
      <t>オコナ</t>
    </rPh>
    <rPh sb="8" eb="10">
      <t>ヒツヨウ</t>
    </rPh>
    <rPh sb="10" eb="11">
      <t>ナド</t>
    </rPh>
    <rPh sb="21" eb="24">
      <t>ミツモリショ</t>
    </rPh>
    <rPh sb="25" eb="27">
      <t>キンガク</t>
    </rPh>
    <rPh sb="29" eb="34">
      <t>ホジョジギョウヒ</t>
    </rPh>
    <rPh sb="35" eb="37">
      <t>ヘンコウ</t>
    </rPh>
    <phoneticPr fontId="5"/>
  </si>
  <si>
    <t>LED照明工事費</t>
    <rPh sb="3" eb="5">
      <t>ショウメイ</t>
    </rPh>
    <rPh sb="5" eb="8">
      <t>コウジヒ</t>
    </rPh>
    <phoneticPr fontId="5"/>
  </si>
  <si>
    <t>同上</t>
    <rPh sb="0" eb="2">
      <t>ドウジョウ</t>
    </rPh>
    <phoneticPr fontId="5"/>
  </si>
  <si>
    <t>　ことが予想される場合は、事前にご相談ください。</t>
    <rPh sb="13" eb="15">
      <t>ジゼン</t>
    </rPh>
    <rPh sb="17" eb="19">
      <t>ソウダン</t>
    </rPh>
    <phoneticPr fontId="5"/>
  </si>
  <si>
    <t>空調設備費</t>
    <rPh sb="0" eb="2">
      <t>クウチョウ</t>
    </rPh>
    <rPh sb="2" eb="5">
      <t>セツビヒ</t>
    </rPh>
    <phoneticPr fontId="5"/>
  </si>
  <si>
    <t>（交付決定後に事業内容を変更する場合は、別途、対応が必要になります。）</t>
    <rPh sb="1" eb="6">
      <t>コウフケッテイゴ</t>
    </rPh>
    <rPh sb="7" eb="11">
      <t>ジギョウナイヨウ</t>
    </rPh>
    <rPh sb="12" eb="14">
      <t>ヘンコウ</t>
    </rPh>
    <rPh sb="16" eb="18">
      <t>バアイ</t>
    </rPh>
    <rPh sb="20" eb="22">
      <t>ベット</t>
    </rPh>
    <rPh sb="23" eb="25">
      <t>タイオウ</t>
    </rPh>
    <rPh sb="26" eb="28">
      <t>ヒツヨウ</t>
    </rPh>
    <phoneticPr fontId="5"/>
  </si>
  <si>
    <t>空調工事費</t>
    <rPh sb="0" eb="5">
      <t>クウチョウコウジヒ</t>
    </rPh>
    <phoneticPr fontId="5"/>
  </si>
  <si>
    <t>⑥補助事業費の内訳</t>
    <rPh sb="1" eb="6">
      <t>ホジョジギョウヒ</t>
    </rPh>
    <rPh sb="7" eb="9">
      <t>ウチワケ</t>
    </rPh>
    <phoneticPr fontId="5"/>
  </si>
  <si>
    <t>既存設備撤去費、処分費</t>
    <rPh sb="0" eb="4">
      <t>キゾンセツビ</t>
    </rPh>
    <rPh sb="4" eb="7">
      <t>テッキョヒ</t>
    </rPh>
    <rPh sb="8" eb="11">
      <t>ショブンヒ</t>
    </rPh>
    <phoneticPr fontId="5"/>
  </si>
  <si>
    <t>・設備費等の大項目だけでなく、個々の費目（例：設備1台の金額等）が分かるものに</t>
    <rPh sb="1" eb="5">
      <t>セツビヒトウ</t>
    </rPh>
    <rPh sb="6" eb="9">
      <t>ダイコウモク</t>
    </rPh>
    <rPh sb="15" eb="17">
      <t>ココ</t>
    </rPh>
    <rPh sb="18" eb="20">
      <t>ヒモク</t>
    </rPh>
    <rPh sb="21" eb="22">
      <t>レイ</t>
    </rPh>
    <rPh sb="23" eb="25">
      <t>セツビ</t>
    </rPh>
    <rPh sb="26" eb="27">
      <t>ダイ</t>
    </rPh>
    <rPh sb="28" eb="30">
      <t>キンガク</t>
    </rPh>
    <rPh sb="30" eb="31">
      <t>ナド</t>
    </rPh>
    <rPh sb="33" eb="34">
      <t>ワ</t>
    </rPh>
    <phoneticPr fontId="5"/>
  </si>
  <si>
    <t>　してください。</t>
    <phoneticPr fontId="5"/>
  </si>
  <si>
    <t>・補助対象経費及び補助対象外経費が分かるものにしてください。</t>
    <rPh sb="1" eb="7">
      <t>ホジョタイショウケイヒ</t>
    </rPh>
    <rPh sb="7" eb="8">
      <t>オヨ</t>
    </rPh>
    <rPh sb="9" eb="16">
      <t>ホジョタイショウガイケイヒ</t>
    </rPh>
    <rPh sb="17" eb="18">
      <t>ワ</t>
    </rPh>
    <phoneticPr fontId="5"/>
  </si>
  <si>
    <t>※次ページ「内訳の例」にある補助対象外経費の例を参考としてください。</t>
    <rPh sb="14" eb="21">
      <t>ホジョタイショウガイケイヒ</t>
    </rPh>
    <rPh sb="22" eb="23">
      <t>レイ</t>
    </rPh>
    <rPh sb="24" eb="26">
      <t>サンコウ</t>
    </rPh>
    <phoneticPr fontId="5"/>
  </si>
  <si>
    <t>⑦別添</t>
    <rPh sb="1" eb="3">
      <t>ベッテン</t>
    </rPh>
    <phoneticPr fontId="5"/>
  </si>
  <si>
    <t>・内訳の詳細が記載しきれない場合は、別途内訳を添付しても構いません。</t>
    <rPh sb="1" eb="3">
      <t>ウチワケ</t>
    </rPh>
    <rPh sb="4" eb="6">
      <t>ショウサイ</t>
    </rPh>
    <rPh sb="7" eb="9">
      <t>キサイ</t>
    </rPh>
    <rPh sb="14" eb="16">
      <t>バアイ</t>
    </rPh>
    <rPh sb="18" eb="20">
      <t>ベット</t>
    </rPh>
    <rPh sb="20" eb="22">
      <t>ウチワケ</t>
    </rPh>
    <rPh sb="23" eb="25">
      <t>テンプ</t>
    </rPh>
    <rPh sb="28" eb="29">
      <t>カマ</t>
    </rPh>
    <phoneticPr fontId="5"/>
  </si>
  <si>
    <t>【総括】</t>
    <rPh sb="1" eb="3">
      <t>ソウカツ</t>
    </rPh>
    <phoneticPr fontId="5"/>
  </si>
  <si>
    <t>□</t>
    <phoneticPr fontId="5"/>
  </si>
  <si>
    <t>①2者以上の見積書（本見積、相見積）を用意した。</t>
  </si>
  <si>
    <t>②申請から3か月内に発行されたものである。</t>
    <phoneticPr fontId="5"/>
  </si>
  <si>
    <t>③申請者名が明記されている。</t>
    <phoneticPr fontId="5"/>
  </si>
  <si>
    <t>小計</t>
    <rPh sb="0" eb="2">
      <t>ショウケイ</t>
    </rPh>
    <phoneticPr fontId="5"/>
  </si>
  <si>
    <t>④施工者の押印がされている。</t>
    <phoneticPr fontId="5"/>
  </si>
  <si>
    <t>⑤見積金額に合計金額が明記されている。</t>
    <phoneticPr fontId="5"/>
  </si>
  <si>
    <t>合計</t>
    <rPh sb="0" eb="2">
      <t>ゴウケイ</t>
    </rPh>
    <phoneticPr fontId="5"/>
  </si>
  <si>
    <t>⑥内訳及び補助対象経費・対象外経費の詳細が分かる。</t>
    <phoneticPr fontId="5"/>
  </si>
  <si>
    <t>①内訳の項目（品目）について</t>
    <rPh sb="1" eb="3">
      <t>ウチワケ</t>
    </rPh>
    <rPh sb="4" eb="6">
      <t>コウモク</t>
    </rPh>
    <rPh sb="7" eb="9">
      <t>ヒンモク</t>
    </rPh>
    <phoneticPr fontId="5"/>
  </si>
  <si>
    <t>内　訳　明　細　書</t>
    <rPh sb="0" eb="1">
      <t>ウチ</t>
    </rPh>
    <rPh sb="2" eb="3">
      <t>ヤク</t>
    </rPh>
    <rPh sb="4" eb="5">
      <t>アキラ</t>
    </rPh>
    <rPh sb="6" eb="7">
      <t>ホソ</t>
    </rPh>
    <rPh sb="8" eb="9">
      <t>ショ</t>
    </rPh>
    <phoneticPr fontId="1"/>
  </si>
  <si>
    <t>・個々の費目（例：設備1台の金額等）が分かる区分にしてください。</t>
    <rPh sb="22" eb="24">
      <t>クブン</t>
    </rPh>
    <phoneticPr fontId="5"/>
  </si>
  <si>
    <t>〇＝補助対象経費</t>
    <rPh sb="2" eb="8">
      <t>ホジョタイショウケイヒ</t>
    </rPh>
    <phoneticPr fontId="5"/>
  </si>
  <si>
    <t>②数量、単価、金額について</t>
    <rPh sb="1" eb="3">
      <t>スウリョウ</t>
    </rPh>
    <rPh sb="4" eb="6">
      <t>タンカ</t>
    </rPh>
    <rPh sb="7" eb="9">
      <t>キンガク</t>
    </rPh>
    <phoneticPr fontId="5"/>
  </si>
  <si>
    <t>×＝補助対象外経費</t>
    <rPh sb="2" eb="7">
      <t>ホジョタイショウガイ</t>
    </rPh>
    <rPh sb="7" eb="9">
      <t>ケイヒ</t>
    </rPh>
    <phoneticPr fontId="5"/>
  </si>
  <si>
    <t>・数量や単価が明記されたものを提出してください。</t>
    <rPh sb="1" eb="3">
      <t>スウリョウ</t>
    </rPh>
    <rPh sb="4" eb="6">
      <t>タンカ</t>
    </rPh>
    <rPh sb="7" eb="9">
      <t>メイキ</t>
    </rPh>
    <rPh sb="15" eb="17">
      <t>テイシュツ</t>
    </rPh>
    <phoneticPr fontId="5"/>
  </si>
  <si>
    <t>番号</t>
    <rPh sb="0" eb="2">
      <t>バンゴウ</t>
    </rPh>
    <phoneticPr fontId="1"/>
  </si>
  <si>
    <t>品目</t>
    <rPh sb="0" eb="2">
      <t>ヒンモク</t>
    </rPh>
    <phoneticPr fontId="1"/>
  </si>
  <si>
    <t>型番・規格</t>
    <rPh sb="0" eb="2">
      <t>カタバン</t>
    </rPh>
    <rPh sb="3" eb="5">
      <t>キカク</t>
    </rPh>
    <phoneticPr fontId="1"/>
  </si>
  <si>
    <t>数量</t>
    <rPh sb="0" eb="2">
      <t>スウリョウ</t>
    </rPh>
    <phoneticPr fontId="1"/>
  </si>
  <si>
    <t>単位</t>
    <rPh sb="0" eb="2">
      <t>タンイ</t>
    </rPh>
    <phoneticPr fontId="1"/>
  </si>
  <si>
    <t>単価(円)</t>
    <rPh sb="0" eb="2">
      <t>タンカ</t>
    </rPh>
    <rPh sb="3" eb="4">
      <t>エン</t>
    </rPh>
    <phoneticPr fontId="1"/>
  </si>
  <si>
    <t>金額(円)</t>
    <rPh sb="0" eb="2">
      <t>キンガク</t>
    </rPh>
    <phoneticPr fontId="1"/>
  </si>
  <si>
    <t>備考</t>
    <rPh sb="0" eb="2">
      <t>ビコウ</t>
    </rPh>
    <phoneticPr fontId="1"/>
  </si>
  <si>
    <t>※事業計画書P3の記入でも必要となります。</t>
    <rPh sb="1" eb="6">
      <t>ジギョウケイカクショ</t>
    </rPh>
    <rPh sb="9" eb="11">
      <t>キニュウ</t>
    </rPh>
    <rPh sb="13" eb="15">
      <t>ヒツヨウ</t>
    </rPh>
    <phoneticPr fontId="5"/>
  </si>
  <si>
    <t>【設備費】</t>
    <phoneticPr fontId="5"/>
  </si>
  <si>
    <t>・値引き等がある場合は「どの項目から引かれているか明記」するか「値引き後の金額」を記載して</t>
    <rPh sb="4" eb="5">
      <t>ナド</t>
    </rPh>
    <rPh sb="14" eb="16">
      <t>コウモク</t>
    </rPh>
    <rPh sb="18" eb="19">
      <t>ヒ</t>
    </rPh>
    <rPh sb="25" eb="27">
      <t>メイキ</t>
    </rPh>
    <rPh sb="32" eb="34">
      <t>ネビ</t>
    </rPh>
    <rPh sb="35" eb="36">
      <t>ゴ</t>
    </rPh>
    <rPh sb="37" eb="39">
      <t>キンガク</t>
    </rPh>
    <rPh sb="41" eb="43">
      <t>キサイ</t>
    </rPh>
    <phoneticPr fontId="5"/>
  </si>
  <si>
    <t>LEDベースライト</t>
    <phoneticPr fontId="5"/>
  </si>
  <si>
    <t>ABCDEFG</t>
    <phoneticPr fontId="5"/>
  </si>
  <si>
    <t>台</t>
    <phoneticPr fontId="5"/>
  </si>
  <si>
    <t>○対象</t>
    <rPh sb="1" eb="3">
      <t>タイショウ</t>
    </rPh>
    <phoneticPr fontId="5"/>
  </si>
  <si>
    <t>　ください。</t>
    <phoneticPr fontId="5"/>
  </si>
  <si>
    <t>hijklmn</t>
    <phoneticPr fontId="5"/>
  </si>
  <si>
    <t>台</t>
  </si>
  <si>
    <t>※値引きがどの項目から引かれているか明確でない場合は、事業計画書P3にて、すべて対象経費から</t>
    <rPh sb="1" eb="3">
      <t>ネビ</t>
    </rPh>
    <rPh sb="7" eb="9">
      <t>コウモク</t>
    </rPh>
    <rPh sb="11" eb="12">
      <t>ヒ</t>
    </rPh>
    <rPh sb="27" eb="32">
      <t>ジギョウケイカクショ</t>
    </rPh>
    <rPh sb="40" eb="44">
      <t>タイショウケイヒ</t>
    </rPh>
    <phoneticPr fontId="5"/>
  </si>
  <si>
    <t>　差し引いて計上してください。</t>
    <rPh sb="6" eb="8">
      <t>ケイジョウ</t>
    </rPh>
    <phoneticPr fontId="5"/>
  </si>
  <si>
    <t>小計</t>
    <phoneticPr fontId="5"/>
  </si>
  <si>
    <t>③補助対象・対象外経費について</t>
    <rPh sb="1" eb="5">
      <t>ホジョタイショウ</t>
    </rPh>
    <rPh sb="6" eb="9">
      <t>タイショウガイ</t>
    </rPh>
    <rPh sb="9" eb="11">
      <t>ケイヒ</t>
    </rPh>
    <phoneticPr fontId="5"/>
  </si>
  <si>
    <t>【工事費】照明</t>
    <rPh sb="5" eb="7">
      <t>ショウメイ</t>
    </rPh>
    <phoneticPr fontId="5"/>
  </si>
  <si>
    <t>・項目名や○×の記載によって、対象経費と対象外経費が分かるように記載してください。</t>
    <rPh sb="1" eb="4">
      <t>コウモクメイ</t>
    </rPh>
    <rPh sb="8" eb="10">
      <t>キサイ</t>
    </rPh>
    <rPh sb="15" eb="19">
      <t>タイショウケイヒ</t>
    </rPh>
    <rPh sb="20" eb="25">
      <t>タイショウガイケイヒ</t>
    </rPh>
    <rPh sb="26" eb="27">
      <t>ワ</t>
    </rPh>
    <rPh sb="32" eb="34">
      <t>キサイ</t>
    </rPh>
    <phoneticPr fontId="5"/>
  </si>
  <si>
    <t>雑材料費</t>
    <rPh sb="0" eb="4">
      <t>ザツザイリョウヒ</t>
    </rPh>
    <phoneticPr fontId="5"/>
  </si>
  <si>
    <t>式</t>
    <rPh sb="0" eb="1">
      <t>シキ</t>
    </rPh>
    <phoneticPr fontId="5"/>
  </si>
  <si>
    <t>④合計金額について</t>
    <rPh sb="1" eb="5">
      <t>ゴウケイキンガク</t>
    </rPh>
    <phoneticPr fontId="5"/>
  </si>
  <si>
    <t>設置費</t>
    <rPh sb="0" eb="2">
      <t>セッチ</t>
    </rPh>
    <rPh sb="2" eb="3">
      <t>ヒ</t>
    </rPh>
    <phoneticPr fontId="5"/>
  </si>
  <si>
    <t>※例年、足し上げ漏れのある合計金額など、不正確な見積書が提出されるケースがあります。</t>
    <rPh sb="4" eb="5">
      <t>タ</t>
    </rPh>
    <rPh sb="6" eb="7">
      <t>ア</t>
    </rPh>
    <rPh sb="8" eb="9">
      <t>モ</t>
    </rPh>
    <rPh sb="13" eb="15">
      <t>ゴウケイ</t>
    </rPh>
    <rPh sb="15" eb="17">
      <t>キンガク</t>
    </rPh>
    <rPh sb="20" eb="23">
      <t>フセイカク</t>
    </rPh>
    <rPh sb="24" eb="27">
      <t>ミツモリショ</t>
    </rPh>
    <rPh sb="28" eb="30">
      <t>テイシュツ</t>
    </rPh>
    <phoneticPr fontId="5"/>
  </si>
  <si>
    <t>現場管理費</t>
    <phoneticPr fontId="5"/>
  </si>
  <si>
    <t>　交付額に影響があるため、ご注意ください。</t>
    <rPh sb="1" eb="4">
      <t>コウフガク</t>
    </rPh>
    <rPh sb="5" eb="7">
      <t>エイキョウ</t>
    </rPh>
    <rPh sb="14" eb="16">
      <t>チュウイ</t>
    </rPh>
    <phoneticPr fontId="5"/>
  </si>
  <si>
    <t>【工事費】空調</t>
    <rPh sb="5" eb="7">
      <t>クウチョウ</t>
    </rPh>
    <phoneticPr fontId="5"/>
  </si>
  <si>
    <t>雑材料費</t>
    <phoneticPr fontId="5"/>
  </si>
  <si>
    <t>設置費</t>
    <phoneticPr fontId="5"/>
  </si>
  <si>
    <t>小計</t>
  </si>
  <si>
    <t>【撤去費・処分費】</t>
    <rPh sb="5" eb="8">
      <t>ショブンヒ</t>
    </rPh>
    <phoneticPr fontId="5"/>
  </si>
  <si>
    <t>既存設備撤去・処分</t>
    <rPh sb="2" eb="4">
      <t>セツビ</t>
    </rPh>
    <rPh sb="7" eb="9">
      <t>ショブン</t>
    </rPh>
    <phoneticPr fontId="5"/>
  </si>
  <si>
    <t>（照明）</t>
    <rPh sb="1" eb="3">
      <t>ショウメイ</t>
    </rPh>
    <phoneticPr fontId="5"/>
  </si>
  <si>
    <t>×対象外</t>
    <rPh sb="1" eb="4">
      <t>タイショウガイ</t>
    </rPh>
    <phoneticPr fontId="5"/>
  </si>
  <si>
    <t>（本店空調）</t>
    <rPh sb="1" eb="3">
      <t>ホンテン</t>
    </rPh>
    <rPh sb="3" eb="5">
      <t>クウチョウ</t>
    </rPh>
    <phoneticPr fontId="5"/>
  </si>
  <si>
    <t>（山武空調）</t>
    <rPh sb="1" eb="3">
      <t>ヤマタケ</t>
    </rPh>
    <rPh sb="3" eb="5">
      <t>クウチョウ</t>
    </rPh>
    <phoneticPr fontId="5"/>
  </si>
  <si>
    <t>①施工（導入）予定設備のカタログ等について</t>
    <rPh sb="1" eb="3">
      <t>セコウ</t>
    </rPh>
    <rPh sb="4" eb="6">
      <t>ドウニュウ</t>
    </rPh>
    <rPh sb="7" eb="9">
      <t>ヨテイ</t>
    </rPh>
    <rPh sb="9" eb="11">
      <t>セツビ</t>
    </rPh>
    <rPh sb="16" eb="17">
      <t>トウ</t>
    </rPh>
    <phoneticPr fontId="5"/>
  </si>
  <si>
    <t>組合せ品番</t>
    <rPh sb="0" eb="2">
      <t>クミアワ</t>
    </rPh>
    <rPh sb="3" eb="5">
      <t>シナバン</t>
    </rPh>
    <phoneticPr fontId="5"/>
  </si>
  <si>
    <t>本体品番</t>
    <rPh sb="0" eb="4">
      <t>ホンタイシナバン</t>
    </rPh>
    <phoneticPr fontId="5"/>
  </si>
  <si>
    <t>ライト品番</t>
    <rPh sb="3" eb="5">
      <t>シナバン</t>
    </rPh>
    <phoneticPr fontId="5"/>
  </si>
  <si>
    <t>定格電圧</t>
    <rPh sb="0" eb="4">
      <t>テイカクデンアツ</t>
    </rPh>
    <phoneticPr fontId="5"/>
  </si>
  <si>
    <t>定格</t>
    <rPh sb="0" eb="2">
      <t>テイカク</t>
    </rPh>
    <phoneticPr fontId="5"/>
  </si>
  <si>
    <t>・エネルギー消費効率など省エネ性能等が確認できる資料を提出してください。</t>
    <rPh sb="6" eb="8">
      <t>ショウヒ</t>
    </rPh>
    <rPh sb="8" eb="10">
      <t>コウリツ</t>
    </rPh>
    <rPh sb="12" eb="13">
      <t>ショウ</t>
    </rPh>
    <rPh sb="15" eb="18">
      <t>セイノウトウ</t>
    </rPh>
    <rPh sb="19" eb="21">
      <t>カクニン</t>
    </rPh>
    <rPh sb="24" eb="26">
      <t>シリョウ</t>
    </rPh>
    <rPh sb="27" eb="29">
      <t>テイシュツ</t>
    </rPh>
    <phoneticPr fontId="5"/>
  </si>
  <si>
    <t>AC100V</t>
    <phoneticPr fontId="5"/>
  </si>
  <si>
    <t>AC200V</t>
    <phoneticPr fontId="5"/>
  </si>
  <si>
    <t>AC242V</t>
    <phoneticPr fontId="5"/>
  </si>
  <si>
    <t>※カタログ等となってはおりますが、能力等の記載のないカタログを提出されるケースが</t>
    <rPh sb="5" eb="6">
      <t>トウ</t>
    </rPh>
    <rPh sb="17" eb="20">
      <t>ノウリョクトウ</t>
    </rPh>
    <rPh sb="21" eb="23">
      <t>キサイ</t>
    </rPh>
    <rPh sb="31" eb="33">
      <t>テイシュツ</t>
    </rPh>
    <phoneticPr fontId="5"/>
  </si>
  <si>
    <t>AG40015</t>
    <phoneticPr fontId="5"/>
  </si>
  <si>
    <t>LL5200-A</t>
    <phoneticPr fontId="5"/>
  </si>
  <si>
    <t>入力電流</t>
    <rPh sb="0" eb="4">
      <t>ニュウリョクデンリュウ</t>
    </rPh>
    <phoneticPr fontId="5"/>
  </si>
  <si>
    <t>0.226A</t>
    <phoneticPr fontId="5"/>
  </si>
  <si>
    <t>0.134A</t>
    <phoneticPr fontId="5"/>
  </si>
  <si>
    <t>0.112A</t>
    <phoneticPr fontId="5"/>
  </si>
  <si>
    <t>　多々あります。</t>
    <rPh sb="1" eb="3">
      <t>タタ</t>
    </rPh>
    <phoneticPr fontId="5"/>
  </si>
  <si>
    <t>消費電力</t>
    <rPh sb="0" eb="4">
      <t>ショウヒデンリョク</t>
    </rPh>
    <phoneticPr fontId="5"/>
  </si>
  <si>
    <t>26.2W</t>
    <phoneticPr fontId="5"/>
  </si>
  <si>
    <t>26.1W</t>
    <phoneticPr fontId="5"/>
  </si>
  <si>
    <t>※メーカーHP等にて仕様書が提供されているため、仕様書の収集・提出を推奨します。</t>
    <rPh sb="7" eb="8">
      <t>ナド</t>
    </rPh>
    <rPh sb="10" eb="13">
      <t>シヨウショ</t>
    </rPh>
    <rPh sb="14" eb="16">
      <t>テイキョウ</t>
    </rPh>
    <rPh sb="24" eb="27">
      <t>シヨウショ</t>
    </rPh>
    <rPh sb="28" eb="30">
      <t>シュウシュウ</t>
    </rPh>
    <rPh sb="31" eb="33">
      <t>テイシュツ</t>
    </rPh>
    <rPh sb="34" eb="36">
      <t>スイショウ</t>
    </rPh>
    <phoneticPr fontId="5"/>
  </si>
  <si>
    <t>●簡易自己診断される場合の補足</t>
    <rPh sb="1" eb="7">
      <t>カンイジコシンダン</t>
    </rPh>
    <rPh sb="10" eb="12">
      <t>バアイ</t>
    </rPh>
    <rPh sb="13" eb="15">
      <t>ホソク</t>
    </rPh>
    <phoneticPr fontId="5"/>
  </si>
  <si>
    <t>※一般的な事務所等の建屋設備の場合、定格電圧は100Vです。</t>
    <rPh sb="1" eb="4">
      <t>イッパンテキ</t>
    </rPh>
    <rPh sb="5" eb="8">
      <t>ジムショ</t>
    </rPh>
    <rPh sb="8" eb="9">
      <t>トウ</t>
    </rPh>
    <rPh sb="10" eb="12">
      <t>タテヤ</t>
    </rPh>
    <rPh sb="12" eb="14">
      <t>セツビ</t>
    </rPh>
    <rPh sb="15" eb="17">
      <t>バアイ</t>
    </rPh>
    <rPh sb="18" eb="22">
      <t>テイカクデンアツ</t>
    </rPh>
    <phoneticPr fontId="5"/>
  </si>
  <si>
    <t>※高電圧が必要な工場等の場合、200Vの電圧が用いられている可能性があります。</t>
    <rPh sb="1" eb="4">
      <t>コウデンアツ</t>
    </rPh>
    <rPh sb="5" eb="7">
      <t>ヒツヨウ</t>
    </rPh>
    <rPh sb="8" eb="10">
      <t>コウジョウ</t>
    </rPh>
    <rPh sb="10" eb="11">
      <t>トウ</t>
    </rPh>
    <rPh sb="12" eb="14">
      <t>バアイ</t>
    </rPh>
    <rPh sb="20" eb="22">
      <t>デンアツ</t>
    </rPh>
    <rPh sb="23" eb="24">
      <t>モチ</t>
    </rPh>
    <rPh sb="30" eb="33">
      <t>カノウセイ</t>
    </rPh>
    <phoneticPr fontId="5"/>
  </si>
  <si>
    <t>図番</t>
    <rPh sb="0" eb="2">
      <t>ズバン</t>
    </rPh>
    <phoneticPr fontId="5"/>
  </si>
  <si>
    <t>・事業所の定格電圧をご確認の上、算定を行ってください。</t>
    <rPh sb="1" eb="4">
      <t>ジギョウショ</t>
    </rPh>
    <rPh sb="5" eb="9">
      <t>テイカクデンアツ</t>
    </rPh>
    <rPh sb="11" eb="13">
      <t>カクニン</t>
    </rPh>
    <rPh sb="14" eb="15">
      <t>ウエ</t>
    </rPh>
    <rPh sb="16" eb="18">
      <t>サンテイ</t>
    </rPh>
    <rPh sb="19" eb="20">
      <t>オコナ</t>
    </rPh>
    <phoneticPr fontId="5"/>
  </si>
  <si>
    <t>○○○株式会社</t>
    <rPh sb="3" eb="7">
      <t>カブシキガイシャ</t>
    </rPh>
    <phoneticPr fontId="5"/>
  </si>
  <si>
    <t>①現況設備（導入前）の写真について（すべての設備）</t>
    <rPh sb="1" eb="5">
      <t>ゲンキョウセツビ</t>
    </rPh>
    <rPh sb="6" eb="9">
      <t>ドウニュウマエ</t>
    </rPh>
    <rPh sb="11" eb="13">
      <t>シャシン</t>
    </rPh>
    <rPh sb="22" eb="24">
      <t>セツビ</t>
    </rPh>
    <phoneticPr fontId="5"/>
  </si>
  <si>
    <r>
      <t>・補助対象</t>
    </r>
    <r>
      <rPr>
        <u/>
        <sz val="11"/>
        <color theme="1"/>
        <rFont val="游ゴシック"/>
        <family val="3"/>
        <charset val="128"/>
        <scheme val="minor"/>
      </rPr>
      <t>設備</t>
    </r>
    <r>
      <rPr>
        <sz val="11"/>
        <color theme="1"/>
        <rFont val="游ゴシック"/>
        <family val="2"/>
        <charset val="128"/>
        <scheme val="minor"/>
      </rPr>
      <t>（更新前の設備）</t>
    </r>
    <r>
      <rPr>
        <u/>
        <sz val="11"/>
        <color theme="1"/>
        <rFont val="游ゴシック"/>
        <family val="3"/>
        <charset val="128"/>
        <scheme val="minor"/>
      </rPr>
      <t>すべての写真</t>
    </r>
    <r>
      <rPr>
        <sz val="11"/>
        <color theme="1"/>
        <rFont val="游ゴシック"/>
        <family val="2"/>
        <charset val="128"/>
        <scheme val="minor"/>
      </rPr>
      <t>を提出してください。</t>
    </r>
    <rPh sb="1" eb="7">
      <t>ホジョタイショウセツビ</t>
    </rPh>
    <rPh sb="8" eb="11">
      <t>コウシンマエ</t>
    </rPh>
    <rPh sb="12" eb="14">
      <t>セツビ</t>
    </rPh>
    <rPh sb="19" eb="21">
      <t>シャシン</t>
    </rPh>
    <rPh sb="22" eb="24">
      <t>テイシュツ</t>
    </rPh>
    <phoneticPr fontId="5"/>
  </si>
  <si>
    <t>●例　「蛍光灯FLR40W型2灯」×20台、「空調」×15台（室外機15台、室内機15台構成）を更新</t>
    <rPh sb="1" eb="2">
      <t>レイ</t>
    </rPh>
    <rPh sb="29" eb="30">
      <t>ダイ</t>
    </rPh>
    <rPh sb="48" eb="50">
      <t>コウシン</t>
    </rPh>
    <phoneticPr fontId="5"/>
  </si>
  <si>
    <t>　　　→蛍光灯20台、空調室外機15台、空調室内機15台</t>
    <rPh sb="4" eb="7">
      <t>ケイコウトウ</t>
    </rPh>
    <rPh sb="11" eb="13">
      <t>クウチョウ</t>
    </rPh>
    <rPh sb="13" eb="16">
      <t>シツガイキ</t>
    </rPh>
    <rPh sb="18" eb="19">
      <t>ダイ</t>
    </rPh>
    <rPh sb="20" eb="25">
      <t>クウチョウシツナイキ</t>
    </rPh>
    <rPh sb="27" eb="28">
      <t>ダイ</t>
    </rPh>
    <phoneticPr fontId="5"/>
  </si>
  <si>
    <t>※全体、個別で移すなど工夫してください。（左の例のように、1枚で複数台を撮っても構いません。）</t>
    <rPh sb="1" eb="3">
      <t>ゼンタイ</t>
    </rPh>
    <rPh sb="4" eb="6">
      <t>コベツ</t>
    </rPh>
    <rPh sb="7" eb="8">
      <t>ウツ</t>
    </rPh>
    <rPh sb="11" eb="13">
      <t>クフウ</t>
    </rPh>
    <rPh sb="21" eb="22">
      <t>ヒダリ</t>
    </rPh>
    <rPh sb="23" eb="24">
      <t>レイ</t>
    </rPh>
    <rPh sb="30" eb="31">
      <t>マイ</t>
    </rPh>
    <rPh sb="32" eb="35">
      <t>フクスウダイ</t>
    </rPh>
    <rPh sb="36" eb="37">
      <t>ト</t>
    </rPh>
    <rPh sb="40" eb="41">
      <t>カマ</t>
    </rPh>
    <phoneticPr fontId="5"/>
  </si>
  <si>
    <t>※設備ごとに何台あるか分かるよう、設備ごとに整理してください。</t>
    <rPh sb="1" eb="3">
      <t>セツビ</t>
    </rPh>
    <rPh sb="6" eb="8">
      <t>ナンダイ</t>
    </rPh>
    <rPh sb="11" eb="12">
      <t>ワ</t>
    </rPh>
    <rPh sb="17" eb="19">
      <t>セツビ</t>
    </rPh>
    <rPh sb="22" eb="24">
      <t>セイリ</t>
    </rPh>
    <phoneticPr fontId="5"/>
  </si>
  <si>
    <t>②型番等が分かる写真について</t>
    <rPh sb="1" eb="4">
      <t>カタバントウ</t>
    </rPh>
    <rPh sb="5" eb="6">
      <t>ワ</t>
    </rPh>
    <rPh sb="8" eb="10">
      <t>シャシン</t>
    </rPh>
    <phoneticPr fontId="5"/>
  </si>
  <si>
    <t>・型番等が分かる写真を添付（提出）してください。（型番（機種）ごとに1枚。）</t>
    <rPh sb="1" eb="4">
      <t>カタバントウ</t>
    </rPh>
    <rPh sb="5" eb="6">
      <t>ワ</t>
    </rPh>
    <rPh sb="8" eb="10">
      <t>シャシン</t>
    </rPh>
    <rPh sb="11" eb="13">
      <t>テンプ</t>
    </rPh>
    <rPh sb="14" eb="16">
      <t>テイシュツ</t>
    </rPh>
    <rPh sb="25" eb="27">
      <t>カタバン</t>
    </rPh>
    <rPh sb="28" eb="30">
      <t>キシュ</t>
    </rPh>
    <rPh sb="35" eb="36">
      <t>マイ</t>
    </rPh>
    <phoneticPr fontId="5"/>
  </si>
  <si>
    <t>・空調室外機と室内機のように、複数の機器で構成される設備は、すべて撮影してください。</t>
    <rPh sb="33" eb="35">
      <t>サツエイ</t>
    </rPh>
    <phoneticPr fontId="5"/>
  </si>
  <si>
    <t>・読み取りやすいものにしてください。（不鮮明な場合は、差戻になる可能性があります。）</t>
    <rPh sb="1" eb="2">
      <t>ヨ</t>
    </rPh>
    <rPh sb="3" eb="4">
      <t>ト</t>
    </rPh>
    <rPh sb="19" eb="22">
      <t>フセンメイ</t>
    </rPh>
    <rPh sb="23" eb="25">
      <t>バアイ</t>
    </rPh>
    <rPh sb="27" eb="29">
      <t>サシモドシ</t>
    </rPh>
    <rPh sb="32" eb="35">
      <t>カノウセイ</t>
    </rPh>
    <phoneticPr fontId="5"/>
  </si>
  <si>
    <t>●例　「蛍光灯FLR40W型2灯」「空調」を更新</t>
    <rPh sb="1" eb="2">
      <t>レイ</t>
    </rPh>
    <rPh sb="18" eb="20">
      <t>クウチョウ</t>
    </rPh>
    <rPh sb="22" eb="24">
      <t>コウシン</t>
    </rPh>
    <phoneticPr fontId="5"/>
  </si>
  <si>
    <t>　　　→蛍光灯1枚、空調室外機1枚、空調室内機1枚</t>
    <phoneticPr fontId="5"/>
  </si>
  <si>
    <t>●型番がない設備、古びて撮影困難等の場合</t>
    <rPh sb="1" eb="3">
      <t>カタバン</t>
    </rPh>
    <rPh sb="6" eb="8">
      <t>セツビ</t>
    </rPh>
    <rPh sb="9" eb="10">
      <t>フル</t>
    </rPh>
    <rPh sb="12" eb="16">
      <t>サツエイコンナン</t>
    </rPh>
    <rPh sb="16" eb="17">
      <t>ナド</t>
    </rPh>
    <rPh sb="18" eb="20">
      <t>バアイ</t>
    </rPh>
    <phoneticPr fontId="5"/>
  </si>
  <si>
    <r>
      <t>・下記のような</t>
    </r>
    <r>
      <rPr>
        <u/>
        <sz val="11"/>
        <color theme="1"/>
        <rFont val="游ゴシック"/>
        <family val="3"/>
        <charset val="128"/>
        <scheme val="minor"/>
      </rPr>
      <t>代替資料</t>
    </r>
    <r>
      <rPr>
        <sz val="11"/>
        <color theme="1"/>
        <rFont val="游ゴシック"/>
        <family val="2"/>
        <charset val="128"/>
        <scheme val="minor"/>
      </rPr>
      <t>を提出してください。</t>
    </r>
    <rPh sb="1" eb="3">
      <t>カキ</t>
    </rPh>
    <rPh sb="7" eb="9">
      <t>ダイタイ</t>
    </rPh>
    <rPh sb="9" eb="11">
      <t>シリョウ</t>
    </rPh>
    <rPh sb="12" eb="14">
      <t>テイシュツ</t>
    </rPh>
    <phoneticPr fontId="5"/>
  </si>
  <si>
    <t>→代替例1.どういった設備か把握できる写真（照明光源のメーカーやワット数の部分などの写真）</t>
    <rPh sb="1" eb="4">
      <t>ダイタイレイ</t>
    </rPh>
    <rPh sb="11" eb="13">
      <t>セツビ</t>
    </rPh>
    <rPh sb="14" eb="16">
      <t>ハアク</t>
    </rPh>
    <rPh sb="19" eb="21">
      <t>シャシン</t>
    </rPh>
    <rPh sb="22" eb="24">
      <t>ショウメイ</t>
    </rPh>
    <rPh sb="24" eb="26">
      <t>コウゲン</t>
    </rPh>
    <rPh sb="35" eb="36">
      <t>スウ</t>
    </rPh>
    <rPh sb="37" eb="39">
      <t>ブブン</t>
    </rPh>
    <rPh sb="42" eb="44">
      <t>シャシン</t>
    </rPh>
    <phoneticPr fontId="5"/>
  </si>
  <si>
    <t>→代替例2.設備の仕様書（導入前設備の仕様書）</t>
    <rPh sb="6" eb="8">
      <t>セツビ</t>
    </rPh>
    <rPh sb="9" eb="12">
      <t>シヨウショ</t>
    </rPh>
    <rPh sb="13" eb="16">
      <t>ドウニュウマエ</t>
    </rPh>
    <rPh sb="16" eb="18">
      <t>セツビ</t>
    </rPh>
    <rPh sb="19" eb="22">
      <t>シヨウショ</t>
    </rPh>
    <phoneticPr fontId="5"/>
  </si>
  <si>
    <t>※⑦導入予定設備のカタログ等とは分けて、写真の代替と分かるようにまとめて提出してください。</t>
    <rPh sb="20" eb="22">
      <t>シャシン</t>
    </rPh>
    <rPh sb="23" eb="25">
      <t>ダイタイ</t>
    </rPh>
    <rPh sb="26" eb="27">
      <t>ワ</t>
    </rPh>
    <phoneticPr fontId="5"/>
  </si>
  <si>
    <t>③設備の設置場所が変わる、新たに設備を導入する場合</t>
    <rPh sb="1" eb="3">
      <t>セツビ</t>
    </rPh>
    <rPh sb="4" eb="8">
      <t>セッチバショ</t>
    </rPh>
    <rPh sb="9" eb="10">
      <t>カ</t>
    </rPh>
    <rPh sb="13" eb="14">
      <t>アラ</t>
    </rPh>
    <rPh sb="16" eb="18">
      <t>セツビ</t>
    </rPh>
    <rPh sb="19" eb="21">
      <t>ドウニュウ</t>
    </rPh>
    <rPh sb="23" eb="25">
      <t>バアイ</t>
    </rPh>
    <phoneticPr fontId="5"/>
  </si>
  <si>
    <r>
      <t>・</t>
    </r>
    <r>
      <rPr>
        <u/>
        <sz val="11"/>
        <color theme="1"/>
        <rFont val="游ゴシック"/>
        <family val="3"/>
        <charset val="128"/>
        <scheme val="minor"/>
      </rPr>
      <t>導入予定箇所</t>
    </r>
    <r>
      <rPr>
        <sz val="11"/>
        <color theme="1"/>
        <rFont val="游ゴシック"/>
        <family val="2"/>
        <charset val="128"/>
        <scheme val="minor"/>
      </rPr>
      <t>の現状を示す写真を添付してください。</t>
    </r>
    <rPh sb="1" eb="7">
      <t>ドウニュウヨテイカショ</t>
    </rPh>
    <rPh sb="8" eb="10">
      <t>ゲンジョウ</t>
    </rPh>
    <rPh sb="11" eb="12">
      <t>シメ</t>
    </rPh>
    <rPh sb="13" eb="15">
      <t>シャシン</t>
    </rPh>
    <rPh sb="16" eb="18">
      <t>テンプ</t>
    </rPh>
    <phoneticPr fontId="5"/>
  </si>
  <si>
    <t>●例　室外機の位置を移動　→設置予定箇所の写真を添付</t>
    <rPh sb="1" eb="2">
      <t>レイ</t>
    </rPh>
    <rPh sb="3" eb="6">
      <t>シツガイキ</t>
    </rPh>
    <rPh sb="7" eb="9">
      <t>イチ</t>
    </rPh>
    <rPh sb="10" eb="12">
      <t>イドウ</t>
    </rPh>
    <rPh sb="14" eb="16">
      <t>セッチ</t>
    </rPh>
    <rPh sb="16" eb="20">
      <t>ヨテイカショ</t>
    </rPh>
    <rPh sb="21" eb="23">
      <t>シャシン</t>
    </rPh>
    <rPh sb="24" eb="26">
      <t>テンプ</t>
    </rPh>
    <phoneticPr fontId="5"/>
  </si>
  <si>
    <t>　　　遮熱塗装工事を予定　→施工予定箇所の写真を全て撮影して添付</t>
    <rPh sb="3" eb="9">
      <t>シャネツトソウコウジ</t>
    </rPh>
    <rPh sb="10" eb="12">
      <t>ヨテイ</t>
    </rPh>
    <rPh sb="14" eb="20">
      <t>セコウヨテイカショ</t>
    </rPh>
    <rPh sb="21" eb="23">
      <t>シャシン</t>
    </rPh>
    <rPh sb="24" eb="25">
      <t>スベ</t>
    </rPh>
    <rPh sb="26" eb="28">
      <t>サツエイ</t>
    </rPh>
    <rPh sb="30" eb="32">
      <t>テンプ</t>
    </rPh>
    <phoneticPr fontId="5"/>
  </si>
  <si>
    <t>■平面図（本店、室内）</t>
    <rPh sb="1" eb="4">
      <t>ヘイメンズ</t>
    </rPh>
    <rPh sb="5" eb="7">
      <t>ホンテン</t>
    </rPh>
    <rPh sb="8" eb="10">
      <t>シツナイ</t>
    </rPh>
    <phoneticPr fontId="5"/>
  </si>
  <si>
    <t>①図面への図示について</t>
    <rPh sb="1" eb="3">
      <t>ズメン</t>
    </rPh>
    <rPh sb="5" eb="7">
      <t>ズシ</t>
    </rPh>
    <phoneticPr fontId="5"/>
  </si>
  <si>
    <t>・更新予定の設備すべてについて、導入前後の設備の位置、型番等を記載してください。</t>
    <rPh sb="1" eb="5">
      <t>コウシンヨテイ</t>
    </rPh>
    <rPh sb="6" eb="8">
      <t>セツビ</t>
    </rPh>
    <rPh sb="16" eb="20">
      <t>ドウニュウゼンゴ</t>
    </rPh>
    <rPh sb="21" eb="23">
      <t>セツビ</t>
    </rPh>
    <rPh sb="24" eb="26">
      <t>イチ</t>
    </rPh>
    <rPh sb="27" eb="30">
      <t>カタバントウ</t>
    </rPh>
    <rPh sb="31" eb="33">
      <t>キサイ</t>
    </rPh>
    <phoneticPr fontId="5"/>
  </si>
  <si>
    <t>※空調室外機と室内機のように、複数の機器で構成される設備は、すべて記載してください。</t>
    <rPh sb="1" eb="3">
      <t>クウチョウ</t>
    </rPh>
    <rPh sb="3" eb="6">
      <t>シツガイキ</t>
    </rPh>
    <rPh sb="7" eb="10">
      <t>シツナイキ</t>
    </rPh>
    <rPh sb="15" eb="17">
      <t>フクスウ</t>
    </rPh>
    <rPh sb="18" eb="20">
      <t>キキ</t>
    </rPh>
    <rPh sb="21" eb="23">
      <t>コウセイ</t>
    </rPh>
    <rPh sb="26" eb="28">
      <t>セツビ</t>
    </rPh>
    <rPh sb="33" eb="35">
      <t>キサイ</t>
    </rPh>
    <phoneticPr fontId="5"/>
  </si>
  <si>
    <t>※導入前後で設備の位置が変わる場合は「導入前」「導入後」それぞれの図面を提出してください。</t>
    <rPh sb="1" eb="5">
      <t>ドウニュウゼンゴ</t>
    </rPh>
    <rPh sb="6" eb="8">
      <t>セツビ</t>
    </rPh>
    <rPh sb="9" eb="11">
      <t>イチ</t>
    </rPh>
    <rPh sb="12" eb="13">
      <t>カ</t>
    </rPh>
    <rPh sb="15" eb="17">
      <t>バアイ</t>
    </rPh>
    <rPh sb="19" eb="22">
      <t>ドウニュウマエ</t>
    </rPh>
    <rPh sb="24" eb="27">
      <t>ドウニュウゴ</t>
    </rPh>
    <rPh sb="33" eb="35">
      <t>ズメン</t>
    </rPh>
    <rPh sb="36" eb="38">
      <t>テイシュツ</t>
    </rPh>
    <phoneticPr fontId="5"/>
  </si>
  <si>
    <t>②写真との関係について</t>
    <rPh sb="1" eb="3">
      <t>シャシン</t>
    </rPh>
    <rPh sb="5" eb="7">
      <t>カンケイ</t>
    </rPh>
    <phoneticPr fontId="5"/>
  </si>
  <si>
    <t>・写真と突合して確認できるよう、番号や記号等を振るなどして、記載してください。</t>
    <rPh sb="1" eb="3">
      <t>シャシン</t>
    </rPh>
    <rPh sb="4" eb="6">
      <t>トツゴウ</t>
    </rPh>
    <rPh sb="8" eb="10">
      <t>カクニン</t>
    </rPh>
    <rPh sb="23" eb="24">
      <t>フ</t>
    </rPh>
    <rPh sb="30" eb="32">
      <t>キサイ</t>
    </rPh>
    <phoneticPr fontId="5"/>
  </si>
  <si>
    <t>③対象設備とそれ以外の設備について</t>
    <rPh sb="1" eb="5">
      <t>タイショウセツビ</t>
    </rPh>
    <rPh sb="8" eb="10">
      <t>イガイ</t>
    </rPh>
    <rPh sb="11" eb="13">
      <t>セツビ</t>
    </rPh>
    <phoneticPr fontId="5"/>
  </si>
  <si>
    <t>・用いた図面等に対象設備以外の記載がある場合、対象設備が分かるように記載してください。</t>
    <rPh sb="1" eb="2">
      <t>モチ</t>
    </rPh>
    <rPh sb="4" eb="6">
      <t>ズメン</t>
    </rPh>
    <rPh sb="6" eb="7">
      <t>トウ</t>
    </rPh>
    <rPh sb="8" eb="12">
      <t>タイショウセツビ</t>
    </rPh>
    <rPh sb="12" eb="14">
      <t>イガイ</t>
    </rPh>
    <rPh sb="15" eb="17">
      <t>キサイ</t>
    </rPh>
    <rPh sb="20" eb="22">
      <t>バアイ</t>
    </rPh>
    <rPh sb="23" eb="27">
      <t>タイショウセツビ</t>
    </rPh>
    <rPh sb="28" eb="29">
      <t>ワ</t>
    </rPh>
    <rPh sb="34" eb="36">
      <t>キサイ</t>
    </rPh>
    <phoneticPr fontId="5"/>
  </si>
  <si>
    <t>※左の例では、申請対象外の設備に注釈を入れることで、区別がつくようにしました。</t>
    <rPh sb="1" eb="2">
      <t>ヒダリ</t>
    </rPh>
    <rPh sb="3" eb="4">
      <t>レイ</t>
    </rPh>
    <rPh sb="7" eb="9">
      <t>シンセイ</t>
    </rPh>
    <rPh sb="9" eb="12">
      <t>タイショウガイ</t>
    </rPh>
    <rPh sb="13" eb="15">
      <t>セツビ</t>
    </rPh>
    <rPh sb="16" eb="18">
      <t>チュウシャク</t>
    </rPh>
    <rPh sb="19" eb="20">
      <t>イ</t>
    </rPh>
    <rPh sb="26" eb="28">
      <t>クベツ</t>
    </rPh>
    <phoneticPr fontId="5"/>
  </si>
  <si>
    <t>　（対象設備が把握できるようにまとまっていれば、記載方法に指定はありません。）</t>
    <rPh sb="2" eb="6">
      <t>タイショウセツビ</t>
    </rPh>
    <rPh sb="7" eb="9">
      <t>ハアク</t>
    </rPh>
    <rPh sb="24" eb="28">
      <t>キサイホウホウ</t>
    </rPh>
    <rPh sb="29" eb="31">
      <t>シテイ</t>
    </rPh>
    <phoneticPr fontId="5"/>
  </si>
  <si>
    <t>■平面図（本店、屋上）</t>
    <rPh sb="1" eb="4">
      <t>ヘイメンズ</t>
    </rPh>
    <rPh sb="5" eb="7">
      <t>ホンテン</t>
    </rPh>
    <rPh sb="8" eb="10">
      <t>オクジョウ</t>
    </rPh>
    <phoneticPr fontId="5"/>
  </si>
  <si>
    <t>①【法人】登記事項証明書について</t>
    <rPh sb="2" eb="4">
      <t>ホウジン</t>
    </rPh>
    <rPh sb="5" eb="12">
      <t>トウキジコウショウメイショ</t>
    </rPh>
    <phoneticPr fontId="5"/>
  </si>
  <si>
    <t>履歴事項全部証明書</t>
    <rPh sb="0" eb="2">
      <t>リレキ</t>
    </rPh>
    <rPh sb="2" eb="4">
      <t>ジコウ</t>
    </rPh>
    <rPh sb="4" eb="6">
      <t>ゼンブ</t>
    </rPh>
    <rPh sb="6" eb="9">
      <t>ショウメイショ</t>
    </rPh>
    <phoneticPr fontId="24"/>
  </si>
  <si>
    <t>・発行後3か月以内のものを提出してください。</t>
    <rPh sb="1" eb="4">
      <t>ハッコウゴ</t>
    </rPh>
    <rPh sb="6" eb="9">
      <t>ゲツイナイ</t>
    </rPh>
    <rPh sb="13" eb="15">
      <t>テイシュツ</t>
    </rPh>
    <phoneticPr fontId="5"/>
  </si>
  <si>
    <t>・複数のページがある場合はすべて提出してください。</t>
    <rPh sb="1" eb="3">
      <t>フクスウ</t>
    </rPh>
    <rPh sb="10" eb="12">
      <t>バアイ</t>
    </rPh>
    <rPh sb="16" eb="18">
      <t>テイシュツ</t>
    </rPh>
    <phoneticPr fontId="5"/>
  </si>
  <si>
    <t>千葉県千葉市中央区市場町○ー○</t>
    <rPh sb="0" eb="2">
      <t>チバ</t>
    </rPh>
    <rPh sb="2" eb="3">
      <t>ケン</t>
    </rPh>
    <rPh sb="3" eb="5">
      <t>チバ</t>
    </rPh>
    <rPh sb="5" eb="6">
      <t>シ</t>
    </rPh>
    <rPh sb="6" eb="8">
      <t>チュウオウ</t>
    </rPh>
    <rPh sb="8" eb="9">
      <t>ク</t>
    </rPh>
    <rPh sb="9" eb="12">
      <t>イチバマチ</t>
    </rPh>
    <phoneticPr fontId="24"/>
  </si>
  <si>
    <t>株式会社千葉</t>
    <rPh sb="0" eb="4">
      <t>カブシキガイシャ</t>
    </rPh>
    <rPh sb="4" eb="6">
      <t>チバ</t>
    </rPh>
    <phoneticPr fontId="24"/>
  </si>
  <si>
    <t>●【個人】事業を行っていることが分かる書類</t>
    <rPh sb="2" eb="4">
      <t>コジン</t>
    </rPh>
    <rPh sb="5" eb="7">
      <t>ジギョウ</t>
    </rPh>
    <rPh sb="8" eb="9">
      <t>オコナ</t>
    </rPh>
    <rPh sb="16" eb="17">
      <t>ワ</t>
    </rPh>
    <rPh sb="19" eb="21">
      <t>ショルイ</t>
    </rPh>
    <phoneticPr fontId="5"/>
  </si>
  <si>
    <t>・開業届など、事業実態が分かるものを提出してください。</t>
    <rPh sb="1" eb="4">
      <t>カイギョウトドケ</t>
    </rPh>
    <rPh sb="7" eb="11">
      <t>ジギョウジッタイ</t>
    </rPh>
    <rPh sb="12" eb="13">
      <t>ワ</t>
    </rPh>
    <rPh sb="18" eb="20">
      <t>テイシュツ</t>
    </rPh>
    <phoneticPr fontId="5"/>
  </si>
  <si>
    <t>会社法人等番号</t>
    <rPh sb="4" eb="5">
      <t>ナド</t>
    </rPh>
    <phoneticPr fontId="24"/>
  </si>
  <si>
    <t>００００－００－００００００</t>
    <phoneticPr fontId="24"/>
  </si>
  <si>
    <t>商　号</t>
    <rPh sb="0" eb="1">
      <t>ショウ</t>
    </rPh>
    <rPh sb="2" eb="3">
      <t>ゴウ</t>
    </rPh>
    <phoneticPr fontId="24"/>
  </si>
  <si>
    <t>株式会社千葉</t>
    <rPh sb="4" eb="6">
      <t>チバ</t>
    </rPh>
    <phoneticPr fontId="5"/>
  </si>
  <si>
    <t>本　店</t>
    <rPh sb="0" eb="1">
      <t>ホン</t>
    </rPh>
    <rPh sb="2" eb="3">
      <t>ミセ</t>
    </rPh>
    <phoneticPr fontId="24"/>
  </si>
  <si>
    <t>千葉県千葉市中央区市場町○ー○</t>
    <phoneticPr fontId="24"/>
  </si>
  <si>
    <t>公告をする方法</t>
    <rPh sb="0" eb="2">
      <t>コウコク</t>
    </rPh>
    <rPh sb="5" eb="7">
      <t>ホウホウ</t>
    </rPh>
    <phoneticPr fontId="24"/>
  </si>
  <si>
    <t>官報に掲載して行う。</t>
    <rPh sb="0" eb="2">
      <t>カンポウ</t>
    </rPh>
    <rPh sb="3" eb="5">
      <t>ケイサイ</t>
    </rPh>
    <rPh sb="7" eb="8">
      <t>オコナ</t>
    </rPh>
    <phoneticPr fontId="24"/>
  </si>
  <si>
    <t>会社成立の年月日</t>
    <rPh sb="0" eb="2">
      <t>カイシャ</t>
    </rPh>
    <rPh sb="2" eb="4">
      <t>セイリツ</t>
    </rPh>
    <rPh sb="5" eb="8">
      <t>ネンガッピ</t>
    </rPh>
    <phoneticPr fontId="24"/>
  </si>
  <si>
    <t>平成○○年○月○○日</t>
    <rPh sb="0" eb="2">
      <t>ヘイセイ</t>
    </rPh>
    <rPh sb="4" eb="5">
      <t>ネン</t>
    </rPh>
    <rPh sb="6" eb="7">
      <t>ガツ</t>
    </rPh>
    <rPh sb="9" eb="10">
      <t>ニチ</t>
    </rPh>
    <phoneticPr fontId="24"/>
  </si>
  <si>
    <t>目　的</t>
    <rPh sb="0" eb="1">
      <t>メ</t>
    </rPh>
    <rPh sb="2" eb="3">
      <t>マト</t>
    </rPh>
    <phoneticPr fontId="24"/>
  </si>
  <si>
    <t>１．○○○○</t>
    <phoneticPr fontId="24"/>
  </si>
  <si>
    <t>２．○○○○</t>
    <phoneticPr fontId="24"/>
  </si>
  <si>
    <t>３．○○○○</t>
    <phoneticPr fontId="24"/>
  </si>
  <si>
    <t>発行可能株式総数</t>
    <rPh sb="0" eb="8">
      <t>ハッコウカノウカブシキソウスウ</t>
    </rPh>
    <phoneticPr fontId="24"/>
  </si>
  <si>
    <t>５００株</t>
    <rPh sb="3" eb="4">
      <t>カブ</t>
    </rPh>
    <phoneticPr fontId="24"/>
  </si>
  <si>
    <t>発行済株式の総数</t>
    <rPh sb="0" eb="3">
      <t>ハッコウズ</t>
    </rPh>
    <rPh sb="3" eb="5">
      <t>カブシキ</t>
    </rPh>
    <rPh sb="6" eb="8">
      <t>ソウスウ</t>
    </rPh>
    <phoneticPr fontId="24"/>
  </si>
  <si>
    <t>並びに種類及び数</t>
    <rPh sb="0" eb="1">
      <t>ナラ</t>
    </rPh>
    <rPh sb="3" eb="5">
      <t>シュルイ</t>
    </rPh>
    <rPh sb="5" eb="6">
      <t>オヨ</t>
    </rPh>
    <rPh sb="7" eb="8">
      <t>カズ</t>
    </rPh>
    <phoneticPr fontId="24"/>
  </si>
  <si>
    <t>資本金の額</t>
    <rPh sb="0" eb="3">
      <t>シホンキン</t>
    </rPh>
    <rPh sb="4" eb="5">
      <t>ガク</t>
    </rPh>
    <phoneticPr fontId="24"/>
  </si>
  <si>
    <t>金１０００万円</t>
    <rPh sb="0" eb="1">
      <t>キン</t>
    </rPh>
    <rPh sb="5" eb="6">
      <t>マン</t>
    </rPh>
    <rPh sb="6" eb="7">
      <t>エン</t>
    </rPh>
    <phoneticPr fontId="24"/>
  </si>
  <si>
    <t>株式の譲渡制限に</t>
    <rPh sb="0" eb="2">
      <t>カブシキ</t>
    </rPh>
    <rPh sb="3" eb="5">
      <t>ジョウト</t>
    </rPh>
    <rPh sb="5" eb="7">
      <t>セイゲン</t>
    </rPh>
    <phoneticPr fontId="24"/>
  </si>
  <si>
    <t>当会社の株式は、取締役会の承認がなければ譲渡することができない。</t>
    <rPh sb="0" eb="3">
      <t>トウカイシャ</t>
    </rPh>
    <rPh sb="4" eb="6">
      <t>カブシキ</t>
    </rPh>
    <rPh sb="8" eb="12">
      <t>トリシマリヤクカイ</t>
    </rPh>
    <rPh sb="13" eb="15">
      <t>ショウニン</t>
    </rPh>
    <rPh sb="20" eb="22">
      <t>ジョウト</t>
    </rPh>
    <phoneticPr fontId="24"/>
  </si>
  <si>
    <t>関する規定</t>
    <rPh sb="0" eb="1">
      <t>カン</t>
    </rPh>
    <rPh sb="3" eb="5">
      <t>キテイ</t>
    </rPh>
    <phoneticPr fontId="24"/>
  </si>
  <si>
    <t>株式を発行する旨</t>
    <rPh sb="0" eb="2">
      <t>カブシキ</t>
    </rPh>
    <rPh sb="3" eb="5">
      <t>ハッコウ</t>
    </rPh>
    <rPh sb="7" eb="8">
      <t>ムネ</t>
    </rPh>
    <phoneticPr fontId="24"/>
  </si>
  <si>
    <t>当会社の株式については、株券を発行する。</t>
    <rPh sb="0" eb="3">
      <t>トウカイシャ</t>
    </rPh>
    <rPh sb="4" eb="6">
      <t>カブシキ</t>
    </rPh>
    <rPh sb="12" eb="14">
      <t>カブケン</t>
    </rPh>
    <rPh sb="15" eb="17">
      <t>ハッコウ</t>
    </rPh>
    <phoneticPr fontId="24"/>
  </si>
  <si>
    <t>の定め</t>
    <rPh sb="1" eb="2">
      <t>サダ</t>
    </rPh>
    <phoneticPr fontId="24"/>
  </si>
  <si>
    <t>平成○年○月○日重任</t>
    <rPh sb="0" eb="2">
      <t>ヘイセイ</t>
    </rPh>
    <rPh sb="3" eb="4">
      <t>ネン</t>
    </rPh>
    <rPh sb="5" eb="6">
      <t>ガツ</t>
    </rPh>
    <rPh sb="7" eb="8">
      <t>ニチ</t>
    </rPh>
    <rPh sb="8" eb="10">
      <t>ジュウニン</t>
    </rPh>
    <phoneticPr fontId="24"/>
  </si>
  <si>
    <t>役員に関する事項</t>
    <rPh sb="0" eb="2">
      <t>ヤクイン</t>
    </rPh>
    <rPh sb="3" eb="4">
      <t>カン</t>
    </rPh>
    <rPh sb="6" eb="8">
      <t>ジコウ</t>
    </rPh>
    <phoneticPr fontId="24"/>
  </si>
  <si>
    <t>取締役</t>
    <rPh sb="0" eb="3">
      <t>トリシマリヤク</t>
    </rPh>
    <phoneticPr fontId="24"/>
  </si>
  <si>
    <t>千　葉　太　郎</t>
    <phoneticPr fontId="5"/>
  </si>
  <si>
    <t>平成○年○月○日登記</t>
    <rPh sb="0" eb="2">
      <t>ヘイセイ</t>
    </rPh>
    <rPh sb="3" eb="4">
      <t>ネン</t>
    </rPh>
    <rPh sb="5" eb="6">
      <t>ガツ</t>
    </rPh>
    <rPh sb="7" eb="8">
      <t>ニチ</t>
    </rPh>
    <rPh sb="8" eb="10">
      <t>トウキ</t>
    </rPh>
    <phoneticPr fontId="24"/>
  </si>
  <si>
    <t>市　原　花　子</t>
    <rPh sb="0" eb="1">
      <t>シ</t>
    </rPh>
    <rPh sb="2" eb="3">
      <t>ハラ</t>
    </rPh>
    <rPh sb="4" eb="5">
      <t>ハナ</t>
    </rPh>
    <rPh sb="6" eb="7">
      <t>コ</t>
    </rPh>
    <phoneticPr fontId="24"/>
  </si>
  <si>
    <t>平成○年○月○日就任</t>
    <rPh sb="0" eb="2">
      <t>ヘイセイ</t>
    </rPh>
    <rPh sb="3" eb="4">
      <t>ネン</t>
    </rPh>
    <rPh sb="5" eb="6">
      <t>ガツ</t>
    </rPh>
    <rPh sb="7" eb="8">
      <t>ニチ</t>
    </rPh>
    <rPh sb="8" eb="10">
      <t>シュウニン</t>
    </rPh>
    <phoneticPr fontId="24"/>
  </si>
  <si>
    <t>八　千　代　二　郎</t>
    <rPh sb="0" eb="1">
      <t>ハチ</t>
    </rPh>
    <rPh sb="2" eb="3">
      <t>セン</t>
    </rPh>
    <rPh sb="4" eb="5">
      <t>ダイ</t>
    </rPh>
    <rPh sb="6" eb="7">
      <t>フタ</t>
    </rPh>
    <rPh sb="8" eb="9">
      <t>ロウ</t>
    </rPh>
    <phoneticPr fontId="24"/>
  </si>
  <si>
    <t>千葉県千葉市中央区市場町１ー１</t>
    <rPh sb="0" eb="3">
      <t>チバケン</t>
    </rPh>
    <rPh sb="3" eb="6">
      <t>チバシ</t>
    </rPh>
    <rPh sb="6" eb="9">
      <t>チュウオウク</t>
    </rPh>
    <rPh sb="9" eb="12">
      <t>イチバチョウ</t>
    </rPh>
    <phoneticPr fontId="24"/>
  </si>
  <si>
    <t>代表取締役</t>
    <rPh sb="0" eb="5">
      <t>ダイヒョウトリシマリヤク</t>
    </rPh>
    <phoneticPr fontId="24"/>
  </si>
  <si>
    <t>千　葉　太　郎</t>
    <rPh sb="0" eb="1">
      <t>セン</t>
    </rPh>
    <rPh sb="2" eb="3">
      <t>ハ</t>
    </rPh>
    <phoneticPr fontId="5"/>
  </si>
  <si>
    <t>監査役</t>
    <rPh sb="0" eb="3">
      <t>カンサヤク</t>
    </rPh>
    <phoneticPr fontId="24"/>
  </si>
  <si>
    <t>習　志　野　一　男</t>
    <rPh sb="0" eb="1">
      <t>シュウ</t>
    </rPh>
    <rPh sb="2" eb="3">
      <t>ココロザシ</t>
    </rPh>
    <rPh sb="4" eb="5">
      <t>ノ</t>
    </rPh>
    <rPh sb="6" eb="7">
      <t>イチ</t>
    </rPh>
    <rPh sb="8" eb="9">
      <t>オトコ</t>
    </rPh>
    <phoneticPr fontId="24"/>
  </si>
  <si>
    <t>整理番号　チ００００００</t>
    <rPh sb="0" eb="4">
      <t>セイリバンゴウ</t>
    </rPh>
    <phoneticPr fontId="24"/>
  </si>
  <si>
    <t>１／２</t>
    <phoneticPr fontId="24"/>
  </si>
  <si>
    <t>登記記録に関する</t>
    <rPh sb="0" eb="4">
      <t>トウキキロク</t>
    </rPh>
    <rPh sb="5" eb="6">
      <t>カン</t>
    </rPh>
    <phoneticPr fontId="24"/>
  </si>
  <si>
    <t>設立</t>
    <rPh sb="0" eb="2">
      <t>セツリツ</t>
    </rPh>
    <phoneticPr fontId="24"/>
  </si>
  <si>
    <t>事項</t>
    <rPh sb="0" eb="2">
      <t>ジコウ</t>
    </rPh>
    <phoneticPr fontId="24"/>
  </si>
  <si>
    <t>これは登記簿に記録されている閉鎖されていない事項の全部であることを証明</t>
    <phoneticPr fontId="24"/>
  </si>
  <si>
    <t>した書面である。</t>
    <phoneticPr fontId="24"/>
  </si>
  <si>
    <t>（○○管轄）</t>
    <rPh sb="3" eb="5">
      <t>カンカツ</t>
    </rPh>
    <phoneticPr fontId="24"/>
  </si>
  <si>
    <t>○○法務局○○</t>
    <rPh sb="2" eb="5">
      <t>ホウムキョク</t>
    </rPh>
    <phoneticPr fontId="24"/>
  </si>
  <si>
    <t>○　○　○　○</t>
    <phoneticPr fontId="24"/>
  </si>
  <si>
    <t>登記官</t>
    <rPh sb="0" eb="3">
      <t>トウキカン</t>
    </rPh>
    <phoneticPr fontId="24"/>
  </si>
  <si>
    <t>２／２</t>
    <phoneticPr fontId="24"/>
  </si>
  <si>
    <t>規則第４０号様式（その２）</t>
    <rPh sb="0" eb="2">
      <t>キソク</t>
    </rPh>
    <rPh sb="2" eb="3">
      <t>ダイ</t>
    </rPh>
    <rPh sb="5" eb="6">
      <t>ゴウ</t>
    </rPh>
    <rPh sb="6" eb="8">
      <t>ヨウシキ</t>
    </rPh>
    <phoneticPr fontId="5"/>
  </si>
  <si>
    <t>①納税証明書について</t>
    <rPh sb="1" eb="6">
      <t>ノウゼイショウメイショ</t>
    </rPh>
    <phoneticPr fontId="5"/>
  </si>
  <si>
    <t>納　税　証　明　書</t>
    <rPh sb="0" eb="1">
      <t>オサメ</t>
    </rPh>
    <rPh sb="2" eb="3">
      <t>ゼイ</t>
    </rPh>
    <rPh sb="4" eb="5">
      <t>アカシ</t>
    </rPh>
    <rPh sb="6" eb="7">
      <t>アキラ</t>
    </rPh>
    <rPh sb="8" eb="9">
      <t>ショ</t>
    </rPh>
    <phoneticPr fontId="5"/>
  </si>
  <si>
    <r>
      <t>・【法人の場合】</t>
    </r>
    <r>
      <rPr>
        <u/>
        <sz val="11"/>
        <color theme="1"/>
        <rFont val="游ゴシック"/>
        <family val="3"/>
        <charset val="128"/>
        <scheme val="minor"/>
      </rPr>
      <t>法人県民税</t>
    </r>
    <r>
      <rPr>
        <sz val="11"/>
        <color theme="1"/>
        <rFont val="游ゴシック"/>
        <family val="2"/>
        <charset val="128"/>
        <scheme val="minor"/>
      </rPr>
      <t>、</t>
    </r>
    <r>
      <rPr>
        <u/>
        <sz val="11"/>
        <color theme="1"/>
        <rFont val="游ゴシック"/>
        <family val="3"/>
        <charset val="128"/>
        <scheme val="minor"/>
      </rPr>
      <t>法人事業税</t>
    </r>
    <r>
      <rPr>
        <sz val="11"/>
        <color theme="1"/>
        <rFont val="游ゴシック"/>
        <family val="2"/>
        <charset val="128"/>
        <scheme val="minor"/>
      </rPr>
      <t>の未納がないことの証明書を提出してください。</t>
    </r>
    <rPh sb="2" eb="4">
      <t>ホウジン</t>
    </rPh>
    <rPh sb="5" eb="7">
      <t>バアイ</t>
    </rPh>
    <rPh sb="8" eb="13">
      <t>ホウジンケンミンゼイ</t>
    </rPh>
    <rPh sb="14" eb="19">
      <t>ホウジンジギョウゼイ</t>
    </rPh>
    <rPh sb="20" eb="22">
      <t>ミノウ</t>
    </rPh>
    <rPh sb="28" eb="31">
      <t>ショウメイショ</t>
    </rPh>
    <rPh sb="32" eb="34">
      <t>テイシュツ</t>
    </rPh>
    <phoneticPr fontId="5"/>
  </si>
  <si>
    <r>
      <t>・【個人の場合】</t>
    </r>
    <r>
      <rPr>
        <u/>
        <sz val="11"/>
        <color theme="1"/>
        <rFont val="游ゴシック"/>
        <family val="3"/>
        <charset val="128"/>
        <scheme val="minor"/>
      </rPr>
      <t>個人県民税</t>
    </r>
    <r>
      <rPr>
        <sz val="11"/>
        <color theme="1"/>
        <rFont val="游ゴシック"/>
        <family val="2"/>
        <charset val="128"/>
        <scheme val="minor"/>
      </rPr>
      <t>、</t>
    </r>
    <r>
      <rPr>
        <u/>
        <sz val="11"/>
        <color theme="1"/>
        <rFont val="游ゴシック"/>
        <family val="3"/>
        <charset val="128"/>
        <scheme val="minor"/>
      </rPr>
      <t>個人事業税</t>
    </r>
    <r>
      <rPr>
        <sz val="11"/>
        <color theme="1"/>
        <rFont val="游ゴシック"/>
        <family val="2"/>
        <charset val="128"/>
        <scheme val="minor"/>
      </rPr>
      <t>の未納がないことの証明書を提出してください。</t>
    </r>
    <rPh sb="2" eb="4">
      <t>コジン</t>
    </rPh>
    <rPh sb="8" eb="13">
      <t>コジンケンミンゼイ</t>
    </rPh>
    <rPh sb="14" eb="19">
      <t>コジンジギョウゼイ</t>
    </rPh>
    <rPh sb="32" eb="34">
      <t>テイシュツ</t>
    </rPh>
    <phoneticPr fontId="5"/>
  </si>
  <si>
    <r>
      <t>・発行後</t>
    </r>
    <r>
      <rPr>
        <u/>
        <sz val="11"/>
        <color theme="1"/>
        <rFont val="游ゴシック"/>
        <family val="3"/>
        <charset val="128"/>
        <scheme val="minor"/>
      </rPr>
      <t>3か月以内</t>
    </r>
    <r>
      <rPr>
        <sz val="11"/>
        <color theme="1"/>
        <rFont val="游ゴシック"/>
        <family val="2"/>
        <charset val="128"/>
        <scheme val="minor"/>
      </rPr>
      <t>のものを提出してください。</t>
    </r>
    <rPh sb="1" eb="4">
      <t>ハッコウゴ</t>
    </rPh>
    <rPh sb="6" eb="9">
      <t>ゲツイナイ</t>
    </rPh>
    <rPh sb="13" eb="15">
      <t>テイシュツ</t>
    </rPh>
    <phoneticPr fontId="5"/>
  </si>
  <si>
    <t>・非課税事業のみを行う場合、非課税の根拠となる書面を代替書類として提出してください。</t>
    <rPh sb="1" eb="6">
      <t>ヒカゼイジギョウ</t>
    </rPh>
    <rPh sb="9" eb="10">
      <t>オコナ</t>
    </rPh>
    <rPh sb="11" eb="13">
      <t>バアイ</t>
    </rPh>
    <rPh sb="14" eb="17">
      <t>ヒカゼイ</t>
    </rPh>
    <rPh sb="18" eb="20">
      <t>コンキョ</t>
    </rPh>
    <rPh sb="23" eb="25">
      <t>ショメン</t>
    </rPh>
    <rPh sb="26" eb="30">
      <t>ダイタイショルイ</t>
    </rPh>
    <rPh sb="33" eb="35">
      <t>テイシュツ</t>
    </rPh>
    <phoneticPr fontId="5"/>
  </si>
  <si>
    <t>住所又は所在地</t>
    <rPh sb="0" eb="2">
      <t>ジュウショ</t>
    </rPh>
    <rPh sb="2" eb="3">
      <t>マタ</t>
    </rPh>
    <rPh sb="4" eb="7">
      <t>ショザイチ</t>
    </rPh>
    <phoneticPr fontId="5"/>
  </si>
  <si>
    <r>
      <t>→代替例.</t>
    </r>
    <r>
      <rPr>
        <u/>
        <sz val="11"/>
        <color theme="1"/>
        <rFont val="游ゴシック"/>
        <family val="3"/>
        <charset val="128"/>
        <scheme val="minor"/>
      </rPr>
      <t>定款</t>
    </r>
    <r>
      <rPr>
        <sz val="11"/>
        <color theme="1"/>
        <rFont val="游ゴシック"/>
        <family val="2"/>
        <charset val="128"/>
        <scheme val="minor"/>
      </rPr>
      <t>、</t>
    </r>
    <r>
      <rPr>
        <u/>
        <sz val="11"/>
        <color theme="1"/>
        <rFont val="游ゴシック"/>
        <family val="3"/>
        <charset val="128"/>
        <scheme val="minor"/>
      </rPr>
      <t>寄付行為</t>
    </r>
    <rPh sb="1" eb="4">
      <t>ダイタイレイ</t>
    </rPh>
    <rPh sb="5" eb="7">
      <t>テイカン</t>
    </rPh>
    <rPh sb="8" eb="12">
      <t>キフコウイ</t>
    </rPh>
    <phoneticPr fontId="5"/>
  </si>
  <si>
    <t>○○市　○○　○ー○</t>
    <rPh sb="2" eb="3">
      <t>シ</t>
    </rPh>
    <phoneticPr fontId="5"/>
  </si>
  <si>
    <t>●補足：納期の到来した税があり、納期限を過ぎた未納がない場合</t>
    <rPh sb="1" eb="3">
      <t>ホソク</t>
    </rPh>
    <rPh sb="4" eb="6">
      <t>ノウキ</t>
    </rPh>
    <rPh sb="7" eb="9">
      <t>トウライ</t>
    </rPh>
    <rPh sb="11" eb="12">
      <t>ゼイ</t>
    </rPh>
    <rPh sb="16" eb="19">
      <t>ノウキゲン</t>
    </rPh>
    <rPh sb="20" eb="21">
      <t>ス</t>
    </rPh>
    <rPh sb="23" eb="25">
      <t>ミノウ</t>
    </rPh>
    <rPh sb="28" eb="30">
      <t>バアイ</t>
    </rPh>
    <phoneticPr fontId="5"/>
  </si>
  <si>
    <t>氏名又は名称</t>
    <rPh sb="0" eb="3">
      <t>シメイマタ</t>
    </rPh>
    <rPh sb="4" eb="6">
      <t>メイショウ</t>
    </rPh>
    <phoneticPr fontId="5"/>
  </si>
  <si>
    <r>
      <t>・「</t>
    </r>
    <r>
      <rPr>
        <u/>
        <sz val="11"/>
        <color theme="1"/>
        <rFont val="游ゴシック"/>
        <family val="3"/>
        <charset val="128"/>
        <scheme val="minor"/>
      </rPr>
      <t>滞納額がない</t>
    </r>
    <r>
      <rPr>
        <sz val="11"/>
        <color theme="1"/>
        <rFont val="游ゴシック"/>
        <family val="2"/>
        <charset val="128"/>
        <scheme val="minor"/>
      </rPr>
      <t>ことの証明」を取得して提出してください。</t>
    </r>
    <rPh sb="2" eb="5">
      <t>タイノウガク</t>
    </rPh>
    <rPh sb="11" eb="13">
      <t>ショウメイ</t>
    </rPh>
    <rPh sb="15" eb="17">
      <t>シュトク</t>
    </rPh>
    <rPh sb="19" eb="21">
      <t>テイシュツ</t>
    </rPh>
    <phoneticPr fontId="5"/>
  </si>
  <si>
    <t>株式会社　○○</t>
    <rPh sb="0" eb="4">
      <t>カブシキガイシャ</t>
    </rPh>
    <phoneticPr fontId="5"/>
  </si>
  <si>
    <t>※「未納の税目がありません」から「滞納はありません」等の文言へ変わった証明になります。</t>
    <rPh sb="26" eb="27">
      <t>ナド</t>
    </rPh>
    <rPh sb="35" eb="37">
      <t>ショウメイ</t>
    </rPh>
    <phoneticPr fontId="5"/>
  </si>
  <si>
    <t>②納税証明書の取得について</t>
    <rPh sb="1" eb="3">
      <t>ノウゼイ</t>
    </rPh>
    <rPh sb="3" eb="6">
      <t>ショウメイショ</t>
    </rPh>
    <rPh sb="7" eb="9">
      <t>シュトク</t>
    </rPh>
    <phoneticPr fontId="5"/>
  </si>
  <si>
    <r>
      <t>・住所又は事業地（千葉県内）を管轄する</t>
    </r>
    <r>
      <rPr>
        <u/>
        <sz val="11"/>
        <color theme="1"/>
        <rFont val="游ゴシック"/>
        <family val="3"/>
        <charset val="128"/>
        <scheme val="minor"/>
      </rPr>
      <t>県税事務所</t>
    </r>
    <r>
      <rPr>
        <sz val="11"/>
        <color theme="1"/>
        <rFont val="游ゴシック"/>
        <family val="2"/>
        <charset val="128"/>
        <scheme val="minor"/>
      </rPr>
      <t>にて取得してください。</t>
    </r>
    <phoneticPr fontId="5"/>
  </si>
  <si>
    <t>※取得に関する不明点は、県税事務所へお問い合わせください。</t>
    <rPh sb="1" eb="3">
      <t>シュトク</t>
    </rPh>
    <rPh sb="4" eb="5">
      <t>カン</t>
    </rPh>
    <rPh sb="7" eb="10">
      <t>フメイテン</t>
    </rPh>
    <rPh sb="12" eb="17">
      <t>ケンゼイジムショ</t>
    </rPh>
    <rPh sb="19" eb="20">
      <t>ト</t>
    </rPh>
    <rPh sb="21" eb="22">
      <t>ア</t>
    </rPh>
    <phoneticPr fontId="5"/>
  </si>
  <si>
    <t>法人県民税，法人事業税について未納の税目はありません。</t>
    <rPh sb="0" eb="5">
      <t>ホウジンケンミンゼイ</t>
    </rPh>
    <rPh sb="6" eb="11">
      <t>ホウジンジギョウゼイ</t>
    </rPh>
    <rPh sb="15" eb="17">
      <t>ミノウ</t>
    </rPh>
    <rPh sb="18" eb="20">
      <t>ゼイモク</t>
    </rPh>
    <phoneticPr fontId="5"/>
  </si>
  <si>
    <t>■千葉県HP：車検用（継続検査・構造等変更検査用）以外の納税証明書の交付請求について</t>
    <rPh sb="1" eb="4">
      <t>チバケン</t>
    </rPh>
    <phoneticPr fontId="5"/>
  </si>
  <si>
    <t>https://www.pref.chiba.lg.jp/zeimu/aramashi/syoumei02.html#b02</t>
    <phoneticPr fontId="5"/>
  </si>
  <si>
    <t>■千葉県HP：県税事務所</t>
    <phoneticPr fontId="5"/>
  </si>
  <si>
    <t>https://www.pref.chiba.lg.jp/zeimu/jimusho/index.html</t>
    <phoneticPr fontId="5"/>
  </si>
  <si>
    <t>（備考）</t>
    <rPh sb="1" eb="3">
      <t>ビコウ</t>
    </rPh>
    <phoneticPr fontId="5"/>
  </si>
  <si>
    <t>■補足：税の管轄について</t>
    <rPh sb="1" eb="3">
      <t>ホソク</t>
    </rPh>
    <rPh sb="4" eb="5">
      <t>ゼイ</t>
    </rPh>
    <rPh sb="6" eb="8">
      <t>カンカツ</t>
    </rPh>
    <phoneticPr fontId="5"/>
  </si>
  <si>
    <t>法人事業税には地方法人特別税及び特別法人事業税を含む</t>
    <rPh sb="0" eb="5">
      <t>ホウジンジギョウゼイ</t>
    </rPh>
    <rPh sb="7" eb="9">
      <t>チホウ</t>
    </rPh>
    <rPh sb="9" eb="11">
      <t>ホウジン</t>
    </rPh>
    <rPh sb="11" eb="13">
      <t>トクベツ</t>
    </rPh>
    <rPh sb="13" eb="14">
      <t>ゼイ</t>
    </rPh>
    <rPh sb="14" eb="15">
      <t>オヨ</t>
    </rPh>
    <rPh sb="16" eb="18">
      <t>トクベツ</t>
    </rPh>
    <rPh sb="18" eb="20">
      <t>ホウジン</t>
    </rPh>
    <rPh sb="20" eb="23">
      <t>ジギョウゼイ</t>
    </rPh>
    <rPh sb="24" eb="25">
      <t>フク</t>
    </rPh>
    <phoneticPr fontId="5"/>
  </si>
  <si>
    <t>税目</t>
    <rPh sb="0" eb="2">
      <t>ゼイモク</t>
    </rPh>
    <phoneticPr fontId="5"/>
  </si>
  <si>
    <t>管轄</t>
    <rPh sb="0" eb="2">
      <t>カンカツ</t>
    </rPh>
    <phoneticPr fontId="5"/>
  </si>
  <si>
    <t>法人県民税</t>
    <phoneticPr fontId="5"/>
  </si>
  <si>
    <t>県税事務所</t>
    <rPh sb="0" eb="5">
      <t>ケンゼイジムショ</t>
    </rPh>
    <phoneticPr fontId="5"/>
  </si>
  <si>
    <t>法人事業税</t>
    <phoneticPr fontId="5"/>
  </si>
  <si>
    <t>個人県民税</t>
    <phoneticPr fontId="5"/>
  </si>
  <si>
    <t>市区町村</t>
    <rPh sb="0" eb="4">
      <t>シクチョウソン</t>
    </rPh>
    <phoneticPr fontId="5"/>
  </si>
  <si>
    <t>個人事業税</t>
    <phoneticPr fontId="5"/>
  </si>
  <si>
    <t>県税事務所</t>
    <phoneticPr fontId="5"/>
  </si>
  <si>
    <t>※個人県民税は、市区町村での発行になります。お問合せは各市区町村へ行ってください。</t>
    <rPh sb="1" eb="3">
      <t>コジン</t>
    </rPh>
    <rPh sb="3" eb="6">
      <t>ケンミンゼイ</t>
    </rPh>
    <rPh sb="8" eb="12">
      <t>シクチョウソン</t>
    </rPh>
    <rPh sb="14" eb="16">
      <t>ハッコウ</t>
    </rPh>
    <rPh sb="23" eb="25">
      <t>トイアワ</t>
    </rPh>
    <rPh sb="27" eb="32">
      <t>カクシクチョウソン</t>
    </rPh>
    <rPh sb="33" eb="34">
      <t>オコナ</t>
    </rPh>
    <phoneticPr fontId="5"/>
  </si>
  <si>
    <t>第　００００００　号</t>
    <rPh sb="0" eb="1">
      <t>ダイ</t>
    </rPh>
    <rPh sb="9" eb="10">
      <t>ゴウ</t>
    </rPh>
    <phoneticPr fontId="5"/>
  </si>
  <si>
    <t>上記のとおり相違ないことを証明します。</t>
    <rPh sb="0" eb="2">
      <t>ジョウキ</t>
    </rPh>
    <rPh sb="6" eb="8">
      <t>ソウイ</t>
    </rPh>
    <rPh sb="13" eb="15">
      <t>ショウメイ</t>
    </rPh>
    <phoneticPr fontId="5"/>
  </si>
  <si>
    <t>③必要書類と異なる納税証明書等について</t>
    <rPh sb="1" eb="5">
      <t>ヒツヨウショルイ</t>
    </rPh>
    <rPh sb="6" eb="7">
      <t>コト</t>
    </rPh>
    <rPh sb="9" eb="14">
      <t>ノウゼイショウメイショ</t>
    </rPh>
    <rPh sb="14" eb="15">
      <t>ナド</t>
    </rPh>
    <phoneticPr fontId="5"/>
  </si>
  <si>
    <r>
      <t>※不可例：</t>
    </r>
    <r>
      <rPr>
        <u/>
        <sz val="11"/>
        <color theme="1"/>
        <rFont val="游ゴシック"/>
        <family val="3"/>
        <charset val="128"/>
        <scheme val="minor"/>
      </rPr>
      <t>国税</t>
    </r>
    <r>
      <rPr>
        <sz val="11"/>
        <color theme="1"/>
        <rFont val="游ゴシック"/>
        <family val="2"/>
        <charset val="128"/>
        <scheme val="minor"/>
      </rPr>
      <t>、</t>
    </r>
    <r>
      <rPr>
        <u/>
        <sz val="11"/>
        <color theme="1"/>
        <rFont val="游ゴシック"/>
        <family val="3"/>
        <charset val="128"/>
        <scheme val="minor"/>
      </rPr>
      <t>市町村税</t>
    </r>
    <r>
      <rPr>
        <sz val="11"/>
        <color theme="1"/>
        <rFont val="游ゴシック"/>
        <family val="2"/>
        <charset val="128"/>
        <scheme val="minor"/>
      </rPr>
      <t>（前述②の市区町村管轄の個人県民税を除く。）</t>
    </r>
    <rPh sb="1" eb="4">
      <t>フカレイ</t>
    </rPh>
    <rPh sb="5" eb="7">
      <t>コクゼイ</t>
    </rPh>
    <rPh sb="8" eb="10">
      <t>シチョウ</t>
    </rPh>
    <rPh sb="10" eb="12">
      <t>ソンゼイ</t>
    </rPh>
    <rPh sb="13" eb="15">
      <t>ゼンジュツ</t>
    </rPh>
    <rPh sb="17" eb="23">
      <t>シクチョウソンカンカツ</t>
    </rPh>
    <rPh sb="24" eb="29">
      <t>コジンケンミンゼイ</t>
    </rPh>
    <rPh sb="30" eb="31">
      <t>ノゾ</t>
    </rPh>
    <phoneticPr fontId="5"/>
  </si>
  <si>
    <t>千葉県○○県税事務所長</t>
    <rPh sb="0" eb="3">
      <t>チバケン</t>
    </rPh>
    <rPh sb="5" eb="9">
      <t>ケンゼイジム</t>
    </rPh>
    <rPh sb="9" eb="11">
      <t>ショチョウ</t>
    </rPh>
    <phoneticPr fontId="5"/>
  </si>
  <si>
    <r>
      <t>・</t>
    </r>
    <r>
      <rPr>
        <u/>
        <sz val="11"/>
        <color theme="1"/>
        <rFont val="游ゴシック"/>
        <family val="3"/>
        <charset val="128"/>
        <scheme val="minor"/>
      </rPr>
      <t>納付書</t>
    </r>
    <r>
      <rPr>
        <sz val="11"/>
        <color theme="1"/>
        <rFont val="游ゴシック"/>
        <family val="2"/>
        <charset val="128"/>
        <scheme val="minor"/>
      </rPr>
      <t>（領収書）等は、未納がないことを証明できません。納税証明書を取得してください。</t>
    </r>
    <rPh sb="1" eb="4">
      <t>ノウフショ</t>
    </rPh>
    <rPh sb="5" eb="8">
      <t>リョウシュウショ</t>
    </rPh>
    <rPh sb="9" eb="10">
      <t>ナド</t>
    </rPh>
    <rPh sb="12" eb="14">
      <t>ミノウ</t>
    </rPh>
    <rPh sb="20" eb="22">
      <t>ショウメイ</t>
    </rPh>
    <rPh sb="28" eb="33">
      <t>ノウゼイショウメイショ</t>
    </rPh>
    <rPh sb="34" eb="36">
      <t>シュトク</t>
    </rPh>
    <phoneticPr fontId="5"/>
  </si>
  <si>
    <t>（納付1回分しか確認できず、未納がないか確認できないため。）</t>
    <rPh sb="1" eb="3">
      <t>ノウフ</t>
    </rPh>
    <rPh sb="4" eb="6">
      <t>カイブン</t>
    </rPh>
    <rPh sb="8" eb="10">
      <t>カクニン</t>
    </rPh>
    <rPh sb="14" eb="16">
      <t>ミノウ</t>
    </rPh>
    <rPh sb="20" eb="22">
      <t>カクニン</t>
    </rPh>
    <phoneticPr fontId="5"/>
  </si>
  <si>
    <t>①確定申告書等（直近１年分）について</t>
    <rPh sb="1" eb="7">
      <t>カクテイシンコクショトウ</t>
    </rPh>
    <rPh sb="8" eb="10">
      <t>チョッキン</t>
    </rPh>
    <rPh sb="11" eb="13">
      <t>ネンブン</t>
    </rPh>
    <phoneticPr fontId="5"/>
  </si>
  <si>
    <t>貸　借　対　照　表</t>
    <rPh sb="0" eb="1">
      <t>カシ</t>
    </rPh>
    <rPh sb="2" eb="3">
      <t>シャク</t>
    </rPh>
    <rPh sb="4" eb="5">
      <t>タイ</t>
    </rPh>
    <rPh sb="6" eb="7">
      <t>ショウ</t>
    </rPh>
    <rPh sb="8" eb="9">
      <t>ヒョウ</t>
    </rPh>
    <phoneticPr fontId="5"/>
  </si>
  <si>
    <t>・各々、下記の書類すべてを提出してください。（いずれか一つではありません。）</t>
    <rPh sb="1" eb="3">
      <t>オノオノ</t>
    </rPh>
    <rPh sb="7" eb="9">
      <t>ショルイ</t>
    </rPh>
    <rPh sb="13" eb="15">
      <t>テイシュツ</t>
    </rPh>
    <rPh sb="27" eb="28">
      <t>ヒト</t>
    </rPh>
    <phoneticPr fontId="5"/>
  </si>
  <si>
    <t>【法人】確定申告書別表１</t>
    <rPh sb="1" eb="3">
      <t>ホウジン</t>
    </rPh>
    <rPh sb="4" eb="9">
      <t>カクテイシンコクショ</t>
    </rPh>
    <rPh sb="9" eb="11">
      <t>ベッピョウ</t>
    </rPh>
    <phoneticPr fontId="5"/>
  </si>
  <si>
    <t>【法人】法人事業概況説明書</t>
    <rPh sb="4" eb="13">
      <t>ホウジンジギョウガイキョウセツメイショ</t>
    </rPh>
    <phoneticPr fontId="5"/>
  </si>
  <si>
    <t>科　　目</t>
    <rPh sb="0" eb="1">
      <t>カ</t>
    </rPh>
    <rPh sb="3" eb="4">
      <t>メ</t>
    </rPh>
    <phoneticPr fontId="5"/>
  </si>
  <si>
    <t>金　　額</t>
    <rPh sb="0" eb="1">
      <t>キン</t>
    </rPh>
    <rPh sb="3" eb="4">
      <t>ガク</t>
    </rPh>
    <phoneticPr fontId="5"/>
  </si>
  <si>
    <t>金　額</t>
    <rPh sb="0" eb="1">
      <t>キン</t>
    </rPh>
    <rPh sb="2" eb="3">
      <t>ガク</t>
    </rPh>
    <phoneticPr fontId="5"/>
  </si>
  <si>
    <t>【法人】貸借対照表及び損益計算書</t>
    <rPh sb="4" eb="6">
      <t>タイシャク</t>
    </rPh>
    <rPh sb="6" eb="9">
      <t>タイショウヒョウ</t>
    </rPh>
    <rPh sb="9" eb="10">
      <t>オヨ</t>
    </rPh>
    <rPh sb="11" eb="13">
      <t>ソンエキ</t>
    </rPh>
    <rPh sb="13" eb="16">
      <t>ケイサンショ</t>
    </rPh>
    <phoneticPr fontId="5"/>
  </si>
  <si>
    <t>【資産の部】</t>
    <rPh sb="1" eb="3">
      <t>シサン</t>
    </rPh>
    <rPh sb="4" eb="5">
      <t>ブ</t>
    </rPh>
    <phoneticPr fontId="5"/>
  </si>
  <si>
    <t>【負債の部】</t>
    <rPh sb="1" eb="3">
      <t>フサイ</t>
    </rPh>
    <rPh sb="4" eb="5">
      <t>ブ</t>
    </rPh>
    <phoneticPr fontId="5"/>
  </si>
  <si>
    <t>【個人】確定申告書B</t>
    <rPh sb="1" eb="3">
      <t>コジン</t>
    </rPh>
    <rPh sb="4" eb="9">
      <t>カクテイシンコクショ</t>
    </rPh>
    <phoneticPr fontId="5"/>
  </si>
  <si>
    <t>流　動　資　産</t>
    <rPh sb="0" eb="1">
      <t>リュウ</t>
    </rPh>
    <rPh sb="2" eb="3">
      <t>ドウ</t>
    </rPh>
    <rPh sb="4" eb="5">
      <t>シ</t>
    </rPh>
    <rPh sb="6" eb="7">
      <t>サン</t>
    </rPh>
    <phoneticPr fontId="5"/>
  </si>
  <si>
    <t>000,000,000</t>
    <phoneticPr fontId="5"/>
  </si>
  <si>
    <t>流　動　負　債</t>
    <rPh sb="0" eb="1">
      <t>リュウ</t>
    </rPh>
    <rPh sb="2" eb="3">
      <t>ドウ</t>
    </rPh>
    <rPh sb="4" eb="5">
      <t>フ</t>
    </rPh>
    <rPh sb="6" eb="7">
      <t>サイ</t>
    </rPh>
    <phoneticPr fontId="5"/>
  </si>
  <si>
    <t>000,000,000</t>
  </si>
  <si>
    <t>【個人・青色申告者】青色申告決算書</t>
    <rPh sb="1" eb="3">
      <t>コジン</t>
    </rPh>
    <rPh sb="4" eb="9">
      <t>アオイロシンコクシャ</t>
    </rPh>
    <rPh sb="10" eb="14">
      <t>アオイロシンコク</t>
    </rPh>
    <rPh sb="14" eb="17">
      <t>ケッサンショ</t>
    </rPh>
    <phoneticPr fontId="5"/>
  </si>
  <si>
    <t>　現　　金</t>
    <rPh sb="1" eb="2">
      <t>ゲン</t>
    </rPh>
    <rPh sb="4" eb="5">
      <t>キン</t>
    </rPh>
    <phoneticPr fontId="5"/>
  </si>
  <si>
    <t>　買　掛　金</t>
    <rPh sb="1" eb="2">
      <t>バイ</t>
    </rPh>
    <rPh sb="3" eb="4">
      <t>カケ</t>
    </rPh>
    <rPh sb="5" eb="6">
      <t>キン</t>
    </rPh>
    <phoneticPr fontId="5"/>
  </si>
  <si>
    <t>【個人・白色申告者】収支内訳書</t>
    <rPh sb="4" eb="6">
      <t>シロイロ</t>
    </rPh>
    <rPh sb="10" eb="15">
      <t>シュウシウチワケショ</t>
    </rPh>
    <phoneticPr fontId="5"/>
  </si>
  <si>
    <t>　預　　金</t>
    <rPh sb="1" eb="2">
      <t>アズカリ</t>
    </rPh>
    <rPh sb="4" eb="5">
      <t>キン</t>
    </rPh>
    <phoneticPr fontId="5"/>
  </si>
  <si>
    <t>　未　払　金</t>
    <rPh sb="1" eb="2">
      <t>ミ</t>
    </rPh>
    <rPh sb="3" eb="4">
      <t>フツ</t>
    </rPh>
    <rPh sb="5" eb="6">
      <t>キン</t>
    </rPh>
    <phoneticPr fontId="5"/>
  </si>
  <si>
    <t>・確定申告がない法人は、下記の代替書類を提出してください。</t>
    <rPh sb="1" eb="5">
      <t>カクテイシンコク</t>
    </rPh>
    <rPh sb="8" eb="10">
      <t>ホウジン</t>
    </rPh>
    <rPh sb="12" eb="14">
      <t>カキ</t>
    </rPh>
    <rPh sb="15" eb="19">
      <t>ダイタイショルイ</t>
    </rPh>
    <rPh sb="20" eb="22">
      <t>テイシュツ</t>
    </rPh>
    <phoneticPr fontId="5"/>
  </si>
  <si>
    <t>【代替】財務状況の分かる書面（【代替元】確定申告書別表１、貸借対照表及び損益計算書）</t>
    <rPh sb="1" eb="3">
      <t>ダイタイ</t>
    </rPh>
    <rPh sb="4" eb="8">
      <t>ザイムジョウキョウ</t>
    </rPh>
    <rPh sb="9" eb="10">
      <t>ワ</t>
    </rPh>
    <rPh sb="12" eb="14">
      <t>ショメン</t>
    </rPh>
    <phoneticPr fontId="5"/>
  </si>
  <si>
    <t>【代替】常時使用する従業員数の分かる資料（【代替元】法人事業概況説明書）</t>
    <rPh sb="1" eb="3">
      <t>ダイタイ</t>
    </rPh>
    <rPh sb="4" eb="8">
      <t>ジョウジシヨウ</t>
    </rPh>
    <rPh sb="10" eb="14">
      <t>ジュウギョウインスウ</t>
    </rPh>
    <rPh sb="15" eb="16">
      <t>ワ</t>
    </rPh>
    <rPh sb="18" eb="20">
      <t>シリョウ</t>
    </rPh>
    <phoneticPr fontId="5"/>
  </si>
  <si>
    <t>※従業員数の分かる資料は事業計画書P1の確認に用い、考え方はそちらに準じます。</t>
    <rPh sb="1" eb="5">
      <t>ジュウギョウインスウ</t>
    </rPh>
    <rPh sb="6" eb="7">
      <t>ワ</t>
    </rPh>
    <rPh sb="9" eb="11">
      <t>シリョウ</t>
    </rPh>
    <rPh sb="12" eb="17">
      <t>ジギョウケイカクショ</t>
    </rPh>
    <rPh sb="20" eb="22">
      <t>カクニン</t>
    </rPh>
    <rPh sb="23" eb="24">
      <t>モチ</t>
    </rPh>
    <rPh sb="26" eb="27">
      <t>カンガ</t>
    </rPh>
    <rPh sb="28" eb="29">
      <t>カタ</t>
    </rPh>
    <rPh sb="34" eb="35">
      <t>ジュン</t>
    </rPh>
    <phoneticPr fontId="5"/>
  </si>
  <si>
    <t>④事業計画書P1!Z26</t>
  </si>
  <si>
    <t>損　益　計　算　書</t>
    <rPh sb="0" eb="1">
      <t>ソン</t>
    </rPh>
    <rPh sb="2" eb="3">
      <t>エキ</t>
    </rPh>
    <rPh sb="4" eb="5">
      <t>ケイ</t>
    </rPh>
    <rPh sb="6" eb="7">
      <t>サン</t>
    </rPh>
    <rPh sb="8" eb="9">
      <t>ショ</t>
    </rPh>
    <phoneticPr fontId="5"/>
  </si>
  <si>
    <t>●提出例</t>
    <rPh sb="1" eb="4">
      <t>テイシュツレイ</t>
    </rPh>
    <phoneticPr fontId="5"/>
  </si>
  <si>
    <t>【確定申告をしている法人】確定申告書別表１、法人事業概況説明書、貸借対照表及び損益計算書</t>
    <rPh sb="1" eb="5">
      <t>カクテイシンコク</t>
    </rPh>
    <rPh sb="10" eb="12">
      <t>ホウジン</t>
    </rPh>
    <phoneticPr fontId="5"/>
  </si>
  <si>
    <t>【確定申告がない法人】決算書（財務諸表等）、従業員名簿（法人全体）</t>
    <rPh sb="11" eb="14">
      <t>ケッサンショ</t>
    </rPh>
    <rPh sb="15" eb="19">
      <t>ザイムショヒョウ</t>
    </rPh>
    <rPh sb="19" eb="20">
      <t>ナド</t>
    </rPh>
    <rPh sb="22" eb="27">
      <t>ジュウギョウインメイボ</t>
    </rPh>
    <rPh sb="28" eb="32">
      <t>ホウジンゼンタイ</t>
    </rPh>
    <phoneticPr fontId="5"/>
  </si>
  <si>
    <t>【個人の青色申告者】確定申告書B、青色申告決算書</t>
    <rPh sb="1" eb="3">
      <t>コジン</t>
    </rPh>
    <rPh sb="4" eb="9">
      <t>アオイロシンコクシャ</t>
    </rPh>
    <rPh sb="10" eb="15">
      <t>カクテイシンコクショ</t>
    </rPh>
    <rPh sb="17" eb="21">
      <t>アオイロシンコク</t>
    </rPh>
    <rPh sb="21" eb="24">
      <t>ケッサンショ</t>
    </rPh>
    <phoneticPr fontId="5"/>
  </si>
  <si>
    <t>売上高</t>
    <rPh sb="0" eb="3">
      <t>ウリアゲダカ</t>
    </rPh>
    <phoneticPr fontId="5"/>
  </si>
  <si>
    <t>【個人の白色申告者】確定申告書B、収支内訳書</t>
    <rPh sb="4" eb="6">
      <t>シロイロ</t>
    </rPh>
    <rPh sb="17" eb="22">
      <t>シュウシウチワケショ</t>
    </rPh>
    <phoneticPr fontId="5"/>
  </si>
  <si>
    <t>売上原価</t>
    <rPh sb="0" eb="4">
      <t>ウリアゲゲンカ</t>
    </rPh>
    <phoneticPr fontId="5"/>
  </si>
  <si>
    <t>売上総利益</t>
    <rPh sb="0" eb="5">
      <t>ウリアゲソウリエキ</t>
    </rPh>
    <phoneticPr fontId="5"/>
  </si>
  <si>
    <t>※図の例はありません</t>
    <rPh sb="1" eb="2">
      <t>ズ</t>
    </rPh>
    <rPh sb="3" eb="4">
      <t>レイ</t>
    </rPh>
    <phoneticPr fontId="5"/>
  </si>
  <si>
    <t>①賃貸借契約書について</t>
    <rPh sb="1" eb="7">
      <t>チンタイシャクケイヤクショ</t>
    </rPh>
    <phoneticPr fontId="5"/>
  </si>
  <si>
    <t>・賃貸の契約状況が確認できる書面を提出してください。</t>
    <rPh sb="1" eb="3">
      <t>チンタイ</t>
    </rPh>
    <rPh sb="4" eb="8">
      <t>ケイヤクジョウキョウ</t>
    </rPh>
    <rPh sb="9" eb="11">
      <t>カクニン</t>
    </rPh>
    <rPh sb="14" eb="16">
      <t>ショメン</t>
    </rPh>
    <rPh sb="17" eb="19">
      <t>テイシュツ</t>
    </rPh>
    <phoneticPr fontId="5"/>
  </si>
  <si>
    <t>要点1.貸主及び借主が明記されたもの</t>
    <rPh sb="0" eb="2">
      <t>ヨウテン</t>
    </rPh>
    <rPh sb="4" eb="6">
      <t>カシヌシ</t>
    </rPh>
    <rPh sb="6" eb="7">
      <t>オヨ</t>
    </rPh>
    <rPh sb="8" eb="10">
      <t>カリヌシ</t>
    </rPh>
    <rPh sb="11" eb="13">
      <t>メイキ</t>
    </rPh>
    <phoneticPr fontId="5"/>
  </si>
  <si>
    <t>要点2.押印され、契約が確認できるもの</t>
    <rPh sb="0" eb="2">
      <t>ヨウテン</t>
    </rPh>
    <rPh sb="4" eb="6">
      <t>オウイン</t>
    </rPh>
    <rPh sb="9" eb="11">
      <t>ケイヤク</t>
    </rPh>
    <rPh sb="12" eb="14">
      <t>カクニン</t>
    </rPh>
    <phoneticPr fontId="5"/>
  </si>
  <si>
    <t>要点3.補助対象の事業所の所在と相違ないもの</t>
    <rPh sb="0" eb="2">
      <t>ヨウテン</t>
    </rPh>
    <rPh sb="4" eb="8">
      <t>ホジョタイショウ</t>
    </rPh>
    <rPh sb="9" eb="12">
      <t>ジギョウショ</t>
    </rPh>
    <rPh sb="13" eb="15">
      <t>ショザイ</t>
    </rPh>
    <rPh sb="16" eb="18">
      <t>ソウイ</t>
    </rPh>
    <phoneticPr fontId="5"/>
  </si>
  <si>
    <t>②所有者からの承諾書について</t>
    <rPh sb="1" eb="4">
      <t>ショユウシャ</t>
    </rPh>
    <rPh sb="7" eb="10">
      <t>ショウダクショ</t>
    </rPh>
    <phoneticPr fontId="5"/>
  </si>
  <si>
    <t>・所有者からの、補助事業の実施を承諾する書面を提出してください。</t>
    <rPh sb="1" eb="4">
      <t>ショユウシャ</t>
    </rPh>
    <rPh sb="8" eb="12">
      <t>ホジョジギョウ</t>
    </rPh>
    <rPh sb="13" eb="15">
      <t>ジッシ</t>
    </rPh>
    <rPh sb="16" eb="18">
      <t>ショウダク</t>
    </rPh>
    <rPh sb="20" eb="22">
      <t>ショメン</t>
    </rPh>
    <rPh sb="23" eb="25">
      <t>テイシュツ</t>
    </rPh>
    <phoneticPr fontId="5"/>
  </si>
  <si>
    <t>要点2.承諾の旨が確認できるもの</t>
    <rPh sb="4" eb="6">
      <t>ショウダク</t>
    </rPh>
    <rPh sb="7" eb="8">
      <t>ムネ</t>
    </rPh>
    <rPh sb="9" eb="11">
      <t>カクニン</t>
    </rPh>
    <phoneticPr fontId="5"/>
  </si>
  <si>
    <t>要点3.押印は不要</t>
    <rPh sb="0" eb="2">
      <t>ヨウテン</t>
    </rPh>
    <rPh sb="4" eb="6">
      <t>オウイン</t>
    </rPh>
    <rPh sb="7" eb="9">
      <t>フヨウ</t>
    </rPh>
    <phoneticPr fontId="5"/>
  </si>
  <si>
    <t>①リース契約書案について</t>
    <rPh sb="4" eb="7">
      <t>ケイヤクショ</t>
    </rPh>
    <rPh sb="7" eb="8">
      <t>アン</t>
    </rPh>
    <phoneticPr fontId="5"/>
  </si>
  <si>
    <t>・補助金適用後の契約書案を提出してください。</t>
    <rPh sb="1" eb="4">
      <t>ホジョキン</t>
    </rPh>
    <rPh sb="4" eb="6">
      <t>テキヨウ</t>
    </rPh>
    <rPh sb="6" eb="7">
      <t>ゴ</t>
    </rPh>
    <rPh sb="8" eb="11">
      <t>ケイヤクショ</t>
    </rPh>
    <rPh sb="11" eb="12">
      <t>アン</t>
    </rPh>
    <rPh sb="13" eb="15">
      <t>テイシュツ</t>
    </rPh>
    <phoneticPr fontId="5"/>
  </si>
  <si>
    <t>②リース料金計算書案について</t>
    <rPh sb="4" eb="6">
      <t>リョウキン</t>
    </rPh>
    <rPh sb="6" eb="10">
      <t>ケイサンショアン</t>
    </rPh>
    <phoneticPr fontId="5"/>
  </si>
  <si>
    <t>・補助金適用前後2種類のリース料金計算書案を提出してください。</t>
    <rPh sb="1" eb="6">
      <t>ホジョキンテキヨウ</t>
    </rPh>
    <rPh sb="6" eb="8">
      <t>ゼンゴ</t>
    </rPh>
    <rPh sb="9" eb="11">
      <t>シュルイ</t>
    </rPh>
    <rPh sb="15" eb="17">
      <t>リョウキン</t>
    </rPh>
    <rPh sb="17" eb="21">
      <t>ケイサンショアン</t>
    </rPh>
    <rPh sb="22" eb="24">
      <t>テイシュツ</t>
    </rPh>
    <phoneticPr fontId="5"/>
  </si>
  <si>
    <t>■要点</t>
    <rPh sb="1" eb="3">
      <t>ヨウテン</t>
    </rPh>
    <phoneticPr fontId="5"/>
  </si>
  <si>
    <t>要点1.実績報告時に1回目の支払いを完了する契約であること</t>
    <rPh sb="0" eb="2">
      <t>ヨウテン</t>
    </rPh>
    <rPh sb="4" eb="6">
      <t>ジッセキ</t>
    </rPh>
    <rPh sb="6" eb="8">
      <t>ホウコク</t>
    </rPh>
    <rPh sb="8" eb="9">
      <t>ジ</t>
    </rPh>
    <rPh sb="11" eb="13">
      <t>カイメ</t>
    </rPh>
    <rPh sb="14" eb="16">
      <t>シハラ</t>
    </rPh>
    <rPh sb="18" eb="20">
      <t>カンリョウ</t>
    </rPh>
    <rPh sb="22" eb="24">
      <t>ケイヤク</t>
    </rPh>
    <phoneticPr fontId="5"/>
  </si>
  <si>
    <t>要点2.１回目の支払いで交付予定額以上を支払う内容であること</t>
    <rPh sb="0" eb="2">
      <t>ヨウテン</t>
    </rPh>
    <rPh sb="5" eb="7">
      <t>カイメ</t>
    </rPh>
    <rPh sb="8" eb="10">
      <t>シハラ</t>
    </rPh>
    <rPh sb="12" eb="14">
      <t>コウフ</t>
    </rPh>
    <rPh sb="14" eb="16">
      <t>ヨテイ</t>
    </rPh>
    <rPh sb="16" eb="17">
      <t>ガク</t>
    </rPh>
    <rPh sb="17" eb="19">
      <t>イジョウ</t>
    </rPh>
    <rPh sb="20" eb="22">
      <t>シハラ</t>
    </rPh>
    <rPh sb="23" eb="25">
      <t>ナイヨウ</t>
    </rPh>
    <phoneticPr fontId="5"/>
  </si>
  <si>
    <t>①CO2CO2スマート宣言事業所登録通知について</t>
    <rPh sb="16" eb="20">
      <t>トウロクツウチ</t>
    </rPh>
    <phoneticPr fontId="5"/>
  </si>
  <si>
    <t>温対第０００号</t>
    <rPh sb="0" eb="1">
      <t>オン</t>
    </rPh>
    <rPh sb="1" eb="2">
      <t>タイ</t>
    </rPh>
    <rPh sb="2" eb="3">
      <t>ダイ</t>
    </rPh>
    <rPh sb="6" eb="7">
      <t>ゴウ</t>
    </rPh>
    <phoneticPr fontId="5"/>
  </si>
  <si>
    <t>・登録通知を提出してください。</t>
    <rPh sb="1" eb="5">
      <t>トウロクツウチ</t>
    </rPh>
    <rPh sb="6" eb="8">
      <t>テイシュツ</t>
    </rPh>
    <phoneticPr fontId="5"/>
  </si>
  <si>
    <t>令和○年○月○日</t>
    <rPh sb="0" eb="2">
      <t>レイワ</t>
    </rPh>
    <rPh sb="3" eb="4">
      <t>ネン</t>
    </rPh>
    <rPh sb="5" eb="6">
      <t>ガツ</t>
    </rPh>
    <rPh sb="6" eb="8">
      <t>マルニチ</t>
    </rPh>
    <phoneticPr fontId="5"/>
  </si>
  <si>
    <t>※通知の紛失や再発行等、登録通知そのものに関するご相談は担当部署へお問合せください。</t>
    <rPh sb="1" eb="3">
      <t>ツウチ</t>
    </rPh>
    <rPh sb="4" eb="6">
      <t>フンシツ</t>
    </rPh>
    <rPh sb="7" eb="11">
      <t>サイハッコウトウ</t>
    </rPh>
    <rPh sb="12" eb="16">
      <t>トウロクツウチ</t>
    </rPh>
    <rPh sb="21" eb="22">
      <t>カン</t>
    </rPh>
    <rPh sb="25" eb="27">
      <t>ソウダン</t>
    </rPh>
    <rPh sb="28" eb="30">
      <t>タントウ</t>
    </rPh>
    <rPh sb="30" eb="32">
      <t>ブショ</t>
    </rPh>
    <rPh sb="34" eb="35">
      <t>ト</t>
    </rPh>
    <rPh sb="35" eb="36">
      <t>ア</t>
    </rPh>
    <phoneticPr fontId="5"/>
  </si>
  <si>
    <t>■千葉県HP：CO2CO2（コツコツ）スマート宣言事業所登録制度</t>
    <rPh sb="1" eb="4">
      <t>チバケン</t>
    </rPh>
    <phoneticPr fontId="5"/>
  </si>
  <si>
    <t>代表取締役　千葉　太郎　様</t>
    <rPh sb="0" eb="5">
      <t>ダイヒョウトリシマリヤク</t>
    </rPh>
    <rPh sb="6" eb="8">
      <t>チバ</t>
    </rPh>
    <rPh sb="9" eb="11">
      <t>タロウ</t>
    </rPh>
    <rPh sb="12" eb="13">
      <t>サマ</t>
    </rPh>
    <phoneticPr fontId="5"/>
  </si>
  <si>
    <t>https://www.pref.chiba.lg.jp/shigen/chikyuukankyou/co2co2smart/office/index.html</t>
    <phoneticPr fontId="5"/>
  </si>
  <si>
    <t>千葉県環境生活部温暖化対策推進課○</t>
    <rPh sb="0" eb="3">
      <t>チバケン</t>
    </rPh>
    <rPh sb="3" eb="5">
      <t>カンキョウ</t>
    </rPh>
    <rPh sb="5" eb="7">
      <t>セイカツ</t>
    </rPh>
    <rPh sb="7" eb="8">
      <t>ブ</t>
    </rPh>
    <rPh sb="8" eb="11">
      <t>オンダンカ</t>
    </rPh>
    <rPh sb="11" eb="13">
      <t>タイサク</t>
    </rPh>
    <rPh sb="13" eb="15">
      <t>スイシン</t>
    </rPh>
    <rPh sb="15" eb="16">
      <t>カ</t>
    </rPh>
    <phoneticPr fontId="5"/>
  </si>
  <si>
    <t>②登録通知が未到着の場合</t>
    <rPh sb="1" eb="3">
      <t>トウロク</t>
    </rPh>
    <rPh sb="3" eb="5">
      <t>ツウチ</t>
    </rPh>
    <rPh sb="6" eb="9">
      <t>ミトウチャク</t>
    </rPh>
    <rPh sb="10" eb="12">
      <t>バアイ</t>
    </rPh>
    <phoneticPr fontId="5"/>
  </si>
  <si>
    <t>・登録申請中の場合は登録申請書一式を提出してください。</t>
    <rPh sb="1" eb="6">
      <t>トウロクシンセイチュウ</t>
    </rPh>
    <rPh sb="7" eb="9">
      <t>バアイ</t>
    </rPh>
    <rPh sb="10" eb="17">
      <t>トウロクシンセイショイッシキ</t>
    </rPh>
    <rPh sb="18" eb="20">
      <t>テイシュツ</t>
    </rPh>
    <phoneticPr fontId="5"/>
  </si>
  <si>
    <t>CO2CO2スマート宣言事業所（スタンダード・コース）</t>
    <rPh sb="10" eb="12">
      <t>センゲン</t>
    </rPh>
    <rPh sb="12" eb="15">
      <t>ジギョウショ</t>
    </rPh>
    <phoneticPr fontId="5"/>
  </si>
  <si>
    <t>【代替】「登録申請書」及び「取組計画書」</t>
    <rPh sb="1" eb="3">
      <t>ダイタイ</t>
    </rPh>
    <rPh sb="5" eb="10">
      <t>トウロクシンセイショ</t>
    </rPh>
    <rPh sb="11" eb="12">
      <t>オヨ</t>
    </rPh>
    <rPh sb="14" eb="15">
      <t>ト</t>
    </rPh>
    <rPh sb="15" eb="16">
      <t>ク</t>
    </rPh>
    <rPh sb="16" eb="19">
      <t>ケイカクショ</t>
    </rPh>
    <phoneticPr fontId="5"/>
  </si>
  <si>
    <t>登録について（通知）</t>
    <rPh sb="0" eb="2">
      <t>トウロク</t>
    </rPh>
    <rPh sb="7" eb="9">
      <t>ツウチ</t>
    </rPh>
    <phoneticPr fontId="5"/>
  </si>
  <si>
    <t>③登録事業所について</t>
    <rPh sb="1" eb="3">
      <t>トウロク</t>
    </rPh>
    <rPh sb="3" eb="6">
      <t>ジギョウショ</t>
    </rPh>
    <phoneticPr fontId="5"/>
  </si>
  <si>
    <t>　このたびはCO2CO2スマート宣言事業所登録制度（スタンダード・コース）へ
の登録申請をいただきありがとうございます。</t>
    <rPh sb="21" eb="25">
      <t>トウロクセイド</t>
    </rPh>
    <phoneticPr fontId="5"/>
  </si>
  <si>
    <t>・補助対象の事業所は登録を行う必要があります。（登録されていない事業所は補助対象となりません。）</t>
    <rPh sb="1" eb="5">
      <t>ホジョタイショウ</t>
    </rPh>
    <rPh sb="6" eb="9">
      <t>ジギョウショ</t>
    </rPh>
    <rPh sb="10" eb="12">
      <t>トウロク</t>
    </rPh>
    <rPh sb="13" eb="14">
      <t>オコナ</t>
    </rPh>
    <rPh sb="15" eb="17">
      <t>ヒツヨウ</t>
    </rPh>
    <rPh sb="24" eb="26">
      <t>トウロク</t>
    </rPh>
    <rPh sb="32" eb="35">
      <t>ジギョウショ</t>
    </rPh>
    <rPh sb="36" eb="40">
      <t>ホジョタイショウ</t>
    </rPh>
    <phoneticPr fontId="5"/>
  </si>
  <si>
    <t>※複数の事業所について補助申請を行う場合は、すべて登録するよう注意してください。</t>
    <rPh sb="1" eb="3">
      <t>フクスウ</t>
    </rPh>
    <rPh sb="4" eb="7">
      <t>ジギョウショ</t>
    </rPh>
    <rPh sb="11" eb="15">
      <t>ホジョシンセイ</t>
    </rPh>
    <rPh sb="16" eb="17">
      <t>オコナ</t>
    </rPh>
    <rPh sb="18" eb="20">
      <t>バアイ</t>
    </rPh>
    <rPh sb="25" eb="27">
      <t>トウロク</t>
    </rPh>
    <rPh sb="31" eb="33">
      <t>チュウイ</t>
    </rPh>
    <phoneticPr fontId="5"/>
  </si>
  <si>
    <t>　申請のあった事業所について、 CO2CO2 スマート宣言事業所登録制度実施要綱
第 ○ 条第 ○ 項の規定により下記のとおり登録しましたので、同条第 ○ 項の規定
により通知します。</t>
    <rPh sb="1" eb="3">
      <t>シンセイ</t>
    </rPh>
    <rPh sb="7" eb="10">
      <t>ジギョウショ</t>
    </rPh>
    <rPh sb="32" eb="36">
      <t>トウロクセイド</t>
    </rPh>
    <rPh sb="36" eb="38">
      <t>ジッシ</t>
    </rPh>
    <rPh sb="38" eb="40">
      <t>ヨウコウ</t>
    </rPh>
    <rPh sb="45" eb="46">
      <t>ジョウ</t>
    </rPh>
    <rPh sb="46" eb="47">
      <t>ダイ</t>
    </rPh>
    <phoneticPr fontId="5"/>
  </si>
  <si>
    <t>記</t>
    <rPh sb="0" eb="1">
      <t>キ</t>
    </rPh>
    <phoneticPr fontId="5"/>
  </si>
  <si>
    <t>１　登　録　日</t>
    <phoneticPr fontId="5"/>
  </si>
  <si>
    <t>令和○年○月○日</t>
    <rPh sb="0" eb="2">
      <t>レイワ</t>
    </rPh>
    <rPh sb="3" eb="4">
      <t>ネン</t>
    </rPh>
    <rPh sb="4" eb="8">
      <t>マルガツマルニチ</t>
    </rPh>
    <phoneticPr fontId="5"/>
  </si>
  <si>
    <t>２　登録有効期限</t>
    <rPh sb="2" eb="8">
      <t>トウロクユウコウキゲン</t>
    </rPh>
    <phoneticPr fontId="5"/>
  </si>
  <si>
    <t>３　登録内容</t>
    <rPh sb="2" eb="6">
      <t>トウロクナイヨウ</t>
    </rPh>
    <phoneticPr fontId="5"/>
  </si>
  <si>
    <t>事業所の名称</t>
    <rPh sb="0" eb="3">
      <t>ジギョウショ</t>
    </rPh>
    <rPh sb="4" eb="6">
      <t>メイショウ</t>
    </rPh>
    <phoneticPr fontId="5"/>
  </si>
  <si>
    <t>登録番号</t>
    <rPh sb="0" eb="4">
      <t>トウロクバンゴウ</t>
    </rPh>
    <phoneticPr fontId="5"/>
  </si>
  <si>
    <t>本店</t>
    <rPh sb="0" eb="2">
      <t>ホンテン</t>
    </rPh>
    <phoneticPr fontId="5"/>
  </si>
  <si>
    <t>○ー○○○○ー○</t>
    <phoneticPr fontId="5"/>
  </si>
  <si>
    <t>山武事業所</t>
    <rPh sb="0" eb="2">
      <t>ヤマタケ</t>
    </rPh>
    <rPh sb="2" eb="5">
      <t>ジギョウショ</t>
    </rPh>
    <phoneticPr fontId="5"/>
  </si>
  <si>
    <t>＜担当＞</t>
    <rPh sb="1" eb="3">
      <t>タントウ</t>
    </rPh>
    <phoneticPr fontId="5"/>
  </si>
  <si>
    <t>千葉県環境生活部温暖化対策推進課</t>
    <phoneticPr fontId="5"/>
  </si>
  <si>
    <t>※「県が指定した機関が実施する省エネルギー診断」以外の報告書を添付する場合、省エネ診断受診費の領収書の添付は不要です。</t>
    <phoneticPr fontId="2"/>
  </si>
  <si>
    <t>建物の登記事項証明書（全部事項証明書）</t>
    <rPh sb="0" eb="2">
      <t>タテモノ</t>
    </rPh>
    <rPh sb="3" eb="10">
      <t>トウキジコウショウメイショ</t>
    </rPh>
    <rPh sb="11" eb="18">
      <t>ゼンブジコウショウメイショ</t>
    </rPh>
    <phoneticPr fontId="2"/>
  </si>
  <si>
    <t>（対象事業所の所有者でない場合又は建物が区分所有若しくは共有の場合）</t>
    <rPh sb="1" eb="6">
      <t>タイショウジギョウショ</t>
    </rPh>
    <rPh sb="7" eb="10">
      <t>ショユウシャ</t>
    </rPh>
    <rPh sb="13" eb="15">
      <t>バアイ</t>
    </rPh>
    <rPh sb="15" eb="16">
      <t>マタ</t>
    </rPh>
    <rPh sb="17" eb="19">
      <t>タテモノ</t>
    </rPh>
    <rPh sb="20" eb="24">
      <t>クブンショユウ</t>
    </rPh>
    <rPh sb="24" eb="25">
      <t>モ</t>
    </rPh>
    <rPh sb="28" eb="30">
      <t>キョウユウ</t>
    </rPh>
    <rPh sb="31" eb="33">
      <t>バアイ</t>
    </rPh>
    <phoneticPr fontId="2"/>
  </si>
  <si>
    <t>（15）</t>
    <phoneticPr fontId="2"/>
  </si>
  <si>
    <t>・【設備導入について交付申請する場合】第１号様式（リース共同申請用）</t>
    <phoneticPr fontId="5"/>
  </si>
  <si>
    <r>
      <t>・</t>
    </r>
    <r>
      <rPr>
        <u/>
        <sz val="11"/>
        <color theme="1"/>
        <rFont val="游ゴシック"/>
        <family val="3"/>
        <charset val="128"/>
        <scheme val="minor"/>
      </rPr>
      <t>申請日</t>
    </r>
    <r>
      <rPr>
        <sz val="11"/>
        <color theme="1"/>
        <rFont val="游ゴシック"/>
        <family val="2"/>
        <scheme val="minor"/>
      </rPr>
      <t>を記載してください。</t>
    </r>
    <phoneticPr fontId="5"/>
  </si>
  <si>
    <t>令和8年○月○日</t>
    <phoneticPr fontId="5"/>
  </si>
  <si>
    <t>2026年○月○日</t>
    <rPh sb="4" eb="5">
      <t>ネン</t>
    </rPh>
    <rPh sb="5" eb="9">
      <t>マルガツマルニチ</t>
    </rPh>
    <phoneticPr fontId="5"/>
  </si>
  <si>
    <t>2026年○月○日</t>
    <rPh sb="4" eb="5">
      <t>ネン</t>
    </rPh>
    <rPh sb="6" eb="7">
      <t>ガツ</t>
    </rPh>
    <rPh sb="8" eb="9">
      <t>ニチ</t>
    </rPh>
    <phoneticPr fontId="5"/>
  </si>
  <si>
    <t>2026年　5月　15日</t>
    <rPh sb="4" eb="5">
      <t>ネン</t>
    </rPh>
    <rPh sb="7" eb="8">
      <t>ガツ</t>
    </rPh>
    <rPh sb="11" eb="12">
      <t>ニチ</t>
    </rPh>
    <phoneticPr fontId="5"/>
  </si>
  <si>
    <t>※次シート（ページ）「⑥見積書（内訳明細）」に続きます。</t>
    <rPh sb="1" eb="2">
      <t>ツギ</t>
    </rPh>
    <rPh sb="12" eb="15">
      <t>ミツモリショ</t>
    </rPh>
    <rPh sb="16" eb="18">
      <t>ウチワケ</t>
    </rPh>
    <rPh sb="18" eb="20">
      <t>メイサイ</t>
    </rPh>
    <rPh sb="23" eb="24">
      <t>ツヅ</t>
    </rPh>
    <phoneticPr fontId="5"/>
  </si>
  <si>
    <t>令和　8年　○月○日</t>
    <rPh sb="0" eb="2">
      <t>レイワ</t>
    </rPh>
    <rPh sb="4" eb="5">
      <t>ネン</t>
    </rPh>
    <rPh sb="7" eb="8">
      <t>ガツ</t>
    </rPh>
    <rPh sb="9" eb="10">
      <t>ニチ</t>
    </rPh>
    <phoneticPr fontId="24"/>
  </si>
  <si>
    <t>・登記情報の閲覧画面ではなく、登記事項証明書（履歴事項全部証明書）を提出してください。</t>
    <rPh sb="34" eb="36">
      <t>テイシュツ</t>
    </rPh>
    <phoneticPr fontId="2"/>
  </si>
  <si>
    <t>・例年、指定の県税納税証明書以外のものを提出されるケースが多々あります。ご注意ください。</t>
    <rPh sb="1" eb="3">
      <t>レイネン</t>
    </rPh>
    <rPh sb="4" eb="6">
      <t>シテイ</t>
    </rPh>
    <rPh sb="7" eb="9">
      <t>ケンゼイ</t>
    </rPh>
    <rPh sb="9" eb="14">
      <t>ノウゼイショウメイショ</t>
    </rPh>
    <rPh sb="14" eb="16">
      <t>イガイ</t>
    </rPh>
    <rPh sb="20" eb="22">
      <t>テイシュツ</t>
    </rPh>
    <rPh sb="29" eb="31">
      <t>タタ</t>
    </rPh>
    <rPh sb="37" eb="39">
      <t>チュウイ</t>
    </rPh>
    <phoneticPr fontId="5"/>
  </si>
  <si>
    <t>令和　8年○月○日</t>
    <rPh sb="0" eb="2">
      <t>レイワ</t>
    </rPh>
    <rPh sb="4" eb="5">
      <t>ネン</t>
    </rPh>
    <rPh sb="6" eb="7">
      <t>ガツ</t>
    </rPh>
    <rPh sb="8" eb="9">
      <t>ニチ</t>
    </rPh>
    <phoneticPr fontId="5"/>
  </si>
  <si>
    <t>※契約書を交わさず賃貸借契約を行っている場合は、同意書にて、</t>
    <rPh sb="1" eb="4">
      <t>ケイヤクショ</t>
    </rPh>
    <rPh sb="5" eb="6">
      <t>カ</t>
    </rPh>
    <rPh sb="9" eb="14">
      <t>チンタイシャクケイヤク</t>
    </rPh>
    <rPh sb="15" eb="16">
      <t>オコナ</t>
    </rPh>
    <rPh sb="20" eb="22">
      <t>バアイ</t>
    </rPh>
    <rPh sb="24" eb="27">
      <t>ドウイショ</t>
    </rPh>
    <phoneticPr fontId="5"/>
  </si>
  <si>
    <t>　その旨が分かるものを提出してください。</t>
    <rPh sb="11" eb="13">
      <t>テイシュツ</t>
    </rPh>
    <phoneticPr fontId="5"/>
  </si>
  <si>
    <t>※契約書に記載の事業所住所と現在の所在が異なる場合は、その結びつけが</t>
    <rPh sb="1" eb="4">
      <t>ケイヤクショ</t>
    </rPh>
    <rPh sb="5" eb="7">
      <t>キサイ</t>
    </rPh>
    <rPh sb="8" eb="13">
      <t>ジギョウショジュウショ</t>
    </rPh>
    <rPh sb="14" eb="16">
      <t>ゲンザイ</t>
    </rPh>
    <rPh sb="17" eb="19">
      <t>ショザイ</t>
    </rPh>
    <rPh sb="20" eb="21">
      <t>コト</t>
    </rPh>
    <rPh sb="23" eb="25">
      <t>バアイ</t>
    </rPh>
    <rPh sb="29" eb="30">
      <t>ムス</t>
    </rPh>
    <phoneticPr fontId="5"/>
  </si>
  <si>
    <t>　できる書面や理由書を添付して、なぜ異なるかを明確にしてください。</t>
    <rPh sb="7" eb="10">
      <t>リユウショ</t>
    </rPh>
    <rPh sb="11" eb="13">
      <t>テンプ</t>
    </rPh>
    <rPh sb="18" eb="19">
      <t>コト</t>
    </rPh>
    <rPh sb="23" eb="25">
      <t>メイカク</t>
    </rPh>
    <phoneticPr fontId="5"/>
  </si>
  <si>
    <t>・発行後3か月以内のものを提出してください。</t>
    <phoneticPr fontId="5"/>
  </si>
  <si>
    <t>事業所の所有権</t>
    <rPh sb="0" eb="3">
      <t>ジギョウショ</t>
    </rPh>
    <rPh sb="4" eb="7">
      <t>ショユウケン</t>
    </rPh>
    <phoneticPr fontId="2"/>
  </si>
  <si>
    <t>所有権はないが、賃貸借契約等あり</t>
  </si>
  <si>
    <t>所有権あり</t>
  </si>
  <si>
    <r>
      <rPr>
        <b/>
        <u/>
        <sz val="11"/>
        <color theme="1"/>
        <rFont val="游明朝"/>
        <family val="1"/>
        <charset val="128"/>
      </rPr>
      <t>省エネルギー診断に基づく場合</t>
    </r>
    <r>
      <rPr>
        <b/>
        <sz val="11"/>
        <color theme="1"/>
        <rFont val="游明朝"/>
        <family val="1"/>
        <charset val="128"/>
      </rPr>
      <t>：補助対象経費の1/2で千円未満を切り捨てた額</t>
    </r>
    <phoneticPr fontId="2"/>
  </si>
  <si>
    <r>
      <rPr>
        <b/>
        <u/>
        <sz val="11"/>
        <color theme="1"/>
        <rFont val="游明朝"/>
        <family val="1"/>
        <charset val="128"/>
      </rPr>
      <t>簡易自己診断に基づく場合</t>
    </r>
    <r>
      <rPr>
        <b/>
        <sz val="11"/>
        <color theme="1"/>
        <rFont val="游明朝"/>
        <family val="1"/>
        <charset val="128"/>
      </rPr>
      <t>：補助対象経費の1/4で千円未満を切り捨てた額</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</si>
</sst>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 "/>
    <numFmt numFmtId="178" formatCode="#,##0.00&quot;tCO2/年&quot;"/>
    <numFmt numFmtId="179" formatCode="General&quot;年&quot;"/>
    <numFmt numFmtId="180" formatCode="#,##0.0_ "/>
    <numFmt numFmtId="181" formatCode="General&quot;円&quot;"/>
    <numFmt numFmtId="182" formatCode="0&quot;式&quot;"/>
  </numFmts>
  <fonts count="6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游ゴシック"/>
      <family val="2"/>
      <scheme val="minor"/>
    </font>
    <font>
      <b/>
      <sz val="11"/>
      <color theme="1"/>
      <name val="游ゴシック"/>
      <family val="3"/>
      <charset val="128"/>
      <scheme val="minor"/>
    </font>
    <font>
      <sz val="6"/>
      <name val="游ゴシック"/>
      <family val="3"/>
      <charset val="128"/>
      <scheme val="minor"/>
    </font>
    <font>
      <sz val="11"/>
      <color theme="1"/>
      <name val="游ゴシック"/>
      <family val="3"/>
      <charset val="128"/>
      <scheme val="minor"/>
    </font>
    <font>
      <sz val="11"/>
      <color rgb="FFFF0000"/>
      <name val="游ゴシック"/>
      <family val="2"/>
      <scheme val="minor"/>
    </font>
    <font>
      <sz val="11"/>
      <color rgb="FFFF0000"/>
      <name val="游ゴシック"/>
      <family val="3"/>
      <charset val="128"/>
      <scheme val="minor"/>
    </font>
    <font>
      <u/>
      <sz val="11"/>
      <color theme="1"/>
      <name val="游ゴシック"/>
      <family val="3"/>
      <charset val="128"/>
      <scheme val="minor"/>
    </font>
    <font>
      <sz val="13"/>
      <color theme="1"/>
      <name val="游明朝"/>
      <family val="1"/>
      <charset val="128"/>
    </font>
    <font>
      <b/>
      <sz val="14"/>
      <color theme="1"/>
      <name val="ＭＳ ゴシック"/>
      <family val="3"/>
      <charset val="128"/>
    </font>
    <font>
      <b/>
      <sz val="11"/>
      <color theme="1"/>
      <name val="ＭＳ ゴシック"/>
      <family val="3"/>
      <charset val="128"/>
    </font>
    <font>
      <sz val="11"/>
      <color theme="1"/>
      <name val="ＭＳ ゴシック"/>
      <family val="3"/>
      <charset val="128"/>
    </font>
    <font>
      <sz val="10"/>
      <color theme="1"/>
      <name val="游明朝"/>
      <family val="1"/>
      <charset val="128"/>
    </font>
    <font>
      <sz val="10"/>
      <color rgb="FFFF0000"/>
      <name val="游明朝"/>
      <family val="1"/>
      <charset val="128"/>
    </font>
    <font>
      <sz val="10"/>
      <color theme="1"/>
      <name val="游ゴシック"/>
      <family val="2"/>
      <charset val="128"/>
      <scheme val="minor"/>
    </font>
    <font>
      <sz val="8"/>
      <color theme="1"/>
      <name val="游明朝"/>
      <family val="1"/>
      <charset val="128"/>
    </font>
    <font>
      <sz val="9"/>
      <color theme="1"/>
      <name val="游明朝"/>
      <family val="1"/>
      <charset val="128"/>
    </font>
    <font>
      <u/>
      <sz val="11"/>
      <color theme="10"/>
      <name val="游ゴシック"/>
      <family val="2"/>
      <charset val="128"/>
      <scheme val="minor"/>
    </font>
    <font>
      <u/>
      <sz val="11"/>
      <color rgb="FFFF0000"/>
      <name val="游明朝"/>
      <family val="1"/>
      <charset val="128"/>
    </font>
    <font>
      <sz val="11"/>
      <color theme="1"/>
      <name val="游明朝"/>
      <family val="1"/>
      <charset val="128"/>
    </font>
    <font>
      <sz val="11"/>
      <color theme="0"/>
      <name val="游明朝"/>
      <family val="1"/>
      <charset val="128"/>
    </font>
    <font>
      <sz val="10"/>
      <color theme="0"/>
      <name val="游明朝"/>
      <family val="1"/>
      <charset val="128"/>
    </font>
    <font>
      <sz val="6"/>
      <name val="ＭＳ Ｐゴシック"/>
      <family val="3"/>
      <charset val="128"/>
    </font>
    <font>
      <sz val="10"/>
      <name val="游明朝"/>
      <family val="1"/>
      <charset val="128"/>
    </font>
    <font>
      <sz val="10"/>
      <color theme="1"/>
      <name val="游ゴシック"/>
      <family val="3"/>
      <charset val="128"/>
      <scheme val="minor"/>
    </font>
    <font>
      <sz val="10"/>
      <color rgb="FFFF0000"/>
      <name val="游ゴシック"/>
      <family val="3"/>
      <charset val="128"/>
      <scheme val="minor"/>
    </font>
    <font>
      <sz val="11"/>
      <color rgb="FFFF0000"/>
      <name val="游明朝"/>
      <family val="1"/>
      <charset val="128"/>
    </font>
    <font>
      <u/>
      <sz val="10"/>
      <color theme="1"/>
      <name val="游明朝"/>
      <family val="1"/>
      <charset val="128"/>
    </font>
    <font>
      <b/>
      <sz val="11"/>
      <color theme="1"/>
      <name val="游ゴシック"/>
      <family val="3"/>
      <charset val="128"/>
    </font>
    <font>
      <b/>
      <sz val="11"/>
      <color theme="1"/>
      <name val="游明朝"/>
      <family val="1"/>
      <charset val="128"/>
    </font>
    <font>
      <b/>
      <sz val="10"/>
      <color theme="1"/>
      <name val="游ゴシック"/>
      <family val="3"/>
      <charset val="128"/>
      <scheme val="minor"/>
    </font>
    <font>
      <sz val="14"/>
      <color theme="1"/>
      <name val="游明朝"/>
      <family val="1"/>
      <charset val="128"/>
    </font>
    <font>
      <b/>
      <sz val="14"/>
      <color theme="1"/>
      <name val="游ゴシック"/>
      <family val="3"/>
      <charset val="128"/>
      <scheme val="minor"/>
    </font>
    <font>
      <sz val="9"/>
      <color theme="1"/>
      <name val="游ゴシック"/>
      <family val="2"/>
      <charset val="128"/>
      <scheme val="minor"/>
    </font>
    <font>
      <sz val="11"/>
      <name val="ＭＳ Ｐゴシック"/>
      <family val="3"/>
      <charset val="128"/>
    </font>
    <font>
      <sz val="11"/>
      <name val="ＭＳ 明朝"/>
      <family val="1"/>
      <charset val="128"/>
    </font>
    <font>
      <b/>
      <sz val="14"/>
      <name val="ＭＳ ゴシック"/>
      <family val="3"/>
      <charset val="128"/>
    </font>
    <font>
      <sz val="11"/>
      <name val="游明朝"/>
      <family val="1"/>
      <charset val="128"/>
    </font>
    <font>
      <sz val="9"/>
      <name val="游明朝"/>
      <family val="1"/>
      <charset val="128"/>
    </font>
    <font>
      <sz val="14"/>
      <name val="游明朝"/>
      <family val="1"/>
      <charset val="128"/>
    </font>
    <font>
      <sz val="16"/>
      <color theme="1"/>
      <name val="游ゴシック"/>
      <family val="2"/>
      <scheme val="minor"/>
    </font>
    <font>
      <sz val="16"/>
      <color theme="1"/>
      <name val="游ゴシック"/>
      <family val="3"/>
      <charset val="128"/>
      <scheme val="minor"/>
    </font>
    <font>
      <sz val="14"/>
      <color theme="1"/>
      <name val="游ゴシック"/>
      <family val="2"/>
      <scheme val="minor"/>
    </font>
    <font>
      <sz val="14"/>
      <color theme="1"/>
      <name val="游ゴシック"/>
      <family val="3"/>
      <charset val="128"/>
      <scheme val="minor"/>
    </font>
    <font>
      <b/>
      <sz val="11"/>
      <color theme="1"/>
      <name val="游ゴシック"/>
      <family val="2"/>
      <scheme val="minor"/>
    </font>
    <font>
      <u/>
      <sz val="11"/>
      <color theme="1"/>
      <name val="游ゴシック"/>
      <family val="2"/>
      <scheme val="minor"/>
    </font>
    <font>
      <sz val="11"/>
      <name val="游ゴシック"/>
      <family val="3"/>
      <charset val="128"/>
      <scheme val="minor"/>
    </font>
    <font>
      <b/>
      <u/>
      <sz val="11"/>
      <name val="游ゴシック"/>
      <family val="3"/>
      <charset val="128"/>
      <scheme val="minor"/>
    </font>
    <font>
      <sz val="10"/>
      <name val="ＭＳ 明朝"/>
      <family val="1"/>
      <charset val="128"/>
    </font>
    <font>
      <b/>
      <sz val="12"/>
      <name val="ＭＳ ゴシック"/>
      <family val="3"/>
      <charset val="128"/>
    </font>
    <font>
      <sz val="8"/>
      <name val="ＭＳ 明朝"/>
      <family val="1"/>
      <charset val="128"/>
    </font>
    <font>
      <b/>
      <sz val="11"/>
      <name val="游ゴシック"/>
      <family val="3"/>
      <charset val="128"/>
      <scheme val="minor"/>
    </font>
    <font>
      <sz val="14"/>
      <color rgb="FF000000"/>
      <name val="ＭＳ Ｐゴシック"/>
      <family val="3"/>
      <charset val="128"/>
    </font>
    <font>
      <sz val="10"/>
      <color rgb="FF000000"/>
      <name val="ＭＳ Ｐゴシック"/>
      <family val="3"/>
      <charset val="128"/>
    </font>
    <font>
      <sz val="16"/>
      <color rgb="FF000000"/>
      <name val="ＭＳ Ｐゴシック"/>
      <family val="3"/>
      <charset val="128"/>
    </font>
    <font>
      <sz val="9"/>
      <color theme="1"/>
      <name val="游ゴシック"/>
      <family val="2"/>
      <scheme val="minor"/>
    </font>
    <font>
      <sz val="9"/>
      <color theme="1"/>
      <name val="游ゴシック"/>
      <family val="3"/>
      <charset val="128"/>
      <scheme val="minor"/>
    </font>
    <font>
      <u/>
      <sz val="14"/>
      <color theme="1"/>
      <name val="游ゴシック"/>
      <family val="3"/>
      <charset val="128"/>
      <scheme val="minor"/>
    </font>
    <font>
      <b/>
      <u/>
      <sz val="11"/>
      <color theme="1"/>
      <name val="游明朝"/>
      <family val="1"/>
      <charset val="12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3" tint="0.79998168889431442"/>
        <bgColor indexed="64"/>
      </patternFill>
    </fill>
  </fills>
  <borders count="10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hair">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hair">
        <color indexed="64"/>
      </left>
      <right/>
      <top/>
      <bottom style="thin">
        <color indexed="64"/>
      </bottom>
      <diagonal/>
    </border>
    <border>
      <left style="thin">
        <color indexed="64"/>
      </left>
      <right style="thin">
        <color indexed="64"/>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hair">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thin">
        <color indexed="64"/>
      </right>
      <top style="double">
        <color indexed="64"/>
      </top>
      <bottom/>
      <diagonal/>
    </border>
    <border>
      <left/>
      <right style="medium">
        <color auto="1"/>
      </right>
      <top/>
      <bottom style="thin">
        <color auto="1"/>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auto="1"/>
      </bottom>
      <diagonal/>
    </border>
    <border>
      <left/>
      <right/>
      <top style="double">
        <color indexed="64"/>
      </top>
      <bottom style="thin">
        <color auto="1"/>
      </bottom>
      <diagonal/>
    </border>
    <border>
      <left/>
      <right style="medium">
        <color auto="1"/>
      </right>
      <top style="double">
        <color indexed="64"/>
      </top>
      <bottom style="thin">
        <color auto="1"/>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thin">
        <color indexed="64"/>
      </top>
      <bottom/>
      <diagonal/>
    </border>
    <border>
      <left/>
      <right style="medium">
        <color auto="1"/>
      </right>
      <top style="thin">
        <color auto="1"/>
      </top>
      <bottom/>
      <diagonal/>
    </border>
    <border>
      <left style="thin">
        <color auto="1"/>
      </left>
      <right/>
      <top/>
      <bottom style="mediumDashed">
        <color auto="1"/>
      </bottom>
      <diagonal/>
    </border>
    <border>
      <left/>
      <right/>
      <top/>
      <bottom style="mediumDashed">
        <color auto="1"/>
      </bottom>
      <diagonal/>
    </border>
    <border>
      <left/>
      <right style="medium">
        <color auto="1"/>
      </right>
      <top/>
      <bottom style="mediumDashed">
        <color auto="1"/>
      </bottom>
      <diagonal/>
    </border>
    <border>
      <left style="thin">
        <color auto="1"/>
      </left>
      <right/>
      <top style="mediumDashed">
        <color auto="1"/>
      </top>
      <bottom/>
      <diagonal/>
    </border>
    <border>
      <left/>
      <right/>
      <top style="mediumDashed">
        <color auto="1"/>
      </top>
      <bottom/>
      <diagonal/>
    </border>
    <border>
      <left/>
      <right style="medium">
        <color auto="1"/>
      </right>
      <top style="mediumDashed">
        <color auto="1"/>
      </top>
      <bottom/>
      <diagonal/>
    </border>
  </borders>
  <cellStyleXfs count="5">
    <xf numFmtId="0" fontId="0" fillId="0" borderId="0">
      <alignment vertical="center"/>
    </xf>
    <xf numFmtId="0" fontId="3" fillId="0" borderId="0"/>
    <xf numFmtId="38" fontId="3" fillId="0" borderId="0" applyFont="0" applyFill="0" applyBorder="0" applyAlignment="0" applyProtection="0">
      <alignment vertical="center"/>
    </xf>
    <xf numFmtId="0" fontId="19" fillId="0" borderId="0" applyNumberFormat="0" applyFill="0" applyBorder="0" applyAlignment="0" applyProtection="0">
      <alignment vertical="center"/>
    </xf>
    <xf numFmtId="0" fontId="36" fillId="0" borderId="0">
      <alignment vertical="center"/>
    </xf>
  </cellStyleXfs>
  <cellXfs count="680">
    <xf numFmtId="0" fontId="0" fillId="0" borderId="0" xfId="0">
      <alignment vertical="center"/>
    </xf>
    <xf numFmtId="49" fontId="3" fillId="0" borderId="0" xfId="1" applyNumberFormat="1" applyAlignment="1">
      <alignment vertical="center"/>
    </xf>
    <xf numFmtId="0" fontId="3" fillId="0" borderId="0" xfId="1"/>
    <xf numFmtId="0" fontId="4" fillId="0" borderId="0" xfId="1" applyFont="1"/>
    <xf numFmtId="0" fontId="3" fillId="0" borderId="0" xfId="1" applyAlignment="1">
      <alignment vertical="center"/>
    </xf>
    <xf numFmtId="0" fontId="3" fillId="0" borderId="0" xfId="1" applyAlignment="1">
      <alignment horizontal="right" vertical="center"/>
    </xf>
    <xf numFmtId="0" fontId="3" fillId="0" borderId="0" xfId="1" applyAlignment="1">
      <alignment horizontal="center" vertical="center"/>
    </xf>
    <xf numFmtId="0" fontId="6" fillId="0" borderId="0" xfId="1" applyFont="1" applyAlignment="1">
      <alignment horizontal="center" vertical="center"/>
    </xf>
    <xf numFmtId="0" fontId="7" fillId="0" borderId="0" xfId="1" applyFont="1" applyAlignment="1">
      <alignment vertical="center"/>
    </xf>
    <xf numFmtId="49" fontId="3" fillId="0" borderId="0" xfId="1" applyNumberFormat="1" applyAlignment="1">
      <alignment horizontal="right" vertical="center"/>
    </xf>
    <xf numFmtId="49" fontId="3" fillId="0" borderId="0" xfId="1" applyNumberFormat="1" applyAlignment="1">
      <alignment vertical="center" shrinkToFit="1"/>
    </xf>
    <xf numFmtId="49" fontId="3" fillId="0" borderId="0" xfId="1" applyNumberFormat="1" applyAlignment="1">
      <alignment horizontal="center" vertical="center"/>
    </xf>
    <xf numFmtId="0" fontId="6" fillId="0" borderId="0" xfId="1" applyFont="1"/>
    <xf numFmtId="0" fontId="3" fillId="0" borderId="0" xfId="1" applyAlignment="1">
      <alignment vertical="center" shrinkToFit="1"/>
    </xf>
    <xf numFmtId="0" fontId="8" fillId="0" borderId="0" xfId="1" applyFont="1" applyAlignment="1">
      <alignment vertical="center"/>
    </xf>
    <xf numFmtId="3" fontId="3" fillId="0" borderId="0" xfId="1" applyNumberFormat="1" applyAlignment="1">
      <alignment vertical="center"/>
    </xf>
    <xf numFmtId="0" fontId="3" fillId="0" borderId="0" xfId="1" applyAlignment="1">
      <alignment horizontal="center" vertical="center" shrinkToFit="1"/>
    </xf>
    <xf numFmtId="0" fontId="3" fillId="0" borderId="0" xfId="1" applyAlignment="1">
      <alignment vertical="center" wrapText="1"/>
    </xf>
    <xf numFmtId="0" fontId="12" fillId="0" borderId="0" xfId="1" applyFont="1" applyAlignment="1">
      <alignment vertical="center"/>
    </xf>
    <xf numFmtId="0" fontId="13" fillId="0" borderId="0" xfId="1" applyFont="1" applyAlignment="1">
      <alignment vertical="center"/>
    </xf>
    <xf numFmtId="0" fontId="16" fillId="0" borderId="0" xfId="1" applyFont="1" applyAlignment="1">
      <alignment vertical="center"/>
    </xf>
    <xf numFmtId="0" fontId="14" fillId="0" borderId="2" xfId="1" applyFont="1" applyBorder="1" applyAlignment="1">
      <alignment vertical="center" shrinkToFit="1"/>
    </xf>
    <xf numFmtId="0" fontId="14" fillId="0" borderId="22" xfId="1" applyFont="1" applyBorder="1" applyAlignment="1">
      <alignment vertical="center" shrinkToFit="1"/>
    </xf>
    <xf numFmtId="0" fontId="14" fillId="0" borderId="18" xfId="1" applyFont="1" applyBorder="1" applyAlignment="1">
      <alignment vertical="center" shrinkToFit="1"/>
    </xf>
    <xf numFmtId="0" fontId="19" fillId="0" borderId="0" xfId="3" applyAlignment="1">
      <alignment vertical="center"/>
    </xf>
    <xf numFmtId="0" fontId="14" fillId="0" borderId="0" xfId="1" applyFont="1" applyAlignment="1">
      <alignment vertical="center" shrinkToFit="1"/>
    </xf>
    <xf numFmtId="0" fontId="14" fillId="0" borderId="15" xfId="1" applyFont="1" applyBorder="1"/>
    <xf numFmtId="0" fontId="14" fillId="0" borderId="0" xfId="1" applyFont="1" applyAlignment="1">
      <alignment horizontal="left" vertical="center"/>
    </xf>
    <xf numFmtId="0" fontId="14" fillId="0" borderId="0" xfId="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vertical="center"/>
    </xf>
    <xf numFmtId="0" fontId="14" fillId="0" borderId="0" xfId="1" applyFont="1" applyAlignment="1">
      <alignment horizontal="left"/>
    </xf>
    <xf numFmtId="0" fontId="14" fillId="0" borderId="0" xfId="1" applyFont="1" applyAlignment="1">
      <alignment horizontal="left" vertical="top"/>
    </xf>
    <xf numFmtId="0" fontId="21" fillId="0" borderId="0" xfId="1" applyFont="1" applyAlignment="1">
      <alignment horizontal="center" vertical="center"/>
    </xf>
    <xf numFmtId="0" fontId="21" fillId="0" borderId="0" xfId="1" applyFont="1" applyAlignment="1">
      <alignment horizontal="center" vertical="center" wrapText="1"/>
    </xf>
    <xf numFmtId="0" fontId="21" fillId="0" borderId="0" xfId="1" applyFont="1" applyAlignment="1">
      <alignment vertical="center"/>
    </xf>
    <xf numFmtId="0" fontId="22" fillId="3" borderId="0" xfId="1" applyFont="1" applyFill="1" applyAlignment="1">
      <alignment vertical="center"/>
    </xf>
    <xf numFmtId="0" fontId="23" fillId="3" borderId="0" xfId="1" quotePrefix="1" applyFont="1" applyFill="1"/>
    <xf numFmtId="0" fontId="23" fillId="3" borderId="0" xfId="1" applyFont="1" applyFill="1" applyAlignment="1">
      <alignment vertical="center"/>
    </xf>
    <xf numFmtId="0" fontId="25" fillId="0" borderId="0" xfId="1" quotePrefix="1" applyFont="1"/>
    <xf numFmtId="0" fontId="12" fillId="0" borderId="0" xfId="1" applyFont="1" applyAlignment="1" applyProtection="1">
      <alignment vertical="center"/>
      <protection hidden="1"/>
    </xf>
    <xf numFmtId="0" fontId="3" fillId="0" borderId="0" xfId="1" applyAlignment="1" applyProtection="1">
      <alignment vertical="center"/>
      <protection hidden="1"/>
    </xf>
    <xf numFmtId="0" fontId="26" fillId="0" borderId="0" xfId="1" applyFont="1" applyAlignment="1" applyProtection="1">
      <alignment vertical="center"/>
      <protection hidden="1"/>
    </xf>
    <xf numFmtId="0" fontId="26" fillId="0" borderId="0" xfId="1" applyFont="1" applyAlignment="1">
      <alignment vertical="center"/>
    </xf>
    <xf numFmtId="0" fontId="14" fillId="0" borderId="0" xfId="1" applyFont="1" applyAlignment="1" applyProtection="1">
      <alignment vertical="center" wrapText="1"/>
      <protection hidden="1"/>
    </xf>
    <xf numFmtId="0" fontId="21" fillId="0" borderId="0" xfId="1" applyFont="1" applyAlignment="1" applyProtection="1">
      <alignment vertical="center"/>
      <protection hidden="1"/>
    </xf>
    <xf numFmtId="0" fontId="21" fillId="0" borderId="0" xfId="1" applyFont="1" applyAlignment="1" applyProtection="1">
      <alignment horizontal="left" vertical="center"/>
      <protection hidden="1"/>
    </xf>
    <xf numFmtId="0" fontId="21" fillId="0" borderId="0" xfId="1" applyFont="1" applyAlignment="1" applyProtection="1">
      <alignment horizontal="center" vertical="center"/>
      <protection hidden="1"/>
    </xf>
    <xf numFmtId="0" fontId="21" fillId="0" borderId="0" xfId="1" applyFont="1" applyAlignment="1" applyProtection="1">
      <alignment horizontal="center" vertical="center" wrapText="1"/>
      <protection hidden="1"/>
    </xf>
    <xf numFmtId="0" fontId="21" fillId="0" borderId="0" xfId="1" applyFont="1" applyAlignment="1" applyProtection="1">
      <alignment vertical="top" wrapText="1"/>
      <protection hidden="1"/>
    </xf>
    <xf numFmtId="0" fontId="21" fillId="0" borderId="17" xfId="1" applyFont="1" applyBorder="1" applyAlignment="1" applyProtection="1">
      <alignment vertical="center"/>
      <protection hidden="1"/>
    </xf>
    <xf numFmtId="0" fontId="21" fillId="0" borderId="0" xfId="1" applyFont="1" applyAlignment="1" applyProtection="1">
      <alignment horizontal="right" vertical="center"/>
      <protection hidden="1"/>
    </xf>
    <xf numFmtId="0" fontId="14" fillId="0" borderId="0" xfId="1" applyFont="1" applyAlignment="1" applyProtection="1">
      <alignment horizontal="center" vertical="center"/>
      <protection hidden="1"/>
    </xf>
    <xf numFmtId="0" fontId="31" fillId="0" borderId="0" xfId="1" applyFont="1" applyAlignment="1" applyProtection="1">
      <alignment vertical="center"/>
      <protection hidden="1"/>
    </xf>
    <xf numFmtId="0" fontId="14" fillId="0" borderId="0" xfId="1" applyFont="1" applyAlignment="1" applyProtection="1">
      <alignment vertical="center"/>
      <protection hidden="1"/>
    </xf>
    <xf numFmtId="0" fontId="32" fillId="0" borderId="0" xfId="1" applyFont="1" applyAlignment="1" applyProtection="1">
      <alignment vertical="center"/>
      <protection hidden="1"/>
    </xf>
    <xf numFmtId="177" fontId="21" fillId="0" borderId="0" xfId="1" applyNumberFormat="1" applyFont="1" applyAlignment="1" applyProtection="1">
      <alignment horizontal="center" vertical="center"/>
      <protection hidden="1"/>
    </xf>
    <xf numFmtId="177" fontId="33" fillId="0" borderId="0" xfId="1" applyNumberFormat="1" applyFont="1" applyAlignment="1" applyProtection="1">
      <alignment horizontal="center" vertical="center"/>
      <protection hidden="1"/>
    </xf>
    <xf numFmtId="12" fontId="33" fillId="0" borderId="0" xfId="1" applyNumberFormat="1" applyFont="1" applyAlignment="1" applyProtection="1">
      <alignment horizontal="center" vertical="center"/>
      <protection hidden="1"/>
    </xf>
    <xf numFmtId="0" fontId="14" fillId="0" borderId="0" xfId="1" applyFont="1" applyAlignment="1" applyProtection="1">
      <alignment horizontal="center"/>
      <protection hidden="1"/>
    </xf>
    <xf numFmtId="177" fontId="14" fillId="0" borderId="0" xfId="1" applyNumberFormat="1" applyFont="1" applyAlignment="1" applyProtection="1">
      <alignment horizontal="left" vertical="center"/>
      <protection hidden="1"/>
    </xf>
    <xf numFmtId="180" fontId="21" fillId="0" borderId="0" xfId="1" applyNumberFormat="1" applyFont="1" applyAlignment="1" applyProtection="1">
      <alignment horizontal="center" vertical="center" wrapText="1"/>
      <protection hidden="1"/>
    </xf>
    <xf numFmtId="0" fontId="30" fillId="0" borderId="0" xfId="1" applyFont="1" applyAlignment="1" applyProtection="1">
      <alignment vertical="center"/>
      <protection hidden="1"/>
    </xf>
    <xf numFmtId="0" fontId="18" fillId="0" borderId="0" xfId="1" applyFont="1" applyAlignment="1" applyProtection="1">
      <alignment vertical="center"/>
      <protection hidden="1"/>
    </xf>
    <xf numFmtId="0" fontId="35" fillId="0" borderId="0" xfId="1" applyFont="1" applyAlignment="1">
      <alignment vertical="center"/>
    </xf>
    <xf numFmtId="0" fontId="37" fillId="0" borderId="0" xfId="4" applyFont="1">
      <alignment vertical="center"/>
    </xf>
    <xf numFmtId="0" fontId="37" fillId="0" borderId="0" xfId="4" applyFont="1" applyAlignment="1">
      <alignment horizontal="center" vertical="center"/>
    </xf>
    <xf numFmtId="0" fontId="39" fillId="0" borderId="0" xfId="4" applyFont="1">
      <alignment vertical="center"/>
    </xf>
    <xf numFmtId="0" fontId="39" fillId="4" borderId="40" xfId="4" applyFont="1" applyFill="1" applyBorder="1" applyAlignment="1">
      <alignment horizontal="center" vertical="center"/>
    </xf>
    <xf numFmtId="0" fontId="40" fillId="4" borderId="40" xfId="4" applyFont="1" applyFill="1" applyBorder="1" applyAlignment="1">
      <alignment horizontal="center" vertical="center" wrapText="1"/>
    </xf>
    <xf numFmtId="0" fontId="39" fillId="0" borderId="40" xfId="4" applyFont="1" applyBorder="1">
      <alignment vertical="center"/>
    </xf>
    <xf numFmtId="0" fontId="28" fillId="0" borderId="40" xfId="1" applyFont="1" applyBorder="1" applyAlignment="1">
      <alignment horizontal="left" vertical="center" shrinkToFit="1"/>
    </xf>
    <xf numFmtId="0" fontId="28" fillId="0" borderId="40" xfId="1" applyFont="1" applyBorder="1" applyAlignment="1">
      <alignment horizontal="center" vertical="center"/>
    </xf>
    <xf numFmtId="0" fontId="28" fillId="0" borderId="40" xfId="1" applyFont="1" applyBorder="1" applyAlignment="1">
      <alignment vertical="center"/>
    </xf>
    <xf numFmtId="0" fontId="28" fillId="0" borderId="40" xfId="4" applyFont="1" applyBorder="1" applyAlignment="1">
      <alignment horizontal="left" vertical="center" shrinkToFit="1"/>
    </xf>
    <xf numFmtId="0" fontId="28" fillId="0" borderId="40" xfId="4" applyFont="1" applyBorder="1" applyAlignment="1">
      <alignment horizontal="center" vertical="center"/>
    </xf>
    <xf numFmtId="0" fontId="28" fillId="0" borderId="40" xfId="4" applyFont="1" applyBorder="1">
      <alignment vertical="center"/>
    </xf>
    <xf numFmtId="0" fontId="39" fillId="0" borderId="40" xfId="4" applyFont="1" applyBorder="1" applyAlignment="1">
      <alignment horizontal="left" vertical="center" shrinkToFit="1"/>
    </xf>
    <xf numFmtId="0" fontId="39" fillId="0" borderId="40" xfId="4" applyFont="1" applyBorder="1" applyAlignment="1">
      <alignment horizontal="center" vertical="center"/>
    </xf>
    <xf numFmtId="0" fontId="39" fillId="0" borderId="0" xfId="4" applyFont="1" applyAlignment="1">
      <alignment horizontal="center" vertical="center"/>
    </xf>
    <xf numFmtId="0" fontId="39" fillId="0" borderId="0" xfId="4" applyFont="1" applyAlignment="1">
      <alignment vertical="center" wrapText="1"/>
    </xf>
    <xf numFmtId="0" fontId="3" fillId="0" borderId="68" xfId="1" applyBorder="1"/>
    <xf numFmtId="0" fontId="3" fillId="0" borderId="24" xfId="1" applyBorder="1"/>
    <xf numFmtId="0" fontId="3" fillId="0" borderId="70" xfId="1" applyBorder="1"/>
    <xf numFmtId="0" fontId="3" fillId="0" borderId="79" xfId="1" applyBorder="1"/>
    <xf numFmtId="0" fontId="43" fillId="0" borderId="0" xfId="1" applyFont="1" applyAlignment="1">
      <alignment horizontal="center" vertical="center"/>
    </xf>
    <xf numFmtId="0" fontId="3" fillId="0" borderId="13" xfId="1" applyBorder="1"/>
    <xf numFmtId="0" fontId="3" fillId="0" borderId="72" xfId="1" applyBorder="1"/>
    <xf numFmtId="0" fontId="3" fillId="0" borderId="5" xfId="1" applyBorder="1"/>
    <xf numFmtId="0" fontId="42" fillId="0" borderId="0" xfId="1" applyFont="1" applyAlignment="1">
      <alignment vertical="center"/>
    </xf>
    <xf numFmtId="0" fontId="42" fillId="0" borderId="0" xfId="1" applyFont="1"/>
    <xf numFmtId="0" fontId="42" fillId="0" borderId="13" xfId="1" applyFont="1" applyBorder="1" applyAlignment="1">
      <alignment vertical="center"/>
    </xf>
    <xf numFmtId="0" fontId="42" fillId="0" borderId="13" xfId="1" applyFont="1" applyBorder="1"/>
    <xf numFmtId="0" fontId="3" fillId="0" borderId="71" xfId="1" applyBorder="1"/>
    <xf numFmtId="0" fontId="3" fillId="0" borderId="17" xfId="1" applyBorder="1"/>
    <xf numFmtId="0" fontId="3" fillId="0" borderId="96" xfId="1" applyBorder="1"/>
    <xf numFmtId="0" fontId="3" fillId="0" borderId="1" xfId="1" applyBorder="1"/>
    <xf numFmtId="0" fontId="3" fillId="0" borderId="2" xfId="1" applyBorder="1"/>
    <xf numFmtId="0" fontId="3" fillId="0" borderId="3" xfId="1" applyBorder="1"/>
    <xf numFmtId="0" fontId="46" fillId="0" borderId="0" xfId="1" applyFont="1" applyAlignment="1">
      <alignment vertical="center"/>
    </xf>
    <xf numFmtId="0" fontId="3" fillId="0" borderId="9" xfId="1" applyBorder="1"/>
    <xf numFmtId="0" fontId="3" fillId="0" borderId="10" xfId="1" applyBorder="1"/>
    <xf numFmtId="0" fontId="47" fillId="0" borderId="0" xfId="1" applyFont="1"/>
    <xf numFmtId="0" fontId="9" fillId="0" borderId="0" xfId="1" applyFont="1"/>
    <xf numFmtId="49" fontId="3" fillId="0" borderId="0" xfId="1" applyNumberFormat="1"/>
    <xf numFmtId="0" fontId="4" fillId="0" borderId="0" xfId="1" applyFont="1" applyAlignment="1">
      <alignment vertical="center"/>
    </xf>
    <xf numFmtId="0" fontId="43" fillId="0" borderId="0" xfId="1" applyFont="1"/>
    <xf numFmtId="0" fontId="43" fillId="0" borderId="13" xfId="1" applyFont="1" applyBorder="1"/>
    <xf numFmtId="0" fontId="3" fillId="0" borderId="12" xfId="1" applyBorder="1"/>
    <xf numFmtId="0" fontId="3" fillId="0" borderId="15" xfId="1" applyBorder="1"/>
    <xf numFmtId="0" fontId="50" fillId="0" borderId="0" xfId="1" applyFont="1" applyAlignment="1" applyProtection="1">
      <alignment vertical="center"/>
      <protection locked="0"/>
    </xf>
    <xf numFmtId="0" fontId="50" fillId="0" borderId="0" xfId="1" applyFont="1" applyAlignment="1" applyProtection="1">
      <alignment horizontal="center" vertical="center"/>
      <protection locked="0"/>
    </xf>
    <xf numFmtId="0" fontId="50" fillId="0" borderId="0" xfId="1" applyFont="1" applyAlignment="1" applyProtection="1">
      <alignment horizontal="right" vertical="center"/>
      <protection locked="0"/>
    </xf>
    <xf numFmtId="0" fontId="48" fillId="0" borderId="0" xfId="1" applyFont="1" applyAlignment="1" applyProtection="1">
      <alignment vertical="center"/>
      <protection locked="0"/>
    </xf>
    <xf numFmtId="0" fontId="6" fillId="0" borderId="0" xfId="1" applyFont="1" applyAlignment="1">
      <alignment vertical="center"/>
    </xf>
    <xf numFmtId="0" fontId="50" fillId="0" borderId="68" xfId="1" applyFont="1" applyBorder="1" applyAlignment="1" applyProtection="1">
      <alignment vertical="center"/>
      <protection locked="0"/>
    </xf>
    <xf numFmtId="0" fontId="50" fillId="0" borderId="24" xfId="1" applyFont="1" applyBorder="1" applyAlignment="1" applyProtection="1">
      <alignment vertical="center"/>
      <protection locked="0"/>
    </xf>
    <xf numFmtId="0" fontId="50" fillId="0" borderId="24" xfId="1" applyFont="1" applyBorder="1" applyAlignment="1" applyProtection="1">
      <alignment horizontal="center" vertical="center"/>
      <protection locked="0"/>
    </xf>
    <xf numFmtId="0" fontId="50" fillId="0" borderId="24" xfId="1" applyFont="1" applyBorder="1" applyAlignment="1" applyProtection="1">
      <alignment horizontal="right" vertical="center"/>
      <protection locked="0"/>
    </xf>
    <xf numFmtId="0" fontId="50" fillId="0" borderId="70" xfId="1" applyFont="1" applyBorder="1" applyAlignment="1" applyProtection="1">
      <alignment vertical="center"/>
      <protection locked="0"/>
    </xf>
    <xf numFmtId="0" fontId="50" fillId="0" borderId="79" xfId="1" applyFont="1" applyBorder="1" applyAlignment="1" applyProtection="1">
      <alignment vertical="center"/>
      <protection locked="0"/>
    </xf>
    <xf numFmtId="0" fontId="51" fillId="0" borderId="0" xfId="1" applyFont="1" applyAlignment="1" applyProtection="1">
      <alignment horizontal="center" vertical="center"/>
      <protection locked="0"/>
    </xf>
    <xf numFmtId="0" fontId="50" fillId="0" borderId="72" xfId="1" applyFont="1" applyBorder="1" applyAlignment="1" applyProtection="1">
      <alignment vertical="center"/>
      <protection locked="0"/>
    </xf>
    <xf numFmtId="0" fontId="51" fillId="0" borderId="0" xfId="1" applyFont="1" applyAlignment="1" applyProtection="1">
      <alignment vertical="center"/>
      <protection locked="0"/>
    </xf>
    <xf numFmtId="38" fontId="50" fillId="0" borderId="0" xfId="1" applyNumberFormat="1" applyFont="1" applyAlignment="1" applyProtection="1">
      <alignment vertical="center"/>
      <protection locked="0"/>
    </xf>
    <xf numFmtId="38" fontId="50" fillId="0" borderId="0" xfId="1" applyNumberFormat="1" applyFont="1" applyAlignment="1" applyProtection="1">
      <alignment horizontal="right" vertical="center"/>
      <protection locked="0"/>
    </xf>
    <xf numFmtId="0" fontId="50" fillId="0" borderId="71" xfId="1" applyFont="1" applyBorder="1" applyAlignment="1" applyProtection="1">
      <alignment vertical="center"/>
      <protection locked="0"/>
    </xf>
    <xf numFmtId="0" fontId="50" fillId="0" borderId="17" xfId="1" applyFont="1" applyBorder="1" applyAlignment="1" applyProtection="1">
      <alignment vertical="center"/>
      <protection locked="0"/>
    </xf>
    <xf numFmtId="0" fontId="50" fillId="0" borderId="17" xfId="1" applyFont="1" applyBorder="1" applyAlignment="1" applyProtection="1">
      <alignment horizontal="center" vertical="center"/>
      <protection locked="0"/>
    </xf>
    <xf numFmtId="0" fontId="50" fillId="0" borderId="96" xfId="1" applyFont="1" applyBorder="1" applyAlignment="1" applyProtection="1">
      <alignment vertical="center"/>
      <protection locked="0"/>
    </xf>
    <xf numFmtId="0" fontId="53" fillId="0" borderId="0" xfId="1" applyFont="1"/>
    <xf numFmtId="0" fontId="3" fillId="0" borderId="1" xfId="1" applyBorder="1" applyAlignment="1">
      <alignment horizontal="left" vertical="top"/>
    </xf>
    <xf numFmtId="0" fontId="3" fillId="0" borderId="2" xfId="1" applyBorder="1" applyAlignment="1">
      <alignment horizontal="left" vertical="top"/>
    </xf>
    <xf numFmtId="0" fontId="3" fillId="0" borderId="3" xfId="1" applyBorder="1" applyAlignment="1">
      <alignment horizontal="left" vertical="top"/>
    </xf>
    <xf numFmtId="0" fontId="3" fillId="0" borderId="9" xfId="1" applyBorder="1" applyAlignment="1">
      <alignment horizontal="left" vertical="top"/>
    </xf>
    <xf numFmtId="0" fontId="3" fillId="0" borderId="0" xfId="1" applyAlignment="1">
      <alignment horizontal="left" vertical="top"/>
    </xf>
    <xf numFmtId="0" fontId="3" fillId="0" borderId="10" xfId="1" applyBorder="1" applyAlignment="1">
      <alignment horizontal="left" vertical="top"/>
    </xf>
    <xf numFmtId="0" fontId="55" fillId="0" borderId="0" xfId="1" applyFont="1" applyAlignment="1">
      <alignment horizontal="left" vertical="top"/>
    </xf>
    <xf numFmtId="0" fontId="55" fillId="0" borderId="68" xfId="1" applyFont="1" applyBorder="1" applyAlignment="1">
      <alignment vertical="top"/>
    </xf>
    <xf numFmtId="0" fontId="55" fillId="0" borderId="24" xfId="1" applyFont="1" applyBorder="1" applyAlignment="1">
      <alignment vertical="top"/>
    </xf>
    <xf numFmtId="0" fontId="3" fillId="0" borderId="24" xfId="1" applyBorder="1" applyAlignment="1">
      <alignment vertical="top"/>
    </xf>
    <xf numFmtId="0" fontId="3" fillId="0" borderId="69" xfId="1" applyBorder="1" applyAlignment="1">
      <alignment vertical="top"/>
    </xf>
    <xf numFmtId="0" fontId="3" fillId="0" borderId="23" xfId="1" applyBorder="1" applyAlignment="1">
      <alignment horizontal="center" vertical="center"/>
    </xf>
    <xf numFmtId="0" fontId="3" fillId="0" borderId="70" xfId="1" applyBorder="1" applyAlignment="1">
      <alignment vertical="top"/>
    </xf>
    <xf numFmtId="0" fontId="55" fillId="0" borderId="79" xfId="1" applyFont="1" applyBorder="1" applyAlignment="1">
      <alignment vertical="top"/>
    </xf>
    <xf numFmtId="0" fontId="55" fillId="0" borderId="0" xfId="1" applyFont="1" applyAlignment="1">
      <alignment vertical="top"/>
    </xf>
    <xf numFmtId="0" fontId="3" fillId="0" borderId="10" xfId="1" applyBorder="1" applyAlignment="1">
      <alignment vertical="top"/>
    </xf>
    <xf numFmtId="0" fontId="3" fillId="0" borderId="9" xfId="1" applyBorder="1" applyAlignment="1">
      <alignment horizontal="center" vertical="center"/>
    </xf>
    <xf numFmtId="0" fontId="3" fillId="0" borderId="0" xfId="1" applyAlignment="1">
      <alignment vertical="top"/>
    </xf>
    <xf numFmtId="0" fontId="3" fillId="0" borderId="72" xfId="1" applyBorder="1" applyAlignment="1">
      <alignment vertical="top"/>
    </xf>
    <xf numFmtId="0" fontId="3" fillId="0" borderId="59" xfId="1" applyBorder="1" applyAlignment="1">
      <alignment vertical="top"/>
    </xf>
    <xf numFmtId="0" fontId="3" fillId="0" borderId="13" xfId="1" applyBorder="1" applyAlignment="1">
      <alignment vertical="top"/>
    </xf>
    <xf numFmtId="0" fontId="3" fillId="0" borderId="15" xfId="1" applyBorder="1" applyAlignment="1">
      <alignment vertical="top"/>
    </xf>
    <xf numFmtId="0" fontId="3" fillId="0" borderId="12" xfId="1" applyBorder="1" applyAlignment="1">
      <alignment horizontal="center" vertical="center"/>
    </xf>
    <xf numFmtId="0" fontId="3" fillId="0" borderId="57" xfId="1" applyBorder="1" applyAlignment="1">
      <alignment vertical="top"/>
    </xf>
    <xf numFmtId="0" fontId="55" fillId="0" borderId="58" xfId="1" applyFont="1" applyBorder="1" applyAlignment="1">
      <alignment vertical="top" wrapText="1"/>
    </xf>
    <xf numFmtId="0" fontId="55" fillId="0" borderId="2" xfId="1" applyFont="1" applyBorder="1" applyAlignment="1">
      <alignment vertical="top" wrapText="1"/>
    </xf>
    <xf numFmtId="0" fontId="3" fillId="0" borderId="2" xfId="1" applyBorder="1" applyAlignment="1">
      <alignment vertical="top"/>
    </xf>
    <xf numFmtId="0" fontId="3" fillId="0" borderId="1" xfId="1" applyBorder="1" applyAlignment="1">
      <alignment vertical="top"/>
    </xf>
    <xf numFmtId="0" fontId="55" fillId="0" borderId="2" xfId="1" applyFont="1" applyBorder="1" applyAlignment="1">
      <alignment vertical="top"/>
    </xf>
    <xf numFmtId="0" fontId="3" fillId="0" borderId="102" xfId="1" applyBorder="1" applyAlignment="1">
      <alignment vertical="top"/>
    </xf>
    <xf numFmtId="0" fontId="3" fillId="0" borderId="79" xfId="1" applyBorder="1" applyAlignment="1">
      <alignment vertical="top"/>
    </xf>
    <xf numFmtId="0" fontId="3" fillId="0" borderId="9" xfId="1" applyBorder="1" applyAlignment="1">
      <alignment vertical="top"/>
    </xf>
    <xf numFmtId="0" fontId="3" fillId="0" borderId="12" xfId="1" applyBorder="1" applyAlignment="1">
      <alignment vertical="top"/>
    </xf>
    <xf numFmtId="0" fontId="3" fillId="0" borderId="58" xfId="1" applyBorder="1" applyAlignment="1">
      <alignment horizontal="left" vertical="top"/>
    </xf>
    <xf numFmtId="0" fontId="3" fillId="0" borderId="102" xfId="1" applyBorder="1" applyAlignment="1">
      <alignment horizontal="left" vertical="top"/>
    </xf>
    <xf numFmtId="0" fontId="3" fillId="0" borderId="79" xfId="1" applyBorder="1" applyAlignment="1">
      <alignment horizontal="left" vertical="top"/>
    </xf>
    <xf numFmtId="0" fontId="3" fillId="0" borderId="72" xfId="1" applyBorder="1" applyAlignment="1">
      <alignment horizontal="left" vertical="top"/>
    </xf>
    <xf numFmtId="0" fontId="3" fillId="0" borderId="59" xfId="1" applyBorder="1" applyAlignment="1">
      <alignment horizontal="left" vertical="top"/>
    </xf>
    <xf numFmtId="0" fontId="3" fillId="0" borderId="13" xfId="1" applyBorder="1" applyAlignment="1">
      <alignment horizontal="left" vertical="top"/>
    </xf>
    <xf numFmtId="0" fontId="3" fillId="0" borderId="12" xfId="1" applyBorder="1" applyAlignment="1">
      <alignment horizontal="left" vertical="top"/>
    </xf>
    <xf numFmtId="0" fontId="3" fillId="0" borderId="57" xfId="1" applyBorder="1" applyAlignment="1">
      <alignment horizontal="left" vertical="top"/>
    </xf>
    <xf numFmtId="0" fontId="55" fillId="0" borderId="0" xfId="1" applyFont="1" applyAlignment="1">
      <alignment vertical="top" shrinkToFit="1"/>
    </xf>
    <xf numFmtId="0" fontId="55" fillId="0" borderId="10" xfId="1" applyFont="1" applyBorder="1" applyAlignment="1">
      <alignment vertical="top"/>
    </xf>
    <xf numFmtId="0" fontId="55" fillId="0" borderId="10" xfId="1" applyFont="1" applyBorder="1"/>
    <xf numFmtId="0" fontId="3" fillId="0" borderId="71" xfId="1" applyBorder="1" applyAlignment="1">
      <alignment horizontal="left" vertical="top"/>
    </xf>
    <xf numFmtId="0" fontId="3" fillId="0" borderId="17" xfId="1" applyBorder="1" applyAlignment="1">
      <alignment horizontal="left" vertical="top"/>
    </xf>
    <xf numFmtId="0" fontId="3" fillId="0" borderId="16" xfId="1" applyBorder="1" applyAlignment="1">
      <alignment horizontal="left" vertical="top"/>
    </xf>
    <xf numFmtId="0" fontId="3" fillId="0" borderId="24" xfId="1" applyBorder="1" applyAlignment="1">
      <alignment horizontal="left" vertical="top"/>
    </xf>
    <xf numFmtId="49" fontId="55" fillId="0" borderId="0" xfId="1" applyNumberFormat="1" applyFont="1" applyAlignment="1">
      <alignment horizontal="left" vertical="top"/>
    </xf>
    <xf numFmtId="0" fontId="3" fillId="0" borderId="68" xfId="1" applyBorder="1" applyAlignment="1">
      <alignment horizontal="left" vertical="top"/>
    </xf>
    <xf numFmtId="0" fontId="3" fillId="0" borderId="69" xfId="1" applyBorder="1" applyAlignment="1">
      <alignment horizontal="left" vertical="top"/>
    </xf>
    <xf numFmtId="0" fontId="3" fillId="0" borderId="23" xfId="1" applyBorder="1" applyAlignment="1">
      <alignment horizontal="left" vertical="top"/>
    </xf>
    <xf numFmtId="0" fontId="3" fillId="0" borderId="70" xfId="1" applyBorder="1" applyAlignment="1">
      <alignment horizontal="left" vertical="top"/>
    </xf>
    <xf numFmtId="0" fontId="3" fillId="0" borderId="15" xfId="1" applyBorder="1" applyAlignment="1">
      <alignment horizontal="left" vertical="top"/>
    </xf>
    <xf numFmtId="0" fontId="55" fillId="0" borderId="13" xfId="1" applyFont="1" applyBorder="1" applyAlignment="1">
      <alignment horizontal="left" vertical="top"/>
    </xf>
    <xf numFmtId="49" fontId="55" fillId="0" borderId="13" xfId="1" applyNumberFormat="1" applyFont="1" applyBorder="1" applyAlignment="1">
      <alignment horizontal="left" vertical="top"/>
    </xf>
    <xf numFmtId="0" fontId="57" fillId="0" borderId="0" xfId="1" applyFont="1"/>
    <xf numFmtId="0" fontId="19" fillId="0" borderId="0" xfId="3" applyAlignment="1"/>
    <xf numFmtId="0" fontId="58" fillId="0" borderId="0" xfId="1" applyFont="1"/>
    <xf numFmtId="0" fontId="3" fillId="0" borderId="0" xfId="1" applyAlignment="1">
      <alignment horizontal="right"/>
    </xf>
    <xf numFmtId="49" fontId="3" fillId="0" borderId="0" xfId="1" applyNumberFormat="1" applyAlignment="1">
      <alignment vertical="top"/>
    </xf>
    <xf numFmtId="49" fontId="3" fillId="0" borderId="0" xfId="1" applyNumberFormat="1" applyAlignment="1">
      <alignment horizontal="left" vertical="top" wrapText="1"/>
    </xf>
    <xf numFmtId="49" fontId="3" fillId="0" borderId="0" xfId="1" applyNumberFormat="1" applyAlignment="1">
      <alignment horizontal="left" vertical="top"/>
    </xf>
    <xf numFmtId="49" fontId="3" fillId="0" borderId="0" xfId="1" applyNumberFormat="1" applyAlignment="1">
      <alignment vertical="center"/>
    </xf>
    <xf numFmtId="49" fontId="3" fillId="0" borderId="0" xfId="1" applyNumberFormat="1" applyAlignment="1">
      <alignment horizontal="center" vertical="center"/>
    </xf>
    <xf numFmtId="38" fontId="0" fillId="0" borderId="0" xfId="2" applyFont="1" applyAlignment="1">
      <alignment horizontal="center" vertical="center"/>
    </xf>
    <xf numFmtId="49" fontId="7" fillId="0" borderId="0" xfId="1" applyNumberFormat="1" applyFont="1" applyAlignment="1">
      <alignment horizontal="left" vertical="center"/>
    </xf>
    <xf numFmtId="49" fontId="8" fillId="0" borderId="0" xfId="1" applyNumberFormat="1" applyFont="1" applyAlignment="1">
      <alignment horizontal="left" vertical="center" shrinkToFit="1"/>
    </xf>
    <xf numFmtId="0" fontId="3" fillId="0" borderId="0" xfId="1" applyAlignment="1">
      <alignment horizontal="center" vertical="center"/>
    </xf>
    <xf numFmtId="0" fontId="7" fillId="0" borderId="0" xfId="1" applyFont="1" applyAlignment="1">
      <alignment vertical="center"/>
    </xf>
    <xf numFmtId="0" fontId="7" fillId="0" borderId="0" xfId="1" applyFont="1" applyAlignment="1">
      <alignment vertical="center" shrinkToFit="1"/>
    </xf>
    <xf numFmtId="0" fontId="3" fillId="0" borderId="0" xfId="1" applyAlignment="1">
      <alignment vertical="center" wrapText="1"/>
    </xf>
    <xf numFmtId="0" fontId="14" fillId="0" borderId="0" xfId="1" applyFont="1" applyAlignment="1">
      <alignment horizontal="left" vertical="top" wrapText="1"/>
    </xf>
    <xf numFmtId="0" fontId="14" fillId="2" borderId="1" xfId="1" applyFont="1" applyFill="1" applyBorder="1" applyAlignment="1">
      <alignment horizontal="center" vertical="center" wrapText="1"/>
    </xf>
    <xf numFmtId="0" fontId="14" fillId="2" borderId="2" xfId="1" applyFont="1" applyFill="1" applyBorder="1" applyAlignment="1">
      <alignment horizontal="center" vertical="center" wrapText="1"/>
    </xf>
    <xf numFmtId="0" fontId="14" fillId="2" borderId="11" xfId="1" applyFont="1" applyFill="1" applyBorder="1" applyAlignment="1">
      <alignment horizontal="center" vertical="center" wrapText="1"/>
    </xf>
    <xf numFmtId="0" fontId="14" fillId="2" borderId="16" xfId="1" applyFont="1" applyFill="1" applyBorder="1" applyAlignment="1">
      <alignment horizontal="center" vertical="center" wrapText="1"/>
    </xf>
    <xf numFmtId="0" fontId="14" fillId="2" borderId="17" xfId="1" applyFont="1" applyFill="1" applyBorder="1" applyAlignment="1">
      <alignment horizontal="center" vertical="center" wrapText="1"/>
    </xf>
    <xf numFmtId="0" fontId="14" fillId="2" borderId="33" xfId="1" applyFont="1" applyFill="1" applyBorder="1" applyAlignment="1">
      <alignment horizontal="center" vertical="center" wrapText="1"/>
    </xf>
    <xf numFmtId="0" fontId="15" fillId="0" borderId="2" xfId="1" applyFont="1" applyBorder="1" applyAlignment="1" applyProtection="1">
      <alignment horizontal="left" vertical="center" shrinkToFit="1"/>
      <protection locked="0"/>
    </xf>
    <xf numFmtId="0" fontId="15" fillId="0" borderId="3" xfId="1" applyFont="1" applyBorder="1" applyAlignment="1" applyProtection="1">
      <alignment horizontal="left" vertical="center" shrinkToFit="1"/>
      <protection locked="0"/>
    </xf>
    <xf numFmtId="0" fontId="15" fillId="0" borderId="17" xfId="1" applyFont="1" applyBorder="1" applyAlignment="1" applyProtection="1">
      <alignment horizontal="left" vertical="center" shrinkToFit="1"/>
      <protection locked="0"/>
    </xf>
    <xf numFmtId="0" fontId="15" fillId="0" borderId="18" xfId="1" applyFont="1" applyBorder="1" applyAlignment="1" applyProtection="1">
      <alignment horizontal="left" vertical="center" shrinkToFit="1"/>
      <protection locked="0"/>
    </xf>
    <xf numFmtId="0" fontId="14" fillId="2" borderId="9" xfId="1" applyFont="1" applyFill="1" applyBorder="1" applyAlignment="1">
      <alignment horizontal="left" vertical="center" wrapText="1"/>
    </xf>
    <xf numFmtId="0" fontId="14" fillId="2" borderId="0" xfId="1" applyFont="1" applyFill="1" applyAlignment="1">
      <alignment horizontal="left" vertical="center" wrapText="1"/>
    </xf>
    <xf numFmtId="0" fontId="14" fillId="2" borderId="42" xfId="1" applyFont="1" applyFill="1" applyBorder="1" applyAlignment="1">
      <alignment horizontal="left" vertical="center" wrapText="1"/>
    </xf>
    <xf numFmtId="0" fontId="14" fillId="2" borderId="12" xfId="1" applyFont="1" applyFill="1" applyBorder="1" applyAlignment="1">
      <alignment horizontal="left" vertical="center" wrapText="1"/>
    </xf>
    <xf numFmtId="0" fontId="14" fillId="2" borderId="13" xfId="1" applyFont="1" applyFill="1" applyBorder="1" applyAlignment="1">
      <alignment horizontal="left" vertical="center" wrapText="1"/>
    </xf>
    <xf numFmtId="0" fontId="14" fillId="2" borderId="14" xfId="1" applyFont="1" applyFill="1" applyBorder="1" applyAlignment="1">
      <alignment horizontal="left" vertical="center" wrapText="1"/>
    </xf>
    <xf numFmtId="0" fontId="15" fillId="0" borderId="0" xfId="1" applyFont="1" applyAlignment="1" applyProtection="1">
      <alignment horizontal="center" vertical="center"/>
      <protection locked="0"/>
    </xf>
    <xf numFmtId="0" fontId="15" fillId="0" borderId="10" xfId="1" applyFont="1" applyBorder="1" applyAlignment="1" applyProtection="1">
      <alignment horizontal="center" vertical="center"/>
      <protection locked="0"/>
    </xf>
    <xf numFmtId="0" fontId="15" fillId="0" borderId="13" xfId="1" applyFont="1" applyBorder="1" applyAlignment="1" applyProtection="1">
      <alignment horizontal="center" vertical="center"/>
      <protection locked="0"/>
    </xf>
    <xf numFmtId="0" fontId="15" fillId="0" borderId="15" xfId="1" applyFont="1" applyBorder="1" applyAlignment="1" applyProtection="1">
      <alignment horizontal="center" vertical="center"/>
      <protection locked="0"/>
    </xf>
    <xf numFmtId="0" fontId="18" fillId="2" borderId="43" xfId="1" applyFont="1" applyFill="1" applyBorder="1" applyAlignment="1">
      <alignment horizontal="left" vertical="center" wrapText="1" shrinkToFit="1"/>
    </xf>
    <xf numFmtId="0" fontId="18" fillId="2" borderId="43" xfId="1" applyFont="1" applyFill="1" applyBorder="1" applyAlignment="1">
      <alignment horizontal="left" vertical="center" shrinkToFit="1"/>
    </xf>
    <xf numFmtId="0" fontId="18" fillId="2" borderId="44" xfId="1" applyFont="1" applyFill="1" applyBorder="1" applyAlignment="1">
      <alignment horizontal="left" vertical="center" shrinkToFit="1"/>
    </xf>
    <xf numFmtId="0" fontId="18" fillId="2" borderId="40" xfId="1" applyFont="1" applyFill="1" applyBorder="1" applyAlignment="1">
      <alignment horizontal="left" vertical="center" shrinkToFit="1"/>
    </xf>
    <xf numFmtId="0" fontId="18" fillId="2" borderId="41" xfId="1" applyFont="1" applyFill="1" applyBorder="1" applyAlignment="1">
      <alignment horizontal="left" vertical="center" shrinkToFit="1"/>
    </xf>
    <xf numFmtId="0" fontId="16" fillId="2" borderId="45" xfId="1" applyFont="1" applyFill="1" applyBorder="1" applyAlignment="1">
      <alignment horizontal="center" vertical="center"/>
    </xf>
    <xf numFmtId="0" fontId="16" fillId="2" borderId="46" xfId="1" applyFont="1" applyFill="1" applyBorder="1" applyAlignment="1">
      <alignment horizontal="center" vertical="center"/>
    </xf>
    <xf numFmtId="0" fontId="14" fillId="0" borderId="45" xfId="1" applyFont="1" applyBorder="1" applyAlignment="1" applyProtection="1">
      <alignment horizontal="left" shrinkToFit="1"/>
      <protection locked="0"/>
    </xf>
    <xf numFmtId="0" fontId="14" fillId="0" borderId="47" xfId="1" applyFont="1" applyBorder="1" applyAlignment="1" applyProtection="1">
      <alignment horizontal="left" shrinkToFit="1"/>
      <protection locked="0"/>
    </xf>
    <xf numFmtId="0" fontId="16" fillId="2" borderId="13" xfId="1" applyFont="1" applyFill="1" applyBorder="1" applyAlignment="1">
      <alignment horizontal="center" vertical="center"/>
    </xf>
    <xf numFmtId="0" fontId="16" fillId="2" borderId="14" xfId="1" applyFont="1" applyFill="1" applyBorder="1" applyAlignment="1">
      <alignment horizontal="center" vertical="center"/>
    </xf>
    <xf numFmtId="0" fontId="14" fillId="0" borderId="13" xfId="1" applyFont="1" applyBorder="1" applyAlignment="1" applyProtection="1">
      <alignment horizontal="right"/>
      <protection locked="0"/>
    </xf>
    <xf numFmtId="0" fontId="14" fillId="2" borderId="4" xfId="1" applyFont="1" applyFill="1" applyBorder="1" applyAlignment="1">
      <alignment horizontal="center" vertical="center"/>
    </xf>
    <xf numFmtId="0" fontId="14" fillId="2" borderId="5" xfId="1" applyFont="1" applyFill="1" applyBorder="1" applyAlignment="1">
      <alignment horizontal="center" vertical="center"/>
    </xf>
    <xf numFmtId="0" fontId="14" fillId="2" borderId="6" xfId="1" applyFont="1" applyFill="1" applyBorder="1" applyAlignment="1">
      <alignment horizontal="center" vertical="center"/>
    </xf>
    <xf numFmtId="0" fontId="15" fillId="0" borderId="5" xfId="1" applyFont="1" applyBorder="1" applyAlignment="1" applyProtection="1">
      <alignment horizontal="left" vertical="center" shrinkToFit="1"/>
      <protection locked="0"/>
    </xf>
    <xf numFmtId="0" fontId="15" fillId="0" borderId="7" xfId="1" applyFont="1" applyBorder="1" applyAlignment="1" applyProtection="1">
      <alignment horizontal="left" vertical="center" shrinkToFit="1"/>
      <protection locked="0"/>
    </xf>
    <xf numFmtId="0" fontId="14" fillId="2" borderId="40" xfId="1" applyFont="1" applyFill="1" applyBorder="1" applyAlignment="1">
      <alignment horizontal="center" vertical="center"/>
    </xf>
    <xf numFmtId="0" fontId="14" fillId="2" borderId="41" xfId="1" applyFont="1" applyFill="1" applyBorder="1" applyAlignment="1">
      <alignment horizontal="center" vertical="center"/>
    </xf>
    <xf numFmtId="0" fontId="20" fillId="0" borderId="5" xfId="3" applyFont="1" applyBorder="1" applyAlignment="1" applyProtection="1">
      <alignment horizontal="left" vertical="center" shrinkToFit="1"/>
      <protection locked="0"/>
    </xf>
    <xf numFmtId="0" fontId="20" fillId="0" borderId="7" xfId="3" applyFont="1" applyBorder="1" applyAlignment="1" applyProtection="1">
      <alignment horizontal="left" vertical="center" shrinkToFit="1"/>
      <protection locked="0"/>
    </xf>
    <xf numFmtId="0" fontId="14" fillId="2" borderId="38" xfId="1" applyFont="1" applyFill="1" applyBorder="1" applyAlignment="1">
      <alignment horizontal="center" vertical="center"/>
    </xf>
    <xf numFmtId="0" fontId="14" fillId="2" borderId="39" xfId="1" applyFont="1" applyFill="1" applyBorder="1" applyAlignment="1">
      <alignment horizontal="center" vertical="center"/>
    </xf>
    <xf numFmtId="0" fontId="15" fillId="0" borderId="20" xfId="1" applyFont="1" applyBorder="1" applyAlignment="1" applyProtection="1">
      <alignment horizontal="left" vertical="center"/>
      <protection locked="0"/>
    </xf>
    <xf numFmtId="0" fontId="15" fillId="0" borderId="22" xfId="1" applyFont="1" applyBorder="1" applyAlignment="1" applyProtection="1">
      <alignment horizontal="left" vertical="center"/>
      <protection locked="0"/>
    </xf>
    <xf numFmtId="0" fontId="14" fillId="2" borderId="19" xfId="1" applyFont="1" applyFill="1" applyBorder="1" applyAlignment="1">
      <alignment horizontal="center" vertical="center"/>
    </xf>
    <xf numFmtId="0" fontId="14" fillId="2" borderId="20" xfId="1" applyFont="1" applyFill="1" applyBorder="1" applyAlignment="1">
      <alignment horizontal="center" vertical="center"/>
    </xf>
    <xf numFmtId="0" fontId="14" fillId="2" borderId="21" xfId="1" applyFont="1" applyFill="1" applyBorder="1" applyAlignment="1">
      <alignment horizontal="center" vertical="center"/>
    </xf>
    <xf numFmtId="0" fontId="14" fillId="2" borderId="9" xfId="1" applyFont="1" applyFill="1" applyBorder="1" applyAlignment="1">
      <alignment horizontal="center" vertical="center" wrapText="1"/>
    </xf>
    <xf numFmtId="0" fontId="14" fillId="2" borderId="0" xfId="1" applyFont="1" applyFill="1" applyAlignment="1">
      <alignment horizontal="center" vertical="center" wrapText="1"/>
    </xf>
    <xf numFmtId="0" fontId="14" fillId="2" borderId="10" xfId="1" applyFont="1" applyFill="1" applyBorder="1" applyAlignment="1">
      <alignment horizontal="center" vertical="center" wrapText="1"/>
    </xf>
    <xf numFmtId="0" fontId="14" fillId="2" borderId="18" xfId="1" applyFont="1" applyFill="1" applyBorder="1" applyAlignment="1">
      <alignment horizontal="center" vertical="center" wrapText="1"/>
    </xf>
    <xf numFmtId="0" fontId="14" fillId="2" borderId="36" xfId="1" applyFont="1" applyFill="1" applyBorder="1" applyAlignment="1">
      <alignment horizontal="center" vertical="center"/>
    </xf>
    <xf numFmtId="0" fontId="14" fillId="2" borderId="37" xfId="1" applyFont="1" applyFill="1" applyBorder="1" applyAlignment="1">
      <alignment horizontal="center" vertical="center"/>
    </xf>
    <xf numFmtId="0" fontId="15" fillId="0" borderId="13" xfId="1" applyFont="1" applyBorder="1" applyAlignment="1" applyProtection="1">
      <alignment horizontal="left" vertical="center" shrinkToFit="1"/>
      <protection locked="0"/>
    </xf>
    <xf numFmtId="0" fontId="15" fillId="0" borderId="15" xfId="1" applyFont="1" applyBorder="1" applyAlignment="1" applyProtection="1">
      <alignment horizontal="left" vertical="center" shrinkToFit="1"/>
      <protection locked="0"/>
    </xf>
    <xf numFmtId="0" fontId="14" fillId="2" borderId="12" xfId="1" applyFont="1" applyFill="1" applyBorder="1" applyAlignment="1">
      <alignment horizontal="center" vertical="center"/>
    </xf>
    <xf numFmtId="0" fontId="14" fillId="2" borderId="13" xfId="1" applyFont="1" applyFill="1" applyBorder="1" applyAlignment="1">
      <alignment horizontal="center" vertical="center"/>
    </xf>
    <xf numFmtId="0" fontId="14" fillId="2" borderId="14" xfId="1" applyFont="1" applyFill="1" applyBorder="1" applyAlignment="1">
      <alignment horizontal="center" vertical="center"/>
    </xf>
    <xf numFmtId="0" fontId="15" fillId="0" borderId="36" xfId="1" applyFont="1" applyBorder="1" applyAlignment="1" applyProtection="1">
      <alignment horizontal="left" vertical="center" shrinkToFit="1"/>
      <protection locked="0"/>
    </xf>
    <xf numFmtId="0" fontId="14" fillId="2" borderId="0" xfId="1" applyFont="1" applyFill="1" applyAlignment="1">
      <alignment horizontal="center" vertical="center"/>
    </xf>
    <xf numFmtId="0" fontId="14" fillId="2" borderId="10" xfId="1" applyFont="1" applyFill="1" applyBorder="1" applyAlignment="1">
      <alignment horizontal="center" vertical="center"/>
    </xf>
    <xf numFmtId="0" fontId="14" fillId="2" borderId="16" xfId="1" applyFont="1" applyFill="1" applyBorder="1" applyAlignment="1">
      <alignment horizontal="center" vertical="center"/>
    </xf>
    <xf numFmtId="0" fontId="14" fillId="2" borderId="17" xfId="1" applyFont="1" applyFill="1" applyBorder="1" applyAlignment="1">
      <alignment horizontal="center" vertical="center"/>
    </xf>
    <xf numFmtId="0" fontId="14" fillId="2" borderId="18" xfId="1" applyFont="1" applyFill="1" applyBorder="1" applyAlignment="1">
      <alignment horizontal="center" vertical="center"/>
    </xf>
    <xf numFmtId="0" fontId="15" fillId="0" borderId="13" xfId="1" applyFont="1" applyBorder="1" applyAlignment="1" applyProtection="1">
      <alignment horizontal="left" vertical="center"/>
      <protection locked="0"/>
    </xf>
    <xf numFmtId="0" fontId="15" fillId="0" borderId="15" xfId="1" applyFont="1" applyBorder="1" applyAlignment="1" applyProtection="1">
      <alignment horizontal="left" vertical="center"/>
      <protection locked="0"/>
    </xf>
    <xf numFmtId="0" fontId="15" fillId="0" borderId="36" xfId="1" applyFont="1" applyBorder="1" applyAlignment="1" applyProtection="1">
      <alignment horizontal="left" vertical="center"/>
      <protection locked="0"/>
    </xf>
    <xf numFmtId="0" fontId="15" fillId="0" borderId="31" xfId="1" applyFont="1" applyBorder="1" applyAlignment="1" applyProtection="1">
      <alignment horizontal="left" vertical="center" shrinkToFit="1"/>
      <protection locked="0"/>
    </xf>
    <xf numFmtId="0" fontId="14" fillId="2" borderId="19" xfId="1" applyFont="1" applyFill="1" applyBorder="1" applyAlignment="1">
      <alignment horizontal="center" vertical="center" wrapText="1"/>
    </xf>
    <xf numFmtId="0" fontId="14" fillId="2" borderId="20" xfId="1" applyFont="1" applyFill="1" applyBorder="1" applyAlignment="1">
      <alignment horizontal="center" vertical="center" wrapText="1"/>
    </xf>
    <xf numFmtId="0" fontId="14" fillId="2" borderId="21" xfId="1" applyFont="1" applyFill="1" applyBorder="1" applyAlignment="1">
      <alignment horizontal="center" vertical="center" wrapText="1"/>
    </xf>
    <xf numFmtId="0" fontId="15" fillId="0" borderId="34" xfId="1" applyFont="1" applyBorder="1" applyAlignment="1" applyProtection="1">
      <alignment horizontal="left" vertical="center"/>
      <protection locked="0"/>
    </xf>
    <xf numFmtId="0" fontId="15" fillId="0" borderId="17" xfId="1" applyFont="1" applyBorder="1" applyAlignment="1" applyProtection="1">
      <alignment horizontal="left" vertical="center"/>
      <protection locked="0"/>
    </xf>
    <xf numFmtId="0" fontId="14" fillId="2" borderId="19" xfId="1" applyFont="1" applyFill="1" applyBorder="1" applyAlignment="1" applyProtection="1">
      <alignment horizontal="center" vertical="center" wrapText="1"/>
      <protection locked="0"/>
    </xf>
    <xf numFmtId="0" fontId="14" fillId="2" borderId="20" xfId="1" applyFont="1" applyFill="1" applyBorder="1" applyAlignment="1" applyProtection="1">
      <alignment horizontal="center" vertical="center"/>
      <protection locked="0"/>
    </xf>
    <xf numFmtId="0" fontId="14" fillId="2" borderId="21" xfId="1" applyFont="1" applyFill="1" applyBorder="1" applyAlignment="1" applyProtection="1">
      <alignment horizontal="center" vertical="center"/>
      <protection locked="0"/>
    </xf>
    <xf numFmtId="0" fontId="15" fillId="0" borderId="35" xfId="1" applyFont="1" applyBorder="1" applyAlignment="1" applyProtection="1">
      <alignment horizontal="left" vertical="center" shrinkToFit="1"/>
      <protection locked="0"/>
    </xf>
    <xf numFmtId="0" fontId="15" fillId="0" borderId="20" xfId="1" applyFont="1" applyBorder="1" applyAlignment="1" applyProtection="1">
      <alignment horizontal="left" vertical="center" shrinkToFit="1"/>
      <protection locked="0"/>
    </xf>
    <xf numFmtId="0" fontId="15" fillId="0" borderId="22" xfId="1" applyFont="1" applyBorder="1" applyAlignment="1" applyProtection="1">
      <alignment horizontal="left" vertical="center" shrinkToFit="1"/>
      <protection locked="0"/>
    </xf>
    <xf numFmtId="0" fontId="14" fillId="2" borderId="23" xfId="1" applyFont="1" applyFill="1" applyBorder="1" applyAlignment="1">
      <alignment horizontal="center" vertical="center" wrapText="1"/>
    </xf>
    <xf numFmtId="0" fontId="14" fillId="2" borderId="24" xfId="1" applyFont="1" applyFill="1" applyBorder="1" applyAlignment="1">
      <alignment horizontal="center" vertical="center" wrapText="1"/>
    </xf>
    <xf numFmtId="0" fontId="14" fillId="2" borderId="25" xfId="1" applyFont="1" applyFill="1" applyBorder="1" applyAlignment="1">
      <alignment horizontal="center" vertical="center" wrapText="1"/>
    </xf>
    <xf numFmtId="0" fontId="14" fillId="2" borderId="30" xfId="1" applyFont="1" applyFill="1" applyBorder="1" applyAlignment="1">
      <alignment horizontal="center" vertical="center" wrapText="1"/>
    </xf>
    <xf numFmtId="0" fontId="14" fillId="2" borderId="32" xfId="1" applyFont="1" applyFill="1" applyBorder="1" applyAlignment="1">
      <alignment horizontal="center" vertical="center" wrapText="1"/>
    </xf>
    <xf numFmtId="0" fontId="14" fillId="2" borderId="26" xfId="1" applyFont="1" applyFill="1" applyBorder="1" applyAlignment="1">
      <alignment horizontal="center" vertical="center" wrapText="1"/>
    </xf>
    <xf numFmtId="0" fontId="14" fillId="2" borderId="27" xfId="1" applyFont="1" applyFill="1" applyBorder="1" applyAlignment="1">
      <alignment horizontal="center" vertical="center" wrapText="1"/>
    </xf>
    <xf numFmtId="0" fontId="14" fillId="2" borderId="28" xfId="1" applyFont="1" applyFill="1" applyBorder="1" applyAlignment="1">
      <alignment horizontal="center" vertical="center" wrapText="1"/>
    </xf>
    <xf numFmtId="0" fontId="15" fillId="0" borderId="27" xfId="1" applyFont="1" applyBorder="1" applyAlignment="1" applyProtection="1">
      <alignment horizontal="left" vertical="center" shrinkToFit="1"/>
      <protection locked="0"/>
    </xf>
    <xf numFmtId="0" fontId="15" fillId="0" borderId="29" xfId="1" applyFont="1" applyBorder="1" applyAlignment="1" applyProtection="1">
      <alignment horizontal="left" vertical="center" shrinkToFit="1"/>
      <protection locked="0"/>
    </xf>
    <xf numFmtId="0" fontId="14" fillId="2" borderId="12" xfId="1" applyFont="1" applyFill="1" applyBorder="1" applyAlignment="1">
      <alignment horizontal="center" vertical="center" wrapText="1"/>
    </xf>
    <xf numFmtId="0" fontId="14" fillId="2" borderId="13" xfId="1" applyFont="1" applyFill="1" applyBorder="1" applyAlignment="1">
      <alignment horizontal="center" vertical="center" wrapText="1"/>
    </xf>
    <xf numFmtId="0" fontId="14" fillId="2" borderId="14" xfId="1" applyFont="1" applyFill="1" applyBorder="1" applyAlignment="1">
      <alignment horizontal="center" vertical="center" wrapText="1"/>
    </xf>
    <xf numFmtId="0" fontId="14" fillId="2" borderId="16" xfId="1" applyFont="1" applyFill="1" applyBorder="1" applyAlignment="1" applyProtection="1">
      <alignment horizontal="center" vertical="center" wrapText="1"/>
      <protection locked="0"/>
    </xf>
    <xf numFmtId="0" fontId="14" fillId="2" borderId="17" xfId="1" applyFont="1" applyFill="1" applyBorder="1" applyAlignment="1" applyProtection="1">
      <alignment horizontal="center" vertical="center"/>
      <protection locked="0"/>
    </xf>
    <xf numFmtId="0" fontId="14" fillId="2" borderId="33" xfId="1" applyFont="1" applyFill="1" applyBorder="1" applyAlignment="1" applyProtection="1">
      <alignment horizontal="center" vertical="center"/>
      <protection locked="0"/>
    </xf>
    <xf numFmtId="0" fontId="15" fillId="0" borderId="34" xfId="1" applyFont="1" applyBorder="1" applyAlignment="1" applyProtection="1">
      <alignment horizontal="left" vertical="center" shrinkToFit="1"/>
      <protection locked="0"/>
    </xf>
    <xf numFmtId="177" fontId="15" fillId="0" borderId="20" xfId="1" applyNumberFormat="1" applyFont="1" applyBorder="1" applyAlignment="1" applyProtection="1">
      <alignment horizontal="right" vertical="center" shrinkToFit="1"/>
      <protection locked="0"/>
    </xf>
    <xf numFmtId="0" fontId="14" fillId="2" borderId="19" xfId="1" applyFont="1" applyFill="1" applyBorder="1" applyAlignment="1">
      <alignment horizontal="left" vertical="center" shrinkToFit="1"/>
    </xf>
    <xf numFmtId="0" fontId="14" fillId="2" borderId="20" xfId="1" applyFont="1" applyFill="1" applyBorder="1" applyAlignment="1">
      <alignment horizontal="left" vertical="center" shrinkToFit="1"/>
    </xf>
    <xf numFmtId="0" fontId="14" fillId="2" borderId="21" xfId="1" applyFont="1" applyFill="1" applyBorder="1" applyAlignment="1">
      <alignment horizontal="left" vertical="center" shrinkToFit="1"/>
    </xf>
    <xf numFmtId="176" fontId="15" fillId="0" borderId="20" xfId="1" applyNumberFormat="1" applyFont="1" applyBorder="1" applyAlignment="1" applyProtection="1">
      <alignment horizontal="right" vertical="center" shrinkToFit="1"/>
      <protection locked="0"/>
    </xf>
    <xf numFmtId="0" fontId="14" fillId="2" borderId="4"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4" fillId="2" borderId="6" xfId="1" applyFont="1" applyFill="1" applyBorder="1" applyAlignment="1">
      <alignment horizontal="center" vertical="center" wrapText="1"/>
    </xf>
    <xf numFmtId="0" fontId="15" fillId="0" borderId="8" xfId="1" applyFont="1" applyBorder="1" applyAlignment="1" applyProtection="1">
      <alignment horizontal="left" vertical="center" shrinkToFit="1"/>
      <protection locked="0"/>
    </xf>
    <xf numFmtId="0" fontId="18" fillId="2" borderId="5" xfId="1" applyFont="1" applyFill="1" applyBorder="1" applyAlignment="1" applyProtection="1">
      <alignment horizontal="center" vertical="center" wrapText="1"/>
      <protection locked="0"/>
    </xf>
    <xf numFmtId="0" fontId="18" fillId="2" borderId="5" xfId="1" applyFont="1" applyFill="1" applyBorder="1" applyAlignment="1" applyProtection="1">
      <alignment horizontal="center" vertical="center"/>
      <protection locked="0"/>
    </xf>
    <xf numFmtId="0" fontId="18" fillId="2" borderId="6" xfId="1" applyFont="1" applyFill="1" applyBorder="1" applyAlignment="1" applyProtection="1">
      <alignment horizontal="center" vertical="center"/>
      <protection locked="0"/>
    </xf>
    <xf numFmtId="0" fontId="10" fillId="0" borderId="0" xfId="1" applyFont="1" applyAlignment="1">
      <alignment horizontal="right" vertical="center"/>
    </xf>
    <xf numFmtId="0" fontId="11" fillId="0" borderId="0" xfId="1" applyFont="1" applyAlignment="1">
      <alignment horizontal="center" vertical="center"/>
    </xf>
    <xf numFmtId="0" fontId="14" fillId="2" borderId="3" xfId="1" applyFont="1" applyFill="1" applyBorder="1" applyAlignment="1">
      <alignment horizontal="center" vertical="center" wrapText="1"/>
    </xf>
    <xf numFmtId="0" fontId="14" fillId="2" borderId="4" xfId="1" applyFont="1" applyFill="1" applyBorder="1" applyAlignment="1">
      <alignment horizontal="center" vertical="center" shrinkToFit="1"/>
    </xf>
    <xf numFmtId="0" fontId="14" fillId="2" borderId="5" xfId="1" applyFont="1" applyFill="1" applyBorder="1" applyAlignment="1">
      <alignment horizontal="center" vertical="center" shrinkToFit="1"/>
    </xf>
    <xf numFmtId="176" fontId="15" fillId="0" borderId="8" xfId="1" applyNumberFormat="1" applyFont="1" applyBorder="1" applyAlignment="1" applyProtection="1">
      <alignment horizontal="left" vertical="center" shrinkToFit="1"/>
      <protection locked="0"/>
    </xf>
    <xf numFmtId="176" fontId="15" fillId="0" borderId="5" xfId="1" applyNumberFormat="1" applyFont="1" applyBorder="1" applyAlignment="1" applyProtection="1">
      <alignment horizontal="left" vertical="center" shrinkToFit="1"/>
      <protection locked="0"/>
    </xf>
    <xf numFmtId="176" fontId="15" fillId="0" borderId="7" xfId="1" applyNumberFormat="1" applyFont="1" applyBorder="1" applyAlignment="1" applyProtection="1">
      <alignment horizontal="left" vertical="center" shrinkToFit="1"/>
      <protection locked="0"/>
    </xf>
    <xf numFmtId="0" fontId="14" fillId="2" borderId="7" xfId="1" applyFont="1" applyFill="1" applyBorder="1" applyAlignment="1">
      <alignment horizontal="center" vertical="center"/>
    </xf>
    <xf numFmtId="0" fontId="14" fillId="2" borderId="1" xfId="1" applyFont="1" applyFill="1" applyBorder="1" applyAlignment="1">
      <alignment horizontal="left" vertical="center" wrapText="1" shrinkToFit="1"/>
    </xf>
    <xf numFmtId="0" fontId="14" fillId="2" borderId="2" xfId="1" applyFont="1" applyFill="1" applyBorder="1" applyAlignment="1">
      <alignment horizontal="left" vertical="center" shrinkToFit="1"/>
    </xf>
    <xf numFmtId="0" fontId="14" fillId="2" borderId="11" xfId="1" applyFont="1" applyFill="1" applyBorder="1" applyAlignment="1">
      <alignment horizontal="left" vertical="center" shrinkToFit="1"/>
    </xf>
    <xf numFmtId="0" fontId="14" fillId="2" borderId="12" xfId="1" applyFont="1" applyFill="1" applyBorder="1" applyAlignment="1">
      <alignment horizontal="left" vertical="center" shrinkToFit="1"/>
    </xf>
    <xf numFmtId="0" fontId="14" fillId="2" borderId="13" xfId="1" applyFont="1" applyFill="1" applyBorder="1" applyAlignment="1">
      <alignment horizontal="left" vertical="center" shrinkToFit="1"/>
    </xf>
    <xf numFmtId="0" fontId="14" fillId="2" borderId="14" xfId="1" applyFont="1" applyFill="1" applyBorder="1" applyAlignment="1">
      <alignment horizontal="left" vertical="center" shrinkToFit="1"/>
    </xf>
    <xf numFmtId="0" fontId="21" fillId="0" borderId="0" xfId="1" applyFont="1" applyAlignment="1" applyProtection="1">
      <alignment horizontal="left" vertical="top" wrapText="1"/>
      <protection hidden="1"/>
    </xf>
    <xf numFmtId="0" fontId="21" fillId="0" borderId="40" xfId="1" applyFont="1" applyBorder="1" applyAlignment="1" applyProtection="1">
      <alignment horizontal="center" vertical="center"/>
      <protection hidden="1"/>
    </xf>
    <xf numFmtId="0" fontId="21" fillId="0" borderId="40" xfId="1" applyFont="1" applyBorder="1" applyAlignment="1" applyProtection="1">
      <alignment horizontal="left" vertical="center"/>
      <protection locked="0"/>
    </xf>
    <xf numFmtId="0" fontId="21" fillId="0" borderId="40" xfId="1" applyFont="1" applyBorder="1" applyAlignment="1" applyProtection="1">
      <alignment horizontal="left" vertical="center" wrapText="1"/>
      <protection locked="0"/>
    </xf>
    <xf numFmtId="179" fontId="21" fillId="0" borderId="1" xfId="1" applyNumberFormat="1" applyFont="1" applyBorder="1" applyAlignment="1" applyProtection="1">
      <alignment horizontal="center" vertical="center"/>
      <protection locked="0"/>
    </xf>
    <xf numFmtId="179" fontId="21" fillId="0" borderId="2" xfId="1" applyNumberFormat="1" applyFont="1" applyBorder="1" applyAlignment="1" applyProtection="1">
      <alignment horizontal="center" vertical="center"/>
      <protection locked="0"/>
    </xf>
    <xf numFmtId="179" fontId="21" fillId="0" borderId="3" xfId="1" applyNumberFormat="1" applyFont="1" applyBorder="1" applyAlignment="1" applyProtection="1">
      <alignment horizontal="center" vertical="center"/>
      <protection locked="0"/>
    </xf>
    <xf numFmtId="179" fontId="21" fillId="0" borderId="12" xfId="1" applyNumberFormat="1" applyFont="1" applyBorder="1" applyAlignment="1" applyProtection="1">
      <alignment horizontal="center" vertical="center"/>
      <protection locked="0"/>
    </xf>
    <xf numFmtId="179" fontId="21" fillId="0" borderId="13" xfId="1" applyNumberFormat="1" applyFont="1" applyBorder="1" applyAlignment="1" applyProtection="1">
      <alignment horizontal="center" vertical="center"/>
      <protection locked="0"/>
    </xf>
    <xf numFmtId="179" fontId="21" fillId="0" borderId="15" xfId="1" applyNumberFormat="1" applyFont="1" applyBorder="1" applyAlignment="1" applyProtection="1">
      <alignment horizontal="center" vertical="center"/>
      <protection locked="0"/>
    </xf>
    <xf numFmtId="0" fontId="21" fillId="0" borderId="2" xfId="1" applyFont="1" applyBorder="1" applyAlignment="1" applyProtection="1">
      <alignment horizontal="left" vertical="top" wrapText="1"/>
      <protection hidden="1"/>
    </xf>
    <xf numFmtId="0" fontId="28" fillId="0" borderId="1" xfId="1" applyFont="1" applyBorder="1" applyAlignment="1" applyProtection="1">
      <alignment horizontal="left" vertical="center"/>
      <protection locked="0"/>
    </xf>
    <xf numFmtId="0" fontId="28" fillId="0" borderId="2" xfId="1" applyFont="1" applyBorder="1" applyAlignment="1" applyProtection="1">
      <alignment horizontal="left" vertical="center"/>
      <protection locked="0"/>
    </xf>
    <xf numFmtId="0" fontId="28" fillId="0" borderId="3" xfId="1" applyFont="1" applyBorder="1" applyAlignment="1" applyProtection="1">
      <alignment horizontal="left" vertical="center"/>
      <protection locked="0"/>
    </xf>
    <xf numFmtId="0" fontId="28" fillId="0" borderId="12" xfId="1" applyFont="1" applyBorder="1" applyAlignment="1" applyProtection="1">
      <alignment horizontal="left" vertical="center"/>
      <protection locked="0"/>
    </xf>
    <xf numFmtId="0" fontId="28" fillId="0" borderId="13" xfId="1" applyFont="1" applyBorder="1" applyAlignment="1" applyProtection="1">
      <alignment horizontal="left" vertical="center"/>
      <protection locked="0"/>
    </xf>
    <xf numFmtId="0" fontId="28" fillId="0" borderId="15" xfId="1" applyFont="1" applyBorder="1" applyAlignment="1" applyProtection="1">
      <alignment horizontal="left" vertical="center"/>
      <protection locked="0"/>
    </xf>
    <xf numFmtId="0" fontId="28" fillId="0" borderId="40" xfId="1" applyFont="1" applyBorder="1" applyAlignment="1" applyProtection="1">
      <alignment horizontal="left" vertical="center" wrapText="1"/>
      <protection locked="0"/>
    </xf>
    <xf numFmtId="179" fontId="28" fillId="0" borderId="1" xfId="1" applyNumberFormat="1" applyFont="1" applyBorder="1" applyAlignment="1" applyProtection="1">
      <alignment horizontal="center" vertical="center"/>
      <protection locked="0"/>
    </xf>
    <xf numFmtId="179" fontId="28" fillId="0" borderId="2" xfId="1" applyNumberFormat="1" applyFont="1" applyBorder="1" applyAlignment="1" applyProtection="1">
      <alignment horizontal="center" vertical="center"/>
      <protection locked="0"/>
    </xf>
    <xf numFmtId="179" fontId="28" fillId="0" borderId="3" xfId="1" applyNumberFormat="1" applyFont="1" applyBorder="1" applyAlignment="1" applyProtection="1">
      <alignment horizontal="center" vertical="center"/>
      <protection locked="0"/>
    </xf>
    <xf numFmtId="179" fontId="28" fillId="0" borderId="12" xfId="1" applyNumberFormat="1" applyFont="1" applyBorder="1" applyAlignment="1" applyProtection="1">
      <alignment horizontal="center" vertical="center"/>
      <protection locked="0"/>
    </xf>
    <xf numFmtId="179" fontId="28" fillId="0" borderId="13" xfId="1" applyNumberFormat="1" applyFont="1" applyBorder="1" applyAlignment="1" applyProtection="1">
      <alignment horizontal="center" vertical="center"/>
      <protection locked="0"/>
    </xf>
    <xf numFmtId="179" fontId="28" fillId="0" borderId="15" xfId="1" applyNumberFormat="1" applyFont="1" applyBorder="1" applyAlignment="1" applyProtection="1">
      <alignment horizontal="center" vertical="center"/>
      <protection locked="0"/>
    </xf>
    <xf numFmtId="0" fontId="28" fillId="0" borderId="40" xfId="1" applyFont="1" applyBorder="1" applyAlignment="1" applyProtection="1">
      <alignment horizontal="left" vertical="center"/>
      <protection locked="0"/>
    </xf>
    <xf numFmtId="178" fontId="21" fillId="0" borderId="58" xfId="1" applyNumberFormat="1" applyFont="1" applyBorder="1" applyAlignment="1" applyProtection="1">
      <alignment horizontal="center" vertical="center" shrinkToFit="1"/>
      <protection locked="0"/>
    </xf>
    <xf numFmtId="178" fontId="21" fillId="0" borderId="2" xfId="1" applyNumberFormat="1" applyFont="1" applyBorder="1" applyAlignment="1" applyProtection="1">
      <alignment horizontal="center" vertical="center" shrinkToFit="1"/>
      <protection locked="0"/>
    </xf>
    <xf numFmtId="178" fontId="21" fillId="0" borderId="3" xfId="1" applyNumberFormat="1" applyFont="1" applyBorder="1" applyAlignment="1" applyProtection="1">
      <alignment horizontal="center" vertical="center" shrinkToFit="1"/>
      <protection locked="0"/>
    </xf>
    <xf numFmtId="178" fontId="21" fillId="0" borderId="63" xfId="1" applyNumberFormat="1" applyFont="1" applyBorder="1" applyAlignment="1" applyProtection="1">
      <alignment horizontal="center" vertical="center" shrinkToFit="1"/>
      <protection locked="0"/>
    </xf>
    <xf numFmtId="178" fontId="21" fillId="0" borderId="62" xfId="1" applyNumberFormat="1" applyFont="1" applyBorder="1" applyAlignment="1" applyProtection="1">
      <alignment horizontal="center" vertical="center" shrinkToFit="1"/>
      <protection locked="0"/>
    </xf>
    <xf numFmtId="178" fontId="21" fillId="0" borderId="64" xfId="1" applyNumberFormat="1" applyFont="1" applyBorder="1" applyAlignment="1" applyProtection="1">
      <alignment horizontal="center" vertical="center" shrinkToFit="1"/>
      <protection locked="0"/>
    </xf>
    <xf numFmtId="0" fontId="21" fillId="0" borderId="0" xfId="1" applyFont="1" applyAlignment="1" applyProtection="1">
      <alignment horizontal="left" vertical="center" wrapText="1"/>
      <protection hidden="1"/>
    </xf>
    <xf numFmtId="0" fontId="21" fillId="2" borderId="40" xfId="1" applyFont="1" applyFill="1" applyBorder="1" applyAlignment="1" applyProtection="1">
      <alignment horizontal="center" vertical="center"/>
      <protection hidden="1"/>
    </xf>
    <xf numFmtId="0" fontId="14" fillId="2" borderId="1" xfId="1" applyFont="1" applyFill="1" applyBorder="1" applyAlignment="1" applyProtection="1">
      <alignment horizontal="center" vertical="center" wrapText="1"/>
      <protection hidden="1"/>
    </xf>
    <xf numFmtId="0" fontId="14" fillId="2" borderId="2" xfId="1" applyFont="1" applyFill="1" applyBorder="1" applyAlignment="1" applyProtection="1">
      <alignment horizontal="center" vertical="center" wrapText="1"/>
      <protection hidden="1"/>
    </xf>
    <xf numFmtId="0" fontId="14" fillId="2" borderId="3" xfId="1" applyFont="1" applyFill="1" applyBorder="1" applyAlignment="1" applyProtection="1">
      <alignment horizontal="center" vertical="center" wrapText="1"/>
      <protection hidden="1"/>
    </xf>
    <xf numFmtId="0" fontId="14" fillId="2" borderId="12" xfId="1" applyFont="1" applyFill="1" applyBorder="1" applyAlignment="1" applyProtection="1">
      <alignment horizontal="center" vertical="center" wrapText="1"/>
      <protection hidden="1"/>
    </xf>
    <xf numFmtId="0" fontId="14" fillId="2" borderId="13" xfId="1" applyFont="1" applyFill="1" applyBorder="1" applyAlignment="1" applyProtection="1">
      <alignment horizontal="center" vertical="center" wrapText="1"/>
      <protection hidden="1"/>
    </xf>
    <xf numFmtId="0" fontId="14" fillId="2" borderId="15" xfId="1" applyFont="1" applyFill="1" applyBorder="1" applyAlignment="1" applyProtection="1">
      <alignment horizontal="center" vertical="center" wrapText="1"/>
      <protection hidden="1"/>
    </xf>
    <xf numFmtId="0" fontId="21" fillId="2" borderId="65" xfId="1" applyFont="1" applyFill="1" applyBorder="1" applyAlignment="1" applyProtection="1">
      <alignment horizontal="center" vertical="center"/>
      <protection hidden="1"/>
    </xf>
    <xf numFmtId="0" fontId="21" fillId="2" borderId="66" xfId="1" applyFont="1" applyFill="1" applyBorder="1" applyAlignment="1" applyProtection="1">
      <alignment horizontal="center" vertical="center"/>
      <protection hidden="1"/>
    </xf>
    <xf numFmtId="0" fontId="21" fillId="2" borderId="67" xfId="1" applyFont="1" applyFill="1" applyBorder="1" applyAlignment="1" applyProtection="1">
      <alignment horizontal="center" vertical="center"/>
      <protection hidden="1"/>
    </xf>
    <xf numFmtId="178" fontId="21" fillId="0" borderId="59" xfId="1" applyNumberFormat="1" applyFont="1" applyBorder="1" applyAlignment="1" applyProtection="1">
      <alignment horizontal="center" vertical="center" wrapText="1"/>
      <protection locked="0"/>
    </xf>
    <xf numFmtId="178" fontId="21" fillId="0" borderId="13" xfId="1" applyNumberFormat="1" applyFont="1" applyBorder="1" applyAlignment="1" applyProtection="1">
      <alignment horizontal="center" vertical="center" wrapText="1"/>
      <protection locked="0"/>
    </xf>
    <xf numFmtId="178" fontId="21" fillId="0" borderId="15" xfId="1" applyNumberFormat="1" applyFont="1" applyBorder="1" applyAlignment="1" applyProtection="1">
      <alignment horizontal="center" vertical="center" wrapText="1"/>
      <protection locked="0"/>
    </xf>
    <xf numFmtId="0" fontId="21" fillId="0" borderId="60" xfId="1" applyFont="1" applyBorder="1" applyAlignment="1" applyProtection="1">
      <alignment horizontal="center" vertical="center"/>
      <protection hidden="1"/>
    </xf>
    <xf numFmtId="0" fontId="21" fillId="0" borderId="60" xfId="1" applyFont="1" applyBorder="1" applyAlignment="1" applyProtection="1">
      <alignment horizontal="left" vertical="center" wrapText="1"/>
      <protection locked="0"/>
    </xf>
    <xf numFmtId="0" fontId="21" fillId="0" borderId="1" xfId="1" applyFont="1" applyBorder="1" applyAlignment="1" applyProtection="1">
      <alignment horizontal="left" vertical="center" wrapText="1"/>
      <protection locked="0"/>
    </xf>
    <xf numFmtId="0" fontId="21" fillId="0" borderId="2" xfId="1" applyFont="1" applyBorder="1" applyAlignment="1" applyProtection="1">
      <alignment horizontal="left" vertical="center" wrapText="1"/>
      <protection locked="0"/>
    </xf>
    <xf numFmtId="0" fontId="21" fillId="0" borderId="61" xfId="1" applyFont="1" applyBorder="1" applyAlignment="1" applyProtection="1">
      <alignment horizontal="left" vertical="center" wrapText="1"/>
      <protection locked="0"/>
    </xf>
    <xf numFmtId="0" fontId="21" fillId="0" borderId="62" xfId="1" applyFont="1" applyBorder="1" applyAlignment="1" applyProtection="1">
      <alignment horizontal="left" vertical="center" wrapText="1"/>
      <protection locked="0"/>
    </xf>
    <xf numFmtId="0" fontId="21" fillId="0" borderId="36" xfId="1" applyFont="1" applyBorder="1" applyAlignment="1" applyProtection="1">
      <alignment horizontal="center" vertical="center"/>
      <protection hidden="1"/>
    </xf>
    <xf numFmtId="0" fontId="28" fillId="0" borderId="36" xfId="1" applyFont="1" applyBorder="1" applyAlignment="1" applyProtection="1">
      <alignment horizontal="left" vertical="center" wrapText="1"/>
      <protection locked="0"/>
    </xf>
    <xf numFmtId="0" fontId="28" fillId="0" borderId="1" xfId="1" applyFont="1" applyBorder="1" applyAlignment="1" applyProtection="1">
      <alignment horizontal="left" vertical="center" wrapText="1"/>
      <protection locked="0"/>
    </xf>
    <xf numFmtId="0" fontId="28" fillId="0" borderId="2" xfId="1" applyFont="1" applyBorder="1" applyAlignment="1" applyProtection="1">
      <alignment horizontal="left" vertical="center" wrapText="1"/>
      <protection locked="0"/>
    </xf>
    <xf numFmtId="0" fontId="28" fillId="0" borderId="12" xfId="1" applyFont="1" applyBorder="1" applyAlignment="1" applyProtection="1">
      <alignment horizontal="left" vertical="center" wrapText="1"/>
      <protection locked="0"/>
    </xf>
    <xf numFmtId="0" fontId="28" fillId="0" borderId="13" xfId="1" applyFont="1" applyBorder="1" applyAlignment="1" applyProtection="1">
      <alignment horizontal="left" vertical="center" wrapText="1"/>
      <protection locked="0"/>
    </xf>
    <xf numFmtId="178" fontId="28" fillId="0" borderId="58" xfId="1" applyNumberFormat="1" applyFont="1" applyBorder="1" applyAlignment="1" applyProtection="1">
      <alignment horizontal="center" vertical="center" shrinkToFit="1"/>
      <protection locked="0"/>
    </xf>
    <xf numFmtId="178" fontId="28" fillId="0" borderId="2" xfId="1" applyNumberFormat="1" applyFont="1" applyBorder="1" applyAlignment="1" applyProtection="1">
      <alignment horizontal="center" vertical="center" shrinkToFit="1"/>
      <protection locked="0"/>
    </xf>
    <xf numFmtId="178" fontId="28" fillId="0" borderId="3" xfId="1" applyNumberFormat="1" applyFont="1" applyBorder="1" applyAlignment="1" applyProtection="1">
      <alignment horizontal="center" vertical="center" shrinkToFit="1"/>
      <protection locked="0"/>
    </xf>
    <xf numFmtId="178" fontId="28" fillId="0" borderId="59" xfId="1" applyNumberFormat="1" applyFont="1" applyBorder="1" applyAlignment="1" applyProtection="1">
      <alignment horizontal="center" vertical="center" shrinkToFit="1"/>
      <protection locked="0"/>
    </xf>
    <xf numFmtId="178" fontId="28" fillId="0" borderId="13" xfId="1" applyNumberFormat="1" applyFont="1" applyBorder="1" applyAlignment="1" applyProtection="1">
      <alignment horizontal="center" vertical="center" shrinkToFit="1"/>
      <protection locked="0"/>
    </xf>
    <xf numFmtId="178" fontId="28" fillId="0" borderId="15" xfId="1" applyNumberFormat="1" applyFont="1" applyBorder="1" applyAlignment="1" applyProtection="1">
      <alignment horizontal="center" vertical="center" shrinkToFit="1"/>
      <protection locked="0"/>
    </xf>
    <xf numFmtId="0" fontId="21" fillId="0" borderId="12" xfId="1" applyFont="1" applyBorder="1" applyAlignment="1" applyProtection="1">
      <alignment horizontal="left" vertical="center" wrapText="1"/>
      <protection locked="0"/>
    </xf>
    <xf numFmtId="0" fontId="21" fillId="0" borderId="13" xfId="1" applyFont="1" applyBorder="1" applyAlignment="1" applyProtection="1">
      <alignment horizontal="left" vertical="center" wrapText="1"/>
      <protection locked="0"/>
    </xf>
    <xf numFmtId="178" fontId="21" fillId="0" borderId="59" xfId="1" applyNumberFormat="1" applyFont="1" applyBorder="1" applyAlignment="1" applyProtection="1">
      <alignment horizontal="center" vertical="center" shrinkToFit="1"/>
      <protection locked="0"/>
    </xf>
    <xf numFmtId="178" fontId="21" fillId="0" borderId="13" xfId="1" applyNumberFormat="1" applyFont="1" applyBorder="1" applyAlignment="1" applyProtection="1">
      <alignment horizontal="center" vertical="center" shrinkToFit="1"/>
      <protection locked="0"/>
    </xf>
    <xf numFmtId="178" fontId="21" fillId="0" borderId="15" xfId="1" applyNumberFormat="1" applyFont="1" applyBorder="1" applyAlignment="1" applyProtection="1">
      <alignment horizontal="center" vertical="center" shrinkToFit="1"/>
      <protection locked="0"/>
    </xf>
    <xf numFmtId="0" fontId="28" fillId="0" borderId="53" xfId="1" applyFont="1" applyBorder="1" applyAlignment="1" applyProtection="1">
      <alignment horizontal="left" vertical="center" wrapText="1"/>
      <protection locked="0"/>
    </xf>
    <xf numFmtId="0" fontId="28" fillId="0" borderId="54" xfId="1" applyFont="1" applyBorder="1" applyAlignment="1" applyProtection="1">
      <alignment horizontal="left" vertical="center" wrapText="1"/>
      <protection locked="0"/>
    </xf>
    <xf numFmtId="0" fontId="28" fillId="0" borderId="55" xfId="1" applyFont="1" applyBorder="1" applyAlignment="1" applyProtection="1">
      <alignment horizontal="left" vertical="center" wrapText="1"/>
      <protection locked="0"/>
    </xf>
    <xf numFmtId="0" fontId="28" fillId="0" borderId="57" xfId="1" applyFont="1" applyBorder="1" applyAlignment="1" applyProtection="1">
      <alignment horizontal="left" vertical="center" wrapText="1"/>
      <protection locked="0"/>
    </xf>
    <xf numFmtId="178" fontId="28" fillId="0" borderId="54" xfId="1" applyNumberFormat="1" applyFont="1" applyBorder="1" applyAlignment="1" applyProtection="1">
      <alignment horizontal="center" vertical="center" shrinkToFit="1"/>
      <protection locked="0"/>
    </xf>
    <xf numFmtId="178" fontId="28" fillId="0" borderId="56" xfId="1" applyNumberFormat="1" applyFont="1" applyBorder="1" applyAlignment="1" applyProtection="1">
      <alignment horizontal="center" vertical="center" shrinkToFit="1"/>
      <protection locked="0"/>
    </xf>
    <xf numFmtId="0" fontId="26" fillId="0" borderId="13" xfId="1" applyFont="1" applyBorder="1" applyAlignment="1" applyProtection="1">
      <alignment horizontal="left" vertical="center"/>
      <protection hidden="1"/>
    </xf>
    <xf numFmtId="0" fontId="14" fillId="2" borderId="48" xfId="1" applyFont="1" applyFill="1" applyBorder="1" applyAlignment="1" applyProtection="1">
      <alignment horizontal="center" vertical="center" wrapText="1"/>
      <protection hidden="1"/>
    </xf>
    <xf numFmtId="0" fontId="14" fillId="2" borderId="49" xfId="1" applyFont="1" applyFill="1" applyBorder="1" applyAlignment="1" applyProtection="1">
      <alignment horizontal="center" vertical="center" wrapText="1"/>
      <protection hidden="1"/>
    </xf>
    <xf numFmtId="0" fontId="14" fillId="2" borderId="50" xfId="1" applyFont="1" applyFill="1" applyBorder="1" applyAlignment="1" applyProtection="1">
      <alignment horizontal="center" vertical="center" wrapText="1"/>
      <protection hidden="1"/>
    </xf>
    <xf numFmtId="0" fontId="14" fillId="2" borderId="51" xfId="1" applyFont="1" applyFill="1" applyBorder="1" applyAlignment="1" applyProtection="1">
      <alignment horizontal="center" vertical="center" wrapText="1"/>
      <protection hidden="1"/>
    </xf>
    <xf numFmtId="0" fontId="14" fillId="2" borderId="52" xfId="1" applyFont="1" applyFill="1" applyBorder="1" applyAlignment="1" applyProtection="1">
      <alignment horizontal="center" vertical="center" wrapText="1"/>
      <protection hidden="1"/>
    </xf>
    <xf numFmtId="0" fontId="26" fillId="0" borderId="5" xfId="1" applyFont="1" applyBorder="1" applyAlignment="1" applyProtection="1">
      <alignment horizontal="left" vertical="center"/>
      <protection hidden="1"/>
    </xf>
    <xf numFmtId="0" fontId="26" fillId="0" borderId="7" xfId="1" applyFont="1" applyBorder="1" applyAlignment="1" applyProtection="1">
      <alignment horizontal="left" vertical="center"/>
      <protection hidden="1"/>
    </xf>
    <xf numFmtId="0" fontId="16" fillId="2" borderId="4" xfId="1" applyFont="1" applyFill="1" applyBorder="1" applyAlignment="1" applyProtection="1">
      <alignment horizontal="center" vertical="center"/>
      <protection hidden="1"/>
    </xf>
    <xf numFmtId="0" fontId="26" fillId="2" borderId="5" xfId="1" applyFont="1" applyFill="1" applyBorder="1" applyAlignment="1" applyProtection="1">
      <alignment horizontal="center" vertical="center"/>
      <protection hidden="1"/>
    </xf>
    <xf numFmtId="0" fontId="26" fillId="2" borderId="7" xfId="1" applyFont="1" applyFill="1" applyBorder="1" applyAlignment="1" applyProtection="1">
      <alignment horizontal="center" vertical="center"/>
      <protection hidden="1"/>
    </xf>
    <xf numFmtId="0" fontId="26" fillId="0" borderId="4" xfId="1" applyFont="1" applyBorder="1" applyAlignment="1" applyProtection="1">
      <alignment horizontal="right" vertical="center"/>
      <protection hidden="1"/>
    </xf>
    <xf numFmtId="0" fontId="26" fillId="0" borderId="5" xfId="1" applyFont="1" applyBorder="1" applyAlignment="1" applyProtection="1">
      <alignment horizontal="right" vertical="center"/>
      <protection hidden="1"/>
    </xf>
    <xf numFmtId="0" fontId="27" fillId="0" borderId="5" xfId="1" applyFont="1" applyBorder="1" applyAlignment="1" applyProtection="1">
      <alignment horizontal="center" vertical="center"/>
      <protection locked="0"/>
    </xf>
    <xf numFmtId="0" fontId="26" fillId="0" borderId="5" xfId="1" applyFont="1" applyBorder="1" applyAlignment="1" applyProtection="1">
      <alignment horizontal="center" vertical="center"/>
      <protection hidden="1"/>
    </xf>
    <xf numFmtId="0" fontId="6" fillId="0" borderId="36" xfId="1" applyFont="1" applyBorder="1" applyAlignment="1" applyProtection="1">
      <alignment horizontal="left" vertical="center"/>
      <protection hidden="1"/>
    </xf>
    <xf numFmtId="0" fontId="6" fillId="0" borderId="40" xfId="1" applyFont="1" applyBorder="1" applyAlignment="1" applyProtection="1">
      <alignment horizontal="left" vertical="center"/>
      <protection hidden="1"/>
    </xf>
    <xf numFmtId="0" fontId="6" fillId="0" borderId="36" xfId="1" applyFont="1" applyBorder="1" applyAlignment="1" applyProtection="1">
      <alignment horizontal="right" vertical="center"/>
      <protection hidden="1"/>
    </xf>
    <xf numFmtId="0" fontId="6" fillId="0" borderId="40" xfId="1" applyFont="1" applyBorder="1" applyAlignment="1" applyProtection="1">
      <alignment horizontal="right" vertical="center"/>
      <protection hidden="1"/>
    </xf>
    <xf numFmtId="181" fontId="6" fillId="0" borderId="9" xfId="1" applyNumberFormat="1" applyFont="1" applyBorder="1" applyAlignment="1" applyProtection="1">
      <alignment horizontal="right" vertical="center"/>
      <protection hidden="1"/>
    </xf>
    <xf numFmtId="181" fontId="6" fillId="0" borderId="0" xfId="1" applyNumberFormat="1" applyFont="1" applyAlignment="1" applyProtection="1">
      <alignment horizontal="right" vertical="center"/>
      <protection hidden="1"/>
    </xf>
    <xf numFmtId="181" fontId="6" fillId="0" borderId="10" xfId="1" applyNumberFormat="1" applyFont="1" applyBorder="1" applyAlignment="1" applyProtection="1">
      <alignment horizontal="right" vertical="center"/>
      <protection hidden="1"/>
    </xf>
    <xf numFmtId="181" fontId="6" fillId="0" borderId="12" xfId="1" applyNumberFormat="1" applyFont="1" applyBorder="1" applyAlignment="1" applyProtection="1">
      <alignment horizontal="right" vertical="center"/>
      <protection hidden="1"/>
    </xf>
    <xf numFmtId="181" fontId="6" fillId="0" borderId="13" xfId="1" applyNumberFormat="1" applyFont="1" applyBorder="1" applyAlignment="1" applyProtection="1">
      <alignment horizontal="right" vertical="center"/>
      <protection hidden="1"/>
    </xf>
    <xf numFmtId="181" fontId="6" fillId="0" borderId="15" xfId="1" applyNumberFormat="1" applyFont="1" applyBorder="1" applyAlignment="1" applyProtection="1">
      <alignment horizontal="right" vertical="center"/>
      <protection hidden="1"/>
    </xf>
    <xf numFmtId="0" fontId="14" fillId="0" borderId="2" xfId="1" applyFont="1" applyBorder="1" applyAlignment="1" applyProtection="1">
      <alignment horizontal="left" vertical="top" wrapText="1"/>
      <protection hidden="1"/>
    </xf>
    <xf numFmtId="0" fontId="14" fillId="0" borderId="0" xfId="1" applyFont="1" applyAlignment="1" applyProtection="1">
      <alignment horizontal="left" vertical="top" wrapText="1"/>
      <protection hidden="1"/>
    </xf>
    <xf numFmtId="0" fontId="6" fillId="0" borderId="40" xfId="1" applyFont="1" applyBorder="1" applyAlignment="1" applyProtection="1">
      <alignment horizontal="center" vertical="center"/>
      <protection hidden="1"/>
    </xf>
    <xf numFmtId="0" fontId="6" fillId="0" borderId="60" xfId="1" applyFont="1" applyBorder="1" applyAlignment="1" applyProtection="1">
      <alignment horizontal="center" vertical="center"/>
      <protection hidden="1"/>
    </xf>
    <xf numFmtId="0" fontId="26" fillId="0" borderId="97" xfId="1" applyFont="1" applyBorder="1" applyAlignment="1" applyProtection="1">
      <alignment horizontal="center" vertical="center"/>
      <protection hidden="1"/>
    </xf>
    <xf numFmtId="0" fontId="26" fillId="0" borderId="61" xfId="1" applyFont="1" applyBorder="1" applyAlignment="1" applyProtection="1">
      <alignment horizontal="center" vertical="center"/>
      <protection hidden="1"/>
    </xf>
    <xf numFmtId="0" fontId="26" fillId="0" borderId="62" xfId="1" applyFont="1" applyBorder="1" applyAlignment="1" applyProtection="1">
      <alignment horizontal="center" vertical="center"/>
      <protection hidden="1"/>
    </xf>
    <xf numFmtId="0" fontId="26" fillId="0" borderId="64" xfId="1" applyFont="1" applyBorder="1" applyAlignment="1" applyProtection="1">
      <alignment horizontal="center" vertical="center"/>
      <protection hidden="1"/>
    </xf>
    <xf numFmtId="0" fontId="26" fillId="0" borderId="98" xfId="1" applyFont="1" applyBorder="1" applyAlignment="1" applyProtection="1">
      <alignment horizontal="center" vertical="center"/>
      <protection hidden="1"/>
    </xf>
    <xf numFmtId="0" fontId="26" fillId="0" borderId="99" xfId="1" applyFont="1" applyBorder="1" applyAlignment="1" applyProtection="1">
      <alignment horizontal="center" vertical="center"/>
      <protection hidden="1"/>
    </xf>
    <xf numFmtId="0" fontId="26" fillId="0" borderId="100" xfId="1" applyFont="1" applyBorder="1" applyAlignment="1" applyProtection="1">
      <alignment horizontal="center" vertical="center"/>
      <protection hidden="1"/>
    </xf>
    <xf numFmtId="177" fontId="21" fillId="0" borderId="1" xfId="1" applyNumberFormat="1" applyFont="1" applyBorder="1" applyAlignment="1" applyProtection="1">
      <alignment horizontal="center" vertical="center"/>
      <protection hidden="1"/>
    </xf>
    <xf numFmtId="0" fontId="21" fillId="0" borderId="2" xfId="1" applyFont="1" applyBorder="1" applyAlignment="1" applyProtection="1">
      <alignment horizontal="center" vertical="center"/>
      <protection hidden="1"/>
    </xf>
    <xf numFmtId="0" fontId="21" fillId="0" borderId="3" xfId="1" applyFont="1" applyBorder="1" applyAlignment="1" applyProtection="1">
      <alignment horizontal="center" vertical="center"/>
      <protection hidden="1"/>
    </xf>
    <xf numFmtId="0" fontId="21" fillId="0" borderId="12" xfId="1" applyFont="1" applyBorder="1" applyAlignment="1" applyProtection="1">
      <alignment horizontal="center" vertical="center"/>
      <protection hidden="1"/>
    </xf>
    <xf numFmtId="0" fontId="21" fillId="0" borderId="13" xfId="1" applyFont="1" applyBorder="1" applyAlignment="1" applyProtection="1">
      <alignment horizontal="center" vertical="center"/>
      <protection hidden="1"/>
    </xf>
    <xf numFmtId="0" fontId="21" fillId="0" borderId="15" xfId="1" applyFont="1" applyBorder="1" applyAlignment="1" applyProtection="1">
      <alignment horizontal="center" vertical="center"/>
      <protection hidden="1"/>
    </xf>
    <xf numFmtId="12" fontId="33" fillId="0" borderId="0" xfId="1" applyNumberFormat="1" applyFont="1" applyAlignment="1" applyProtection="1">
      <alignment horizontal="center" vertical="center"/>
      <protection hidden="1"/>
    </xf>
    <xf numFmtId="12" fontId="21" fillId="0" borderId="0" xfId="1" applyNumberFormat="1" applyFont="1" applyAlignment="1" applyProtection="1">
      <alignment horizontal="center" vertical="center"/>
      <protection hidden="1"/>
    </xf>
    <xf numFmtId="0" fontId="21" fillId="0" borderId="0" xfId="1" applyFont="1" applyAlignment="1" applyProtection="1">
      <alignment horizontal="center" vertical="center"/>
      <protection hidden="1"/>
    </xf>
    <xf numFmtId="177" fontId="34" fillId="0" borderId="68" xfId="1" applyNumberFormat="1" applyFont="1" applyBorder="1" applyAlignment="1" applyProtection="1">
      <alignment horizontal="center" vertical="center"/>
      <protection hidden="1"/>
    </xf>
    <xf numFmtId="177" fontId="34" fillId="0" borderId="24" xfId="1" applyNumberFormat="1" applyFont="1" applyBorder="1" applyAlignment="1" applyProtection="1">
      <alignment horizontal="center" vertical="center"/>
      <protection hidden="1"/>
    </xf>
    <xf numFmtId="177" fontId="34" fillId="0" borderId="70" xfId="1" applyNumberFormat="1" applyFont="1" applyBorder="1" applyAlignment="1" applyProtection="1">
      <alignment horizontal="center" vertical="center"/>
      <protection hidden="1"/>
    </xf>
    <xf numFmtId="177" fontId="34" fillId="0" borderId="71" xfId="1" applyNumberFormat="1" applyFont="1" applyBorder="1" applyAlignment="1" applyProtection="1">
      <alignment horizontal="center" vertical="center"/>
      <protection hidden="1"/>
    </xf>
    <xf numFmtId="177" fontId="34" fillId="0" borderId="17" xfId="1" applyNumberFormat="1" applyFont="1" applyBorder="1" applyAlignment="1" applyProtection="1">
      <alignment horizontal="center" vertical="center"/>
      <protection hidden="1"/>
    </xf>
    <xf numFmtId="177" fontId="34" fillId="0" borderId="96" xfId="1" applyNumberFormat="1" applyFont="1" applyBorder="1" applyAlignment="1" applyProtection="1">
      <alignment horizontal="center" vertical="center"/>
      <protection hidden="1"/>
    </xf>
    <xf numFmtId="0" fontId="14" fillId="4" borderId="90" xfId="1" applyFont="1" applyFill="1" applyBorder="1" applyAlignment="1" applyProtection="1">
      <alignment horizontal="center" vertical="center"/>
      <protection hidden="1"/>
    </xf>
    <xf numFmtId="0" fontId="14" fillId="4" borderId="91" xfId="1" applyFont="1" applyFill="1" applyBorder="1" applyAlignment="1" applyProtection="1">
      <alignment horizontal="center" vertical="center"/>
      <protection hidden="1"/>
    </xf>
    <xf numFmtId="177" fontId="14" fillId="5" borderId="92" xfId="1" applyNumberFormat="1" applyFont="1" applyFill="1" applyBorder="1" applyAlignment="1" applyProtection="1">
      <alignment horizontal="center" vertical="center"/>
      <protection hidden="1"/>
    </xf>
    <xf numFmtId="177" fontId="14" fillId="5" borderId="91" xfId="1" applyNumberFormat="1" applyFont="1" applyFill="1" applyBorder="1" applyAlignment="1" applyProtection="1">
      <alignment horizontal="center" vertical="center"/>
      <protection hidden="1"/>
    </xf>
    <xf numFmtId="177" fontId="14" fillId="5" borderId="93" xfId="1" applyNumberFormat="1" applyFont="1" applyFill="1" applyBorder="1" applyAlignment="1" applyProtection="1">
      <alignment horizontal="center" vertical="center"/>
      <protection hidden="1"/>
    </xf>
    <xf numFmtId="177" fontId="14" fillId="0" borderId="94" xfId="1" applyNumberFormat="1" applyFont="1" applyBorder="1" applyAlignment="1" applyProtection="1">
      <alignment horizontal="right" vertical="center"/>
      <protection locked="0"/>
    </xf>
    <xf numFmtId="177" fontId="14" fillId="0" borderId="95" xfId="1" applyNumberFormat="1" applyFont="1" applyBorder="1" applyAlignment="1" applyProtection="1">
      <alignment horizontal="right" vertical="center"/>
      <protection locked="0"/>
    </xf>
    <xf numFmtId="0" fontId="14" fillId="0" borderId="0" xfId="1" applyFont="1" applyAlignment="1" applyProtection="1">
      <alignment horizontal="center" vertical="center"/>
      <protection hidden="1"/>
    </xf>
    <xf numFmtId="0" fontId="29" fillId="0" borderId="0" xfId="1" applyFont="1" applyAlignment="1" applyProtection="1">
      <alignment horizontal="left" vertical="center" shrinkToFit="1"/>
      <protection hidden="1"/>
    </xf>
    <xf numFmtId="0" fontId="30" fillId="0" borderId="0" xfId="1" applyFont="1" applyAlignment="1" applyProtection="1">
      <alignment horizontal="left" vertical="center"/>
      <protection hidden="1"/>
    </xf>
    <xf numFmtId="0" fontId="14" fillId="4" borderId="59" xfId="1" applyFont="1" applyFill="1" applyBorder="1" applyAlignment="1" applyProtection="1">
      <alignment horizontal="center" vertical="center"/>
      <protection hidden="1"/>
    </xf>
    <xf numFmtId="0" fontId="14" fillId="4" borderId="13" xfId="1" applyFont="1" applyFill="1" applyBorder="1" applyAlignment="1" applyProtection="1">
      <alignment horizontal="center" vertical="center"/>
      <protection hidden="1"/>
    </xf>
    <xf numFmtId="177" fontId="14" fillId="5" borderId="26" xfId="1" applyNumberFormat="1" applyFont="1" applyFill="1" applyBorder="1" applyAlignment="1" applyProtection="1">
      <alignment horizontal="center" vertical="center"/>
      <protection hidden="1"/>
    </xf>
    <xf numFmtId="177" fontId="14" fillId="5" borderId="27" xfId="1" applyNumberFormat="1" applyFont="1" applyFill="1" applyBorder="1" applyAlignment="1" applyProtection="1">
      <alignment horizontal="center" vertical="center"/>
      <protection hidden="1"/>
    </xf>
    <xf numFmtId="177" fontId="14" fillId="5" borderId="29" xfId="1" applyNumberFormat="1" applyFont="1" applyFill="1" applyBorder="1" applyAlignment="1" applyProtection="1">
      <alignment horizontal="center" vertical="center"/>
      <protection hidden="1"/>
    </xf>
    <xf numFmtId="177" fontId="14" fillId="0" borderId="43" xfId="1" applyNumberFormat="1" applyFont="1" applyBorder="1" applyAlignment="1" applyProtection="1">
      <alignment horizontal="right" vertical="center"/>
      <protection locked="0"/>
    </xf>
    <xf numFmtId="177" fontId="14" fillId="0" borderId="87" xfId="1" applyNumberFormat="1" applyFont="1" applyBorder="1" applyAlignment="1" applyProtection="1">
      <alignment horizontal="right" vertical="center"/>
      <protection locked="0"/>
    </xf>
    <xf numFmtId="0" fontId="14" fillId="4" borderId="88" xfId="1" applyFont="1" applyFill="1" applyBorder="1" applyAlignment="1" applyProtection="1">
      <alignment horizontal="center" vertical="center"/>
      <protection hidden="1"/>
    </xf>
    <xf numFmtId="0" fontId="14" fillId="4" borderId="5" xfId="1" applyFont="1" applyFill="1" applyBorder="1" applyAlignment="1" applyProtection="1">
      <alignment horizontal="center" vertical="center"/>
      <protection hidden="1"/>
    </xf>
    <xf numFmtId="177" fontId="14" fillId="5" borderId="19" xfId="1" applyNumberFormat="1" applyFont="1" applyFill="1" applyBorder="1" applyAlignment="1" applyProtection="1">
      <alignment horizontal="center" vertical="center"/>
      <protection hidden="1"/>
    </xf>
    <xf numFmtId="177" fontId="14" fillId="5" borderId="20" xfId="1" applyNumberFormat="1" applyFont="1" applyFill="1" applyBorder="1" applyAlignment="1" applyProtection="1">
      <alignment horizontal="center" vertical="center"/>
      <protection hidden="1"/>
    </xf>
    <xf numFmtId="177" fontId="14" fillId="5" borderId="22" xfId="1" applyNumberFormat="1" applyFont="1" applyFill="1" applyBorder="1" applyAlignment="1" applyProtection="1">
      <alignment horizontal="center" vertical="center"/>
      <protection hidden="1"/>
    </xf>
    <xf numFmtId="177" fontId="14" fillId="0" borderId="38" xfId="1" applyNumberFormat="1" applyFont="1" applyBorder="1" applyAlignment="1" applyProtection="1">
      <alignment horizontal="right" vertical="center"/>
      <protection locked="0"/>
    </xf>
    <xf numFmtId="177" fontId="14" fillId="0" borderId="89" xfId="1" applyNumberFormat="1" applyFont="1" applyBorder="1" applyAlignment="1" applyProtection="1">
      <alignment horizontal="right" vertical="center"/>
      <protection locked="0"/>
    </xf>
    <xf numFmtId="177" fontId="14" fillId="0" borderId="40" xfId="1" applyNumberFormat="1" applyFont="1" applyBorder="1" applyAlignment="1" applyProtection="1">
      <alignment horizontal="right" vertical="center"/>
      <protection locked="0"/>
    </xf>
    <xf numFmtId="177" fontId="14" fillId="0" borderId="76" xfId="1" applyNumberFormat="1" applyFont="1" applyBorder="1" applyAlignment="1" applyProtection="1">
      <alignment horizontal="right" vertical="center"/>
      <protection locked="0"/>
    </xf>
    <xf numFmtId="0" fontId="14" fillId="0" borderId="4" xfId="1" applyFont="1" applyBorder="1" applyAlignment="1" applyProtection="1">
      <alignment horizontal="left" vertical="center"/>
      <protection locked="0"/>
    </xf>
    <xf numFmtId="0" fontId="14" fillId="0" borderId="5" xfId="1" applyFont="1" applyBorder="1" applyAlignment="1" applyProtection="1">
      <alignment horizontal="left" vertical="center"/>
      <protection locked="0"/>
    </xf>
    <xf numFmtId="0" fontId="14" fillId="0" borderId="7" xfId="1" applyFont="1" applyBorder="1" applyAlignment="1" applyProtection="1">
      <alignment horizontal="left" vertical="center"/>
      <protection locked="0"/>
    </xf>
    <xf numFmtId="177" fontId="14" fillId="0" borderId="4" xfId="1" applyNumberFormat="1" applyFont="1" applyBorder="1" applyAlignment="1" applyProtection="1">
      <alignment horizontal="right" vertical="center"/>
      <protection locked="0"/>
    </xf>
    <xf numFmtId="177" fontId="14" fillId="0" borderId="5" xfId="1" applyNumberFormat="1" applyFont="1" applyBorder="1" applyAlignment="1" applyProtection="1">
      <alignment horizontal="right" vertical="center"/>
      <protection locked="0"/>
    </xf>
    <xf numFmtId="177" fontId="14" fillId="0" borderId="7" xfId="1" applyNumberFormat="1" applyFont="1" applyBorder="1" applyAlignment="1" applyProtection="1">
      <alignment horizontal="right" vertical="center"/>
      <protection locked="0"/>
    </xf>
    <xf numFmtId="177" fontId="14" fillId="0" borderId="4" xfId="1" applyNumberFormat="1" applyFont="1" applyBorder="1" applyAlignment="1" applyProtection="1">
      <alignment horizontal="center" vertical="center"/>
      <protection locked="0"/>
    </xf>
    <xf numFmtId="177" fontId="14" fillId="0" borderId="7" xfId="1" applyNumberFormat="1" applyFont="1" applyBorder="1" applyAlignment="1" applyProtection="1">
      <alignment horizontal="center" vertical="center"/>
      <protection locked="0"/>
    </xf>
    <xf numFmtId="0" fontId="14" fillId="0" borderId="4" xfId="1" applyFont="1" applyBorder="1" applyAlignment="1" applyProtection="1">
      <alignment vertical="center"/>
      <protection locked="0"/>
    </xf>
    <xf numFmtId="0" fontId="14" fillId="0" borderId="5" xfId="1" applyFont="1" applyBorder="1" applyAlignment="1" applyProtection="1">
      <alignment vertical="center"/>
      <protection locked="0"/>
    </xf>
    <xf numFmtId="0" fontId="14" fillId="2" borderId="82" xfId="1" applyFont="1" applyFill="1" applyBorder="1" applyAlignment="1" applyProtection="1">
      <alignment horizontal="center" vertical="center"/>
      <protection locked="0"/>
    </xf>
    <xf numFmtId="0" fontId="14" fillId="2" borderId="83" xfId="1" applyFont="1" applyFill="1" applyBorder="1" applyAlignment="1" applyProtection="1">
      <alignment horizontal="center" vertical="center"/>
      <protection locked="0"/>
    </xf>
    <xf numFmtId="0" fontId="14" fillId="2" borderId="84" xfId="1" applyFont="1" applyFill="1" applyBorder="1" applyAlignment="1" applyProtection="1">
      <alignment horizontal="center" vertical="center"/>
      <protection locked="0"/>
    </xf>
    <xf numFmtId="177" fontId="14" fillId="5" borderId="30" xfId="1" applyNumberFormat="1" applyFont="1" applyFill="1" applyBorder="1" applyAlignment="1" applyProtection="1">
      <alignment horizontal="center" vertical="center"/>
      <protection locked="0"/>
    </xf>
    <xf numFmtId="177" fontId="14" fillId="5" borderId="85" xfId="1" applyNumberFormat="1" applyFont="1" applyFill="1" applyBorder="1" applyAlignment="1" applyProtection="1">
      <alignment horizontal="center" vertical="center"/>
      <protection locked="0"/>
    </xf>
    <xf numFmtId="177" fontId="14" fillId="2" borderId="85" xfId="1" applyNumberFormat="1" applyFont="1" applyFill="1" applyBorder="1" applyAlignment="1" applyProtection="1">
      <alignment horizontal="right" vertical="center"/>
      <protection locked="0"/>
    </xf>
    <xf numFmtId="177" fontId="14" fillId="2" borderId="86" xfId="1" applyNumberFormat="1" applyFont="1" applyFill="1" applyBorder="1" applyAlignment="1" applyProtection="1">
      <alignment horizontal="right" vertical="center"/>
      <protection locked="0"/>
    </xf>
    <xf numFmtId="177" fontId="14" fillId="0" borderId="60" xfId="1" applyNumberFormat="1" applyFont="1" applyBorder="1" applyAlignment="1" applyProtection="1">
      <alignment horizontal="right" vertical="center"/>
      <protection locked="0"/>
    </xf>
    <xf numFmtId="177" fontId="14" fillId="0" borderId="48" xfId="1" applyNumberFormat="1" applyFont="1" applyBorder="1" applyAlignment="1" applyProtection="1">
      <alignment horizontal="center" vertical="center"/>
      <protection locked="0"/>
    </xf>
    <xf numFmtId="177" fontId="14" fillId="0" borderId="49" xfId="1" applyNumberFormat="1" applyFont="1" applyBorder="1" applyAlignment="1" applyProtection="1">
      <alignment horizontal="center" vertical="center"/>
      <protection locked="0"/>
    </xf>
    <xf numFmtId="177" fontId="14" fillId="0" borderId="80" xfId="1" applyNumberFormat="1" applyFont="1" applyBorder="1" applyAlignment="1" applyProtection="1">
      <alignment horizontal="right" vertical="center"/>
      <protection locked="0"/>
    </xf>
    <xf numFmtId="177" fontId="14" fillId="0" borderId="81" xfId="1" applyNumberFormat="1" applyFont="1" applyBorder="1" applyAlignment="1" applyProtection="1">
      <alignment horizontal="right" vertical="center"/>
      <protection locked="0"/>
    </xf>
    <xf numFmtId="177" fontId="14" fillId="0" borderId="25" xfId="1" applyNumberFormat="1" applyFont="1" applyBorder="1" applyAlignment="1" applyProtection="1">
      <alignment horizontal="right" vertical="center"/>
      <protection locked="0"/>
    </xf>
    <xf numFmtId="177" fontId="14" fillId="0" borderId="74" xfId="1" applyNumberFormat="1" applyFont="1" applyBorder="1" applyAlignment="1" applyProtection="1">
      <alignment horizontal="right" vertical="center"/>
      <protection locked="0"/>
    </xf>
    <xf numFmtId="177" fontId="14" fillId="0" borderId="36" xfId="1" applyNumberFormat="1" applyFont="1" applyBorder="1" applyAlignment="1" applyProtection="1">
      <alignment horizontal="right" vertical="center"/>
      <protection locked="0"/>
    </xf>
    <xf numFmtId="177" fontId="14" fillId="0" borderId="36" xfId="1" applyNumberFormat="1" applyFont="1" applyBorder="1" applyAlignment="1" applyProtection="1">
      <alignment horizontal="center" vertical="center"/>
      <protection locked="0"/>
    </xf>
    <xf numFmtId="3" fontId="14" fillId="0" borderId="4" xfId="1" applyNumberFormat="1" applyFont="1" applyBorder="1" applyAlignment="1" applyProtection="1">
      <alignment vertical="center"/>
      <protection locked="0"/>
    </xf>
    <xf numFmtId="0" fontId="14" fillId="4" borderId="68" xfId="1" applyFont="1" applyFill="1" applyBorder="1" applyAlignment="1" applyProtection="1">
      <alignment horizontal="center" vertical="center" wrapText="1"/>
      <protection hidden="1"/>
    </xf>
    <xf numFmtId="0" fontId="14" fillId="4" borderId="79" xfId="1" applyFont="1" applyFill="1" applyBorder="1" applyAlignment="1" applyProtection="1">
      <alignment horizontal="center" vertical="center" wrapText="1"/>
      <protection hidden="1"/>
    </xf>
    <xf numFmtId="0" fontId="14" fillId="4" borderId="71" xfId="1" applyFont="1" applyFill="1" applyBorder="1" applyAlignment="1" applyProtection="1">
      <alignment horizontal="center" vertical="center" wrapText="1"/>
      <protection hidden="1"/>
    </xf>
    <xf numFmtId="0" fontId="14" fillId="0" borderId="26" xfId="1" applyFont="1" applyBorder="1" applyAlignment="1" applyProtection="1">
      <alignment horizontal="left" vertical="center"/>
      <protection locked="0"/>
    </xf>
    <xf numFmtId="0" fontId="14" fillId="0" borderId="27" xfId="1" applyFont="1" applyBorder="1" applyAlignment="1" applyProtection="1">
      <alignment horizontal="left" vertical="center"/>
      <protection locked="0"/>
    </xf>
    <xf numFmtId="3" fontId="14" fillId="0" borderId="26" xfId="1" applyNumberFormat="1" applyFont="1" applyBorder="1" applyAlignment="1" applyProtection="1">
      <alignment vertical="center"/>
      <protection locked="0"/>
    </xf>
    <xf numFmtId="0" fontId="14" fillId="0" borderId="27" xfId="1" applyFont="1" applyBorder="1" applyAlignment="1" applyProtection="1">
      <alignment vertical="center"/>
      <protection locked="0"/>
    </xf>
    <xf numFmtId="0" fontId="14" fillId="2" borderId="16" xfId="1" applyFont="1" applyFill="1" applyBorder="1" applyAlignment="1" applyProtection="1">
      <alignment horizontal="center" vertical="center"/>
      <protection locked="0"/>
    </xf>
    <xf numFmtId="177" fontId="14" fillId="2" borderId="16" xfId="1" applyNumberFormat="1" applyFont="1" applyFill="1" applyBorder="1" applyAlignment="1" applyProtection="1">
      <alignment horizontal="center" vertical="center"/>
      <protection locked="0"/>
    </xf>
    <xf numFmtId="177" fontId="14" fillId="2" borderId="17" xfId="1" applyNumberFormat="1" applyFont="1" applyFill="1" applyBorder="1" applyAlignment="1" applyProtection="1">
      <alignment horizontal="center" vertical="center"/>
      <protection locked="0"/>
    </xf>
    <xf numFmtId="177" fontId="14" fillId="2" borderId="18" xfId="1" applyNumberFormat="1" applyFont="1" applyFill="1" applyBorder="1" applyAlignment="1" applyProtection="1">
      <alignment horizontal="center" vertical="center"/>
      <protection locked="0"/>
    </xf>
    <xf numFmtId="177" fontId="14" fillId="2" borderId="32" xfId="1" applyNumberFormat="1" applyFont="1" applyFill="1" applyBorder="1" applyAlignment="1" applyProtection="1">
      <alignment horizontal="right" vertical="center"/>
      <protection locked="0"/>
    </xf>
    <xf numFmtId="177" fontId="14" fillId="2" borderId="78" xfId="1" applyNumberFormat="1" applyFont="1" applyFill="1" applyBorder="1" applyAlignment="1" applyProtection="1">
      <alignment horizontal="right" vertical="center"/>
      <protection locked="0"/>
    </xf>
    <xf numFmtId="0" fontId="14" fillId="0" borderId="48" xfId="1" applyFont="1" applyBorder="1" applyAlignment="1" applyProtection="1">
      <alignment horizontal="left" vertical="center"/>
      <protection locked="0"/>
    </xf>
    <xf numFmtId="0" fontId="14" fillId="0" borderId="50" xfId="1" applyFont="1" applyBorder="1" applyAlignment="1" applyProtection="1">
      <alignment horizontal="left" vertical="center"/>
      <protection locked="0"/>
    </xf>
    <xf numFmtId="0" fontId="14" fillId="0" borderId="49" xfId="1" applyFont="1" applyBorder="1" applyAlignment="1" applyProtection="1">
      <alignment horizontal="left" vertical="center"/>
      <protection locked="0"/>
    </xf>
    <xf numFmtId="0" fontId="14" fillId="0" borderId="48" xfId="1" applyFont="1" applyBorder="1" applyAlignment="1" applyProtection="1">
      <alignment vertical="center"/>
      <protection locked="0"/>
    </xf>
    <xf numFmtId="0" fontId="14" fillId="0" borderId="50" xfId="1" applyFont="1" applyBorder="1" applyAlignment="1" applyProtection="1">
      <alignment vertical="center"/>
      <protection locked="0"/>
    </xf>
    <xf numFmtId="177" fontId="14" fillId="0" borderId="48" xfId="1" applyNumberFormat="1" applyFont="1" applyBorder="1" applyAlignment="1" applyProtection="1">
      <alignment horizontal="right" vertical="center"/>
      <protection locked="0"/>
    </xf>
    <xf numFmtId="177" fontId="14" fillId="0" borderId="50" xfId="1" applyNumberFormat="1" applyFont="1" applyBorder="1" applyAlignment="1" applyProtection="1">
      <alignment horizontal="right" vertical="center"/>
      <protection locked="0"/>
    </xf>
    <xf numFmtId="177" fontId="14" fillId="0" borderId="51" xfId="1" applyNumberFormat="1" applyFont="1" applyBorder="1" applyAlignment="1" applyProtection="1">
      <alignment horizontal="right" vertical="center"/>
      <protection locked="0"/>
    </xf>
    <xf numFmtId="3" fontId="14" fillId="0" borderId="12" xfId="1" applyNumberFormat="1" applyFont="1" applyBorder="1" applyAlignment="1" applyProtection="1">
      <alignment vertical="center"/>
      <protection locked="0"/>
    </xf>
    <xf numFmtId="0" fontId="14" fillId="0" borderId="13" xfId="1" applyFont="1" applyBorder="1" applyAlignment="1" applyProtection="1">
      <alignment vertical="center"/>
      <protection locked="0"/>
    </xf>
    <xf numFmtId="0" fontId="14" fillId="0" borderId="12" xfId="1" applyFont="1" applyBorder="1" applyAlignment="1" applyProtection="1">
      <alignment horizontal="left" vertical="center"/>
      <protection locked="0"/>
    </xf>
    <xf numFmtId="0" fontId="14" fillId="0" borderId="13" xfId="1" applyFont="1" applyBorder="1" applyAlignment="1" applyProtection="1">
      <alignment horizontal="left" vertical="center"/>
      <protection locked="0"/>
    </xf>
    <xf numFmtId="0" fontId="14" fillId="4" borderId="68" xfId="1" applyFont="1" applyFill="1" applyBorder="1" applyAlignment="1" applyProtection="1">
      <alignment horizontal="center" vertical="center"/>
      <protection hidden="1"/>
    </xf>
    <xf numFmtId="0" fontId="14" fillId="4" borderId="24" xfId="1" applyFont="1" applyFill="1" applyBorder="1" applyAlignment="1" applyProtection="1">
      <alignment horizontal="center" vertical="center"/>
      <protection hidden="1"/>
    </xf>
    <xf numFmtId="0" fontId="14" fillId="4" borderId="69" xfId="1" applyFont="1" applyFill="1" applyBorder="1" applyAlignment="1" applyProtection="1">
      <alignment horizontal="center" vertical="center"/>
      <protection hidden="1"/>
    </xf>
    <xf numFmtId="0" fontId="14" fillId="4" borderId="71" xfId="1" applyFont="1" applyFill="1" applyBorder="1" applyAlignment="1" applyProtection="1">
      <alignment horizontal="center" vertical="center"/>
      <protection hidden="1"/>
    </xf>
    <xf numFmtId="0" fontId="14" fillId="4" borderId="17" xfId="1" applyFont="1" applyFill="1" applyBorder="1" applyAlignment="1" applyProtection="1">
      <alignment horizontal="center" vertical="center"/>
      <protection hidden="1"/>
    </xf>
    <xf numFmtId="0" fontId="14" fillId="4" borderId="18" xfId="1" applyFont="1" applyFill="1" applyBorder="1" applyAlignment="1" applyProtection="1">
      <alignment horizontal="center" vertical="center"/>
      <protection hidden="1"/>
    </xf>
    <xf numFmtId="177" fontId="14" fillId="4" borderId="9" xfId="1" applyNumberFormat="1" applyFont="1" applyFill="1" applyBorder="1" applyAlignment="1" applyProtection="1">
      <alignment horizontal="center" vertical="center"/>
      <protection hidden="1"/>
    </xf>
    <xf numFmtId="177" fontId="14" fillId="4" borderId="0" xfId="1" applyNumberFormat="1" applyFont="1" applyFill="1" applyAlignment="1" applyProtection="1">
      <alignment horizontal="center" vertical="center"/>
      <protection hidden="1"/>
    </xf>
    <xf numFmtId="177" fontId="14" fillId="4" borderId="10" xfId="1" applyNumberFormat="1" applyFont="1" applyFill="1" applyBorder="1" applyAlignment="1" applyProtection="1">
      <alignment horizontal="center" vertical="center"/>
      <protection hidden="1"/>
    </xf>
    <xf numFmtId="177" fontId="14" fillId="4" borderId="16" xfId="1" applyNumberFormat="1" applyFont="1" applyFill="1" applyBorder="1" applyAlignment="1" applyProtection="1">
      <alignment horizontal="center" vertical="center"/>
      <protection hidden="1"/>
    </xf>
    <xf numFmtId="177" fontId="14" fillId="4" borderId="17" xfId="1" applyNumberFormat="1" applyFont="1" applyFill="1" applyBorder="1" applyAlignment="1" applyProtection="1">
      <alignment horizontal="center" vertical="center"/>
      <protection hidden="1"/>
    </xf>
    <xf numFmtId="177" fontId="14" fillId="4" borderId="18" xfId="1" applyNumberFormat="1" applyFont="1" applyFill="1" applyBorder="1" applyAlignment="1" applyProtection="1">
      <alignment horizontal="center" vertical="center"/>
      <protection hidden="1"/>
    </xf>
    <xf numFmtId="177" fontId="14" fillId="4" borderId="24" xfId="1" applyNumberFormat="1" applyFont="1" applyFill="1" applyBorder="1" applyAlignment="1" applyProtection="1">
      <alignment horizontal="center" vertical="center"/>
      <protection hidden="1"/>
    </xf>
    <xf numFmtId="177" fontId="14" fillId="4" borderId="70" xfId="1" applyNumberFormat="1" applyFont="1" applyFill="1" applyBorder="1" applyAlignment="1" applyProtection="1">
      <alignment horizontal="center" vertical="center"/>
      <protection hidden="1"/>
    </xf>
    <xf numFmtId="177" fontId="14" fillId="4" borderId="72" xfId="1" applyNumberFormat="1" applyFont="1" applyFill="1" applyBorder="1" applyAlignment="1" applyProtection="1">
      <alignment horizontal="center" vertical="center"/>
      <protection hidden="1"/>
    </xf>
    <xf numFmtId="177" fontId="14" fillId="4" borderId="38" xfId="1" applyNumberFormat="1" applyFont="1" applyFill="1" applyBorder="1" applyAlignment="1" applyProtection="1">
      <alignment horizontal="center" vertical="center"/>
      <protection hidden="1"/>
    </xf>
    <xf numFmtId="177" fontId="14" fillId="4" borderId="19" xfId="1" applyNumberFormat="1" applyFont="1" applyFill="1" applyBorder="1" applyAlignment="1" applyProtection="1">
      <alignment horizontal="center" vertical="center"/>
      <protection hidden="1"/>
    </xf>
    <xf numFmtId="0" fontId="14" fillId="4" borderId="73" xfId="1" applyFont="1" applyFill="1" applyBorder="1" applyAlignment="1" applyProtection="1">
      <alignment horizontal="center" vertical="center" wrapText="1"/>
      <protection hidden="1"/>
    </xf>
    <xf numFmtId="0" fontId="14" fillId="4" borderId="75" xfId="1" applyFont="1" applyFill="1" applyBorder="1" applyAlignment="1" applyProtection="1">
      <alignment horizontal="center" vertical="center" wrapText="1"/>
      <protection hidden="1"/>
    </xf>
    <xf numFmtId="0" fontId="14" fillId="4" borderId="77" xfId="1" applyFont="1" applyFill="1" applyBorder="1" applyAlignment="1" applyProtection="1">
      <alignment horizontal="center" vertical="center" wrapText="1"/>
      <protection hidden="1"/>
    </xf>
    <xf numFmtId="177" fontId="14" fillId="0" borderId="26" xfId="1" applyNumberFormat="1" applyFont="1" applyBorder="1" applyAlignment="1" applyProtection="1">
      <alignment horizontal="right" vertical="center"/>
      <protection locked="0"/>
    </xf>
    <xf numFmtId="177" fontId="14" fillId="0" borderId="27" xfId="1" applyNumberFormat="1" applyFont="1" applyBorder="1" applyAlignment="1" applyProtection="1">
      <alignment horizontal="right" vertical="center"/>
      <protection locked="0"/>
    </xf>
    <xf numFmtId="177" fontId="14" fillId="0" borderId="29" xfId="1" applyNumberFormat="1" applyFont="1" applyBorder="1" applyAlignment="1" applyProtection="1">
      <alignment horizontal="right" vertical="center"/>
      <protection locked="0"/>
    </xf>
    <xf numFmtId="0" fontId="28" fillId="0" borderId="0" xfId="4" applyFont="1">
      <alignment vertical="center"/>
    </xf>
    <xf numFmtId="0" fontId="39" fillId="0" borderId="0" xfId="4" applyFont="1" applyAlignment="1">
      <alignment vertical="center" wrapText="1"/>
    </xf>
    <xf numFmtId="0" fontId="39" fillId="4" borderId="40" xfId="4" applyFont="1" applyFill="1" applyBorder="1" applyAlignment="1">
      <alignment horizontal="center" vertical="center"/>
    </xf>
    <xf numFmtId="0" fontId="39" fillId="0" borderId="0" xfId="4" applyFont="1">
      <alignment vertical="center"/>
    </xf>
    <xf numFmtId="0" fontId="28" fillId="0" borderId="0" xfId="4" applyFont="1" applyAlignment="1">
      <alignment horizontal="center" vertical="top" wrapText="1"/>
    </xf>
    <xf numFmtId="0" fontId="39" fillId="0" borderId="0" xfId="4" applyFont="1" applyAlignment="1">
      <alignment horizontal="left" vertical="center" wrapText="1"/>
    </xf>
    <xf numFmtId="0" fontId="38" fillId="0" borderId="13" xfId="4" applyFont="1" applyBorder="1" applyAlignment="1">
      <alignment horizontal="left" vertical="center"/>
    </xf>
    <xf numFmtId="0" fontId="40" fillId="4" borderId="40" xfId="4" applyFont="1" applyFill="1" applyBorder="1">
      <alignment vertical="center"/>
    </xf>
    <xf numFmtId="0" fontId="39" fillId="4" borderId="101" xfId="4" applyFont="1" applyFill="1" applyBorder="1" applyAlignment="1">
      <alignment horizontal="center" vertical="center" wrapText="1"/>
    </xf>
    <xf numFmtId="0" fontId="39" fillId="4" borderId="36" xfId="4" applyFont="1" applyFill="1" applyBorder="1" applyAlignment="1">
      <alignment horizontal="center" vertical="center"/>
    </xf>
    <xf numFmtId="0" fontId="39" fillId="4" borderId="101" xfId="4" applyFont="1" applyFill="1" applyBorder="1" applyAlignment="1">
      <alignment horizontal="center" vertical="center"/>
    </xf>
    <xf numFmtId="0" fontId="3" fillId="0" borderId="5" xfId="1" applyBorder="1" applyAlignment="1">
      <alignment horizontal="left"/>
    </xf>
    <xf numFmtId="0" fontId="44" fillId="0" borderId="0" xfId="1" applyFont="1" applyAlignment="1">
      <alignment horizontal="center" vertical="center"/>
    </xf>
    <xf numFmtId="0" fontId="45" fillId="0" borderId="0" xfId="1" applyFont="1" applyAlignment="1">
      <alignment horizontal="center" vertical="center"/>
    </xf>
    <xf numFmtId="0" fontId="3" fillId="0" borderId="13" xfId="1" applyBorder="1"/>
    <xf numFmtId="0" fontId="3" fillId="0" borderId="5" xfId="1" applyBorder="1"/>
    <xf numFmtId="0" fontId="45" fillId="0" borderId="13" xfId="1" applyFont="1" applyBorder="1" applyAlignment="1">
      <alignment horizontal="center" vertical="center"/>
    </xf>
    <xf numFmtId="3" fontId="42" fillId="0" borderId="0" xfId="1" applyNumberFormat="1" applyFont="1" applyAlignment="1">
      <alignment horizontal="center" vertical="center"/>
    </xf>
    <xf numFmtId="3" fontId="42" fillId="0" borderId="13" xfId="1" applyNumberFormat="1" applyFont="1" applyBorder="1" applyAlignment="1">
      <alignment horizontal="center" vertical="center"/>
    </xf>
    <xf numFmtId="3" fontId="3" fillId="0" borderId="5" xfId="1" applyNumberFormat="1" applyBorder="1" applyAlignment="1">
      <alignment horizontal="left"/>
    </xf>
    <xf numFmtId="0" fontId="42" fillId="0" borderId="0" xfId="1" applyFont="1" applyAlignment="1">
      <alignment vertical="center"/>
    </xf>
    <xf numFmtId="0" fontId="42" fillId="0" borderId="13" xfId="1" applyFont="1" applyBorder="1" applyAlignment="1">
      <alignment vertical="center"/>
    </xf>
    <xf numFmtId="0" fontId="42" fillId="0" borderId="0" xfId="1" applyFont="1" applyAlignment="1">
      <alignment horizontal="center"/>
    </xf>
    <xf numFmtId="0" fontId="42" fillId="0" borderId="13" xfId="1" applyFont="1" applyBorder="1" applyAlignment="1">
      <alignment horizontal="center"/>
    </xf>
    <xf numFmtId="0" fontId="42" fillId="0" borderId="0" xfId="1" applyFont="1" applyAlignment="1">
      <alignment horizontal="center" vertical="center"/>
    </xf>
    <xf numFmtId="0" fontId="43" fillId="0" borderId="0" xfId="1" applyFont="1" applyAlignment="1">
      <alignment horizontal="center" vertical="center"/>
    </xf>
    <xf numFmtId="0" fontId="3" fillId="0" borderId="40" xfId="1" applyBorder="1" applyAlignment="1">
      <alignment horizontal="center"/>
    </xf>
    <xf numFmtId="3" fontId="3" fillId="0" borderId="40" xfId="1" applyNumberFormat="1" applyBorder="1" applyAlignment="1">
      <alignment horizontal="center"/>
    </xf>
    <xf numFmtId="0" fontId="3" fillId="0" borderId="40" xfId="1" applyBorder="1"/>
    <xf numFmtId="182" fontId="3" fillId="0" borderId="40" xfId="1" applyNumberFormat="1" applyBorder="1" applyAlignment="1">
      <alignment horizontal="center"/>
    </xf>
    <xf numFmtId="3" fontId="3" fillId="0" borderId="40" xfId="1" applyNumberFormat="1" applyBorder="1"/>
    <xf numFmtId="3" fontId="3" fillId="0" borderId="36" xfId="1" applyNumberFormat="1" applyBorder="1"/>
    <xf numFmtId="0" fontId="3" fillId="0" borderId="36" xfId="1" applyBorder="1" applyAlignment="1">
      <alignment horizontal="center"/>
    </xf>
    <xf numFmtId="0" fontId="3" fillId="0" borderId="36" xfId="1" applyBorder="1"/>
    <xf numFmtId="182" fontId="3" fillId="0" borderId="36" xfId="1" applyNumberFormat="1" applyBorder="1" applyAlignment="1">
      <alignment horizontal="center"/>
    </xf>
    <xf numFmtId="0" fontId="3" fillId="0" borderId="60" xfId="1" applyBorder="1" applyAlignment="1">
      <alignment horizontal="center"/>
    </xf>
    <xf numFmtId="0" fontId="42" fillId="0" borderId="0" xfId="1" applyFont="1"/>
    <xf numFmtId="0" fontId="42" fillId="0" borderId="13" xfId="1" applyFont="1" applyBorder="1"/>
    <xf numFmtId="0" fontId="43" fillId="0" borderId="0" xfId="1" applyFont="1" applyAlignment="1">
      <alignment horizontal="center"/>
    </xf>
    <xf numFmtId="0" fontId="43" fillId="0" borderId="13" xfId="1" applyFont="1" applyBorder="1" applyAlignment="1">
      <alignment horizontal="center"/>
    </xf>
    <xf numFmtId="3" fontId="42" fillId="0" borderId="0" xfId="1" applyNumberFormat="1" applyFont="1"/>
    <xf numFmtId="0" fontId="52" fillId="0" borderId="40" xfId="1" applyFont="1" applyBorder="1" applyAlignment="1" applyProtection="1">
      <alignment vertical="center"/>
      <protection locked="0"/>
    </xf>
    <xf numFmtId="0" fontId="52" fillId="0" borderId="4" xfId="1" applyFont="1" applyBorder="1" applyAlignment="1" applyProtection="1">
      <alignment horizontal="center" vertical="center" shrinkToFit="1"/>
      <protection locked="0"/>
    </xf>
    <xf numFmtId="0" fontId="52" fillId="0" borderId="5" xfId="1" applyFont="1" applyBorder="1" applyAlignment="1" applyProtection="1">
      <alignment horizontal="center" vertical="center" shrinkToFit="1"/>
      <protection locked="0"/>
    </xf>
    <xf numFmtId="0" fontId="52" fillId="0" borderId="7" xfId="1" applyFont="1" applyBorder="1" applyAlignment="1" applyProtection="1">
      <alignment horizontal="center" vertical="center" shrinkToFit="1"/>
      <protection locked="0"/>
    </xf>
    <xf numFmtId="38" fontId="50" fillId="0" borderId="4" xfId="1" applyNumberFormat="1" applyFont="1" applyBorder="1" applyAlignment="1" applyProtection="1">
      <alignment horizontal="center" vertical="center"/>
      <protection locked="0"/>
    </xf>
    <xf numFmtId="38" fontId="50" fillId="0" borderId="5" xfId="1" applyNumberFormat="1" applyFont="1" applyBorder="1" applyAlignment="1" applyProtection="1">
      <alignment horizontal="center" vertical="center"/>
      <protection locked="0"/>
    </xf>
    <xf numFmtId="38" fontId="50" fillId="0" borderId="7" xfId="1" applyNumberFormat="1" applyFont="1" applyBorder="1" applyAlignment="1" applyProtection="1">
      <alignment horizontal="center" vertical="center"/>
      <protection locked="0"/>
    </xf>
    <xf numFmtId="0" fontId="52" fillId="0" borderId="40" xfId="1" applyFont="1" applyBorder="1" applyAlignment="1" applyProtection="1">
      <alignment horizontal="center" vertical="center" shrinkToFit="1"/>
      <protection locked="0"/>
    </xf>
    <xf numFmtId="0" fontId="52" fillId="0" borderId="40" xfId="1" applyFont="1" applyBorder="1" applyAlignment="1" applyProtection="1">
      <alignment vertical="center" wrapText="1"/>
      <protection locked="0"/>
    </xf>
    <xf numFmtId="0" fontId="52" fillId="0" borderId="40" xfId="1" applyFont="1" applyBorder="1" applyAlignment="1" applyProtection="1">
      <alignment horizontal="center" vertical="center"/>
      <protection locked="0"/>
    </xf>
    <xf numFmtId="0" fontId="52" fillId="0" borderId="40" xfId="1" applyFont="1" applyBorder="1" applyAlignment="1" applyProtection="1">
      <alignment horizontal="right" vertical="center"/>
      <protection locked="0"/>
    </xf>
    <xf numFmtId="0" fontId="52" fillId="0" borderId="40" xfId="1" applyFont="1" applyBorder="1" applyAlignment="1" applyProtection="1">
      <alignment vertical="center" shrinkToFit="1"/>
      <protection locked="0"/>
    </xf>
    <xf numFmtId="0" fontId="51" fillId="0" borderId="0" xfId="1" applyFont="1" applyAlignment="1" applyProtection="1">
      <alignment horizontal="center" vertical="center"/>
      <protection locked="0"/>
    </xf>
    <xf numFmtId="0" fontId="52" fillId="0" borderId="40" xfId="1" applyFont="1" applyBorder="1" applyAlignment="1" applyProtection="1">
      <alignment horizontal="center" vertical="center" wrapText="1"/>
      <protection locked="0"/>
    </xf>
    <xf numFmtId="0" fontId="44" fillId="0" borderId="40" xfId="1" applyFont="1" applyBorder="1" applyAlignment="1">
      <alignment horizontal="center" vertical="center"/>
    </xf>
    <xf numFmtId="0" fontId="3" fillId="0" borderId="40" xfId="1" applyBorder="1" applyAlignment="1">
      <alignment horizontal="center" vertical="center"/>
    </xf>
    <xf numFmtId="0" fontId="45" fillId="0" borderId="40" xfId="1" applyFont="1" applyBorder="1" applyAlignment="1">
      <alignment horizontal="center" vertical="center"/>
    </xf>
    <xf numFmtId="0" fontId="56" fillId="0" borderId="0" xfId="1" applyFont="1" applyAlignment="1">
      <alignment horizontal="left" vertical="top"/>
    </xf>
    <xf numFmtId="0" fontId="55" fillId="0" borderId="1" xfId="1" applyFont="1" applyBorder="1" applyAlignment="1">
      <alignment horizontal="center" vertical="center"/>
    </xf>
    <xf numFmtId="0" fontId="55" fillId="0" borderId="2" xfId="1" applyFont="1" applyBorder="1" applyAlignment="1">
      <alignment horizontal="center" vertical="center"/>
    </xf>
    <xf numFmtId="0" fontId="55" fillId="0" borderId="102" xfId="1" applyFont="1" applyBorder="1" applyAlignment="1">
      <alignment horizontal="center" vertical="center"/>
    </xf>
    <xf numFmtId="0" fontId="55" fillId="0" borderId="103" xfId="1" applyFont="1" applyBorder="1" applyAlignment="1">
      <alignment horizontal="center" vertical="center"/>
    </xf>
    <xf numFmtId="0" fontId="55" fillId="0" borderId="104" xfId="1" applyFont="1" applyBorder="1" applyAlignment="1">
      <alignment horizontal="center" vertical="center"/>
    </xf>
    <xf numFmtId="0" fontId="55" fillId="0" borderId="105" xfId="1" applyFont="1" applyBorder="1" applyAlignment="1">
      <alignment horizontal="center" vertical="center"/>
    </xf>
    <xf numFmtId="0" fontId="55" fillId="0" borderId="106" xfId="1" applyFont="1" applyBorder="1" applyAlignment="1">
      <alignment horizontal="center" vertical="center"/>
    </xf>
    <xf numFmtId="0" fontId="55" fillId="0" borderId="107" xfId="1" applyFont="1" applyBorder="1" applyAlignment="1">
      <alignment horizontal="center" vertical="center"/>
    </xf>
    <xf numFmtId="0" fontId="55" fillId="0" borderId="108" xfId="1" applyFont="1" applyBorder="1" applyAlignment="1">
      <alignment horizontal="center" vertical="center"/>
    </xf>
    <xf numFmtId="0" fontId="55" fillId="0" borderId="12" xfId="1" applyFont="1" applyBorder="1" applyAlignment="1">
      <alignment horizontal="center" vertical="center"/>
    </xf>
    <xf numFmtId="0" fontId="55" fillId="0" borderId="13" xfId="1" applyFont="1" applyBorder="1" applyAlignment="1">
      <alignment horizontal="center" vertical="center"/>
    </xf>
    <xf numFmtId="0" fontId="55" fillId="0" borderId="57" xfId="1" applyFont="1" applyBorder="1" applyAlignment="1">
      <alignment horizontal="center" vertical="center"/>
    </xf>
    <xf numFmtId="0" fontId="55" fillId="0" borderId="16" xfId="1" applyFont="1" applyBorder="1" applyAlignment="1">
      <alignment horizontal="center" vertical="center"/>
    </xf>
    <xf numFmtId="0" fontId="55" fillId="0" borderId="17" xfId="1" applyFont="1" applyBorder="1" applyAlignment="1">
      <alignment horizontal="center" vertical="center"/>
    </xf>
    <xf numFmtId="0" fontId="55" fillId="0" borderId="96" xfId="1" applyFont="1" applyBorder="1" applyAlignment="1">
      <alignment horizontal="center" vertical="center"/>
    </xf>
    <xf numFmtId="0" fontId="54" fillId="0" borderId="0" xfId="1" applyFont="1" applyAlignment="1">
      <alignment horizontal="center" vertical="center"/>
    </xf>
    <xf numFmtId="0" fontId="55" fillId="0" borderId="0" xfId="1" applyFont="1" applyAlignment="1">
      <alignment vertical="top"/>
    </xf>
    <xf numFmtId="0" fontId="3" fillId="0" borderId="4" xfId="1" applyBorder="1" applyAlignment="1">
      <alignment horizontal="center" vertical="center"/>
    </xf>
    <xf numFmtId="0" fontId="3" fillId="0" borderId="5" xfId="1" applyBorder="1" applyAlignment="1">
      <alignment horizontal="center" vertical="center"/>
    </xf>
    <xf numFmtId="0" fontId="3" fillId="0" borderId="7" xfId="1" applyBorder="1" applyAlignment="1">
      <alignment horizontal="center" vertical="center"/>
    </xf>
    <xf numFmtId="0" fontId="44" fillId="0" borderId="1" xfId="1" applyFont="1" applyBorder="1" applyAlignment="1">
      <alignment horizontal="center" vertical="center"/>
    </xf>
    <xf numFmtId="0" fontId="45" fillId="0" borderId="2" xfId="1" applyFont="1" applyBorder="1" applyAlignment="1">
      <alignment horizontal="center" vertical="center"/>
    </xf>
    <xf numFmtId="0" fontId="45" fillId="0" borderId="3" xfId="1" applyFont="1" applyBorder="1" applyAlignment="1">
      <alignment horizontal="center" vertical="center"/>
    </xf>
    <xf numFmtId="0" fontId="45" fillId="0" borderId="9" xfId="1" applyFont="1" applyBorder="1" applyAlignment="1">
      <alignment horizontal="center" vertical="center"/>
    </xf>
    <xf numFmtId="0" fontId="45" fillId="0" borderId="10" xfId="1" applyFont="1" applyBorder="1" applyAlignment="1">
      <alignment horizontal="center" vertical="center"/>
    </xf>
    <xf numFmtId="0" fontId="3" fillId="6" borderId="40" xfId="1" applyFill="1" applyBorder="1" applyAlignment="1">
      <alignment horizontal="center" vertical="center"/>
    </xf>
    <xf numFmtId="0" fontId="3" fillId="0" borderId="1" xfId="1" applyBorder="1" applyAlignment="1">
      <alignment horizontal="left"/>
    </xf>
    <xf numFmtId="0" fontId="3" fillId="0" borderId="2" xfId="1" applyBorder="1" applyAlignment="1">
      <alignment horizontal="left"/>
    </xf>
    <xf numFmtId="0" fontId="3" fillId="0" borderId="3" xfId="1" applyBorder="1" applyAlignment="1">
      <alignment horizontal="left"/>
    </xf>
    <xf numFmtId="0" fontId="3" fillId="0" borderId="1" xfId="1" applyBorder="1" applyAlignment="1">
      <alignment horizontal="right"/>
    </xf>
    <xf numFmtId="0" fontId="3" fillId="0" borderId="2" xfId="1" applyBorder="1" applyAlignment="1">
      <alignment horizontal="right"/>
    </xf>
    <xf numFmtId="0" fontId="3" fillId="0" borderId="3" xfId="1" applyBorder="1" applyAlignment="1">
      <alignment horizontal="right"/>
    </xf>
    <xf numFmtId="0" fontId="3" fillId="0" borderId="9" xfId="1" applyBorder="1" applyAlignment="1">
      <alignment horizontal="left"/>
    </xf>
    <xf numFmtId="0" fontId="3" fillId="0" borderId="0" xfId="1" applyAlignment="1">
      <alignment horizontal="left"/>
    </xf>
    <xf numFmtId="0" fontId="3" fillId="0" borderId="10" xfId="1" applyBorder="1" applyAlignment="1">
      <alignment horizontal="left"/>
    </xf>
    <xf numFmtId="0" fontId="3" fillId="0" borderId="9" xfId="1" applyBorder="1" applyAlignment="1">
      <alignment horizontal="right"/>
    </xf>
    <xf numFmtId="0" fontId="3" fillId="0" borderId="0" xfId="1" applyAlignment="1">
      <alignment horizontal="right"/>
    </xf>
    <xf numFmtId="0" fontId="3" fillId="0" borderId="10" xfId="1" applyBorder="1" applyAlignment="1">
      <alignment horizontal="right"/>
    </xf>
    <xf numFmtId="0" fontId="3" fillId="0" borderId="4" xfId="1" applyBorder="1" applyAlignment="1">
      <alignment horizontal="center"/>
    </xf>
    <xf numFmtId="0" fontId="3" fillId="0" borderId="5" xfId="1" applyBorder="1" applyAlignment="1">
      <alignment horizontal="center"/>
    </xf>
    <xf numFmtId="0" fontId="3" fillId="0" borderId="7" xfId="1" applyBorder="1" applyAlignment="1">
      <alignment horizontal="center"/>
    </xf>
    <xf numFmtId="0" fontId="3" fillId="0" borderId="9" xfId="1" applyBorder="1" applyAlignment="1">
      <alignment horizontal="center"/>
    </xf>
    <xf numFmtId="0" fontId="3" fillId="0" borderId="0" xfId="1" applyAlignment="1">
      <alignment horizontal="center"/>
    </xf>
    <xf numFmtId="0" fontId="3" fillId="0" borderId="10" xfId="1" applyBorder="1" applyAlignment="1">
      <alignment horizontal="center"/>
    </xf>
    <xf numFmtId="0" fontId="3" fillId="0" borderId="12" xfId="1" applyBorder="1" applyAlignment="1">
      <alignment horizontal="center"/>
    </xf>
    <xf numFmtId="0" fontId="3" fillId="0" borderId="13" xfId="1" applyBorder="1" applyAlignment="1">
      <alignment horizontal="center"/>
    </xf>
    <xf numFmtId="0" fontId="3" fillId="0" borderId="15" xfId="1" applyBorder="1" applyAlignment="1">
      <alignment horizontal="center"/>
    </xf>
    <xf numFmtId="0" fontId="3" fillId="0" borderId="12" xfId="1" applyBorder="1" applyAlignment="1">
      <alignment horizontal="right"/>
    </xf>
    <xf numFmtId="0" fontId="3" fillId="0" borderId="13" xfId="1" applyBorder="1" applyAlignment="1">
      <alignment horizontal="right"/>
    </xf>
    <xf numFmtId="0" fontId="59" fillId="0" borderId="0" xfId="1" applyFont="1" applyAlignment="1">
      <alignment horizontal="center" vertical="center"/>
    </xf>
    <xf numFmtId="0" fontId="3" fillId="0" borderId="1" xfId="1" applyBorder="1"/>
    <xf numFmtId="0" fontId="3" fillId="0" borderId="2" xfId="1" applyBorder="1"/>
    <xf numFmtId="0" fontId="3" fillId="0" borderId="3" xfId="1" applyBorder="1"/>
    <xf numFmtId="0" fontId="3" fillId="0" borderId="1" xfId="1" applyBorder="1" applyAlignment="1">
      <alignment horizontal="center"/>
    </xf>
    <xf numFmtId="0" fontId="3" fillId="0" borderId="2" xfId="1" applyBorder="1" applyAlignment="1">
      <alignment horizontal="center"/>
    </xf>
    <xf numFmtId="0" fontId="3" fillId="0" borderId="3" xfId="1" applyBorder="1" applyAlignment="1">
      <alignment horizontal="center"/>
    </xf>
    <xf numFmtId="0" fontId="3" fillId="0" borderId="0" xfId="1" applyAlignment="1">
      <alignment wrapText="1"/>
    </xf>
    <xf numFmtId="0" fontId="3" fillId="0" borderId="0" xfId="1"/>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0" borderId="8" xfId="0" applyFont="1" applyBorder="1" applyAlignment="1" applyProtection="1">
      <alignment horizontal="left" vertical="center" shrinkToFit="1"/>
      <protection locked="0"/>
    </xf>
    <xf numFmtId="0" fontId="14" fillId="0" borderId="5" xfId="0" applyFont="1" applyBorder="1" applyAlignment="1" applyProtection="1">
      <alignment horizontal="left" vertical="center" shrinkToFit="1"/>
      <protection locked="0"/>
    </xf>
    <xf numFmtId="0" fontId="14" fillId="0" borderId="7" xfId="0" applyFont="1" applyBorder="1" applyAlignment="1" applyProtection="1">
      <alignment horizontal="left" vertical="center" shrinkToFit="1"/>
      <protection locked="0"/>
    </xf>
    <xf numFmtId="0" fontId="31" fillId="0" borderId="0" xfId="0" applyFont="1" applyProtection="1">
      <alignment vertical="center"/>
      <protection hidden="1"/>
      <extLst>
        <ext xmlns:xfpb="http://schemas.microsoft.com/office/spreadsheetml/2022/featurepropertybag" uri="{C7286773-470A-42A8-94C5-96B5CB345126}">
          <xfpb:xfComplement i="0"/>
        </ext>
      </extLst>
    </xf>
    <xf numFmtId="0" fontId="31" fillId="0" borderId="0" xfId="0" applyFont="1" applyProtection="1">
      <alignment vertical="center"/>
      <protection hidden="1"/>
    </xf>
    <xf numFmtId="177" fontId="31" fillId="0" borderId="0" xfId="0" applyNumberFormat="1" applyFont="1" applyAlignment="1" applyProtection="1">
      <alignment horizontal="left" vertical="center"/>
      <protection hidden="1"/>
    </xf>
  </cellXfs>
  <cellStyles count="5">
    <cellStyle name="ハイパーリンク" xfId="3" builtinId="8"/>
    <cellStyle name="桁区切り 2" xfId="2" xr:uid="{3FABB45B-50AA-47B8-A737-B37834B693C7}"/>
    <cellStyle name="標準" xfId="0" builtinId="0"/>
    <cellStyle name="標準 2" xfId="1" xr:uid="{436456BD-91D7-4381-8FEA-A56F2304F3A3}"/>
    <cellStyle name="標準 3" xfId="4" xr:uid="{8D52F8A0-2272-4E4D-A2A6-0B1B8D4B75A7}"/>
  </cellStyles>
  <dxfs count="31">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6.xml.rels><?xml version="1.0" encoding="UTF-8" standalone="yes"?>
<Relationships xmlns="http://schemas.openxmlformats.org/package/2006/relationships"><Relationship Id="rId1" Type="http://schemas.openxmlformats.org/officeDocument/2006/relationships/image" Target="../media/image5.jpg"/></Relationships>
</file>

<file path=xl/drawings/_rels/drawing17.xml.rels><?xml version="1.0" encoding="UTF-8" standalone="yes"?>
<Relationships xmlns="http://schemas.openxmlformats.org/package/2006/relationships"><Relationship Id="rId2" Type="http://schemas.openxmlformats.org/officeDocument/2006/relationships/image" Target="../media/image7.jpg"/><Relationship Id="rId1" Type="http://schemas.openxmlformats.org/officeDocument/2006/relationships/image" Target="../media/image6.jpg"/></Relationships>
</file>

<file path=xl/drawings/_rels/drawing18.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1" Type="http://schemas.openxmlformats.org/officeDocument/2006/relationships/hyperlink" Target="https://www.houjin-bangou.nta.go.jp/"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7</xdr:col>
      <xdr:colOff>0</xdr:colOff>
      <xdr:row>10</xdr:row>
      <xdr:rowOff>0</xdr:rowOff>
    </xdr:from>
    <xdr:to>
      <xdr:col>21</xdr:col>
      <xdr:colOff>0</xdr:colOff>
      <xdr:row>11</xdr:row>
      <xdr:rowOff>0</xdr:rowOff>
    </xdr:to>
    <xdr:sp macro="" textlink="">
      <xdr:nvSpPr>
        <xdr:cNvPr id="2" name="正方形/長方形 1">
          <a:extLst>
            <a:ext uri="{FF2B5EF4-FFF2-40B4-BE49-F238E27FC236}">
              <a16:creationId xmlns:a16="http://schemas.microsoft.com/office/drawing/2014/main" id="{C9F827F4-E6B9-428A-AE98-646B1012239C}"/>
            </a:ext>
          </a:extLst>
        </xdr:cNvPr>
        <xdr:cNvSpPr/>
      </xdr:nvSpPr>
      <xdr:spPr>
        <a:xfrm>
          <a:off x="1447800" y="2381250"/>
          <a:ext cx="3200400" cy="2381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146781</xdr:colOff>
      <xdr:row>5</xdr:row>
      <xdr:rowOff>91542</xdr:rowOff>
    </xdr:from>
    <xdr:to>
      <xdr:col>10</xdr:col>
      <xdr:colOff>21578</xdr:colOff>
      <xdr:row>6</xdr:row>
      <xdr:rowOff>185920</xdr:rowOff>
    </xdr:to>
    <xdr:sp macro="" textlink="">
      <xdr:nvSpPr>
        <xdr:cNvPr id="3" name="テキスト ボックス 2">
          <a:extLst>
            <a:ext uri="{FF2B5EF4-FFF2-40B4-BE49-F238E27FC236}">
              <a16:creationId xmlns:a16="http://schemas.microsoft.com/office/drawing/2014/main" id="{7A419757-6D19-418A-8FC6-B301B0440D6A}"/>
            </a:ext>
          </a:extLst>
        </xdr:cNvPr>
        <xdr:cNvSpPr txBox="1"/>
      </xdr:nvSpPr>
      <xdr:spPr>
        <a:xfrm>
          <a:off x="1823181" y="1282167"/>
          <a:ext cx="331997" cy="332503"/>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④</a:t>
          </a:r>
        </a:p>
      </xdr:txBody>
    </xdr:sp>
    <xdr:clientData/>
  </xdr:twoCellAnchor>
  <xdr:twoCellAnchor>
    <xdr:from>
      <xdr:col>20</xdr:col>
      <xdr:colOff>205279</xdr:colOff>
      <xdr:row>9</xdr:row>
      <xdr:rowOff>189688</xdr:rowOff>
    </xdr:from>
    <xdr:to>
      <xdr:col>22</xdr:col>
      <xdr:colOff>63835</xdr:colOff>
      <xdr:row>11</xdr:row>
      <xdr:rowOff>57676</xdr:rowOff>
    </xdr:to>
    <xdr:sp macro="" textlink="">
      <xdr:nvSpPr>
        <xdr:cNvPr id="4" name="テキスト ボックス 3">
          <a:extLst>
            <a:ext uri="{FF2B5EF4-FFF2-40B4-BE49-F238E27FC236}">
              <a16:creationId xmlns:a16="http://schemas.microsoft.com/office/drawing/2014/main" id="{3EAEF95C-9CD0-4349-A7F1-3E4DC9F237B0}"/>
            </a:ext>
          </a:extLst>
        </xdr:cNvPr>
        <xdr:cNvSpPr txBox="1"/>
      </xdr:nvSpPr>
      <xdr:spPr>
        <a:xfrm>
          <a:off x="4624879" y="2332813"/>
          <a:ext cx="315756" cy="344238"/>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clientData/>
  </xdr:twoCellAnchor>
  <xdr:twoCellAnchor>
    <xdr:from>
      <xdr:col>19</xdr:col>
      <xdr:colOff>0</xdr:colOff>
      <xdr:row>2</xdr:row>
      <xdr:rowOff>0</xdr:rowOff>
    </xdr:from>
    <xdr:to>
      <xdr:col>27</xdr:col>
      <xdr:colOff>0</xdr:colOff>
      <xdr:row>3</xdr:row>
      <xdr:rowOff>0</xdr:rowOff>
    </xdr:to>
    <xdr:sp macro="" textlink="">
      <xdr:nvSpPr>
        <xdr:cNvPr id="5" name="正方形/長方形 4">
          <a:extLst>
            <a:ext uri="{FF2B5EF4-FFF2-40B4-BE49-F238E27FC236}">
              <a16:creationId xmlns:a16="http://schemas.microsoft.com/office/drawing/2014/main" id="{A4DCEB71-2122-40D4-890B-E90369A2298A}"/>
            </a:ext>
          </a:extLst>
        </xdr:cNvPr>
        <xdr:cNvSpPr/>
      </xdr:nvSpPr>
      <xdr:spPr>
        <a:xfrm>
          <a:off x="4191000" y="476250"/>
          <a:ext cx="1828800" cy="2381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44352</xdr:colOff>
      <xdr:row>0</xdr:row>
      <xdr:rowOff>204304</xdr:rowOff>
    </xdr:from>
    <xdr:to>
      <xdr:col>19</xdr:col>
      <xdr:colOff>145541</xdr:colOff>
      <xdr:row>2</xdr:row>
      <xdr:rowOff>72291</xdr:rowOff>
    </xdr:to>
    <xdr:sp macro="" textlink="">
      <xdr:nvSpPr>
        <xdr:cNvPr id="6" name="テキスト ボックス 5">
          <a:extLst>
            <a:ext uri="{FF2B5EF4-FFF2-40B4-BE49-F238E27FC236}">
              <a16:creationId xmlns:a16="http://schemas.microsoft.com/office/drawing/2014/main" id="{05CD5F32-9453-47DB-8FF6-5E35FEA45B94}"/>
            </a:ext>
          </a:extLst>
        </xdr:cNvPr>
        <xdr:cNvSpPr txBox="1"/>
      </xdr:nvSpPr>
      <xdr:spPr>
        <a:xfrm>
          <a:off x="4006752" y="204304"/>
          <a:ext cx="329789" cy="344237"/>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twoCellAnchor>
    <xdr:from>
      <xdr:col>10</xdr:col>
      <xdr:colOff>226390</xdr:colOff>
      <xdr:row>6</xdr:row>
      <xdr:rowOff>0</xdr:rowOff>
    </xdr:from>
    <xdr:to>
      <xdr:col>23</xdr:col>
      <xdr:colOff>226390</xdr:colOff>
      <xdr:row>7</xdr:row>
      <xdr:rowOff>0</xdr:rowOff>
    </xdr:to>
    <xdr:sp macro="" textlink="">
      <xdr:nvSpPr>
        <xdr:cNvPr id="7" name="正方形/長方形 6">
          <a:extLst>
            <a:ext uri="{FF2B5EF4-FFF2-40B4-BE49-F238E27FC236}">
              <a16:creationId xmlns:a16="http://schemas.microsoft.com/office/drawing/2014/main" id="{44F98446-BA17-432E-9263-F5DC895156DA}"/>
            </a:ext>
          </a:extLst>
        </xdr:cNvPr>
        <xdr:cNvSpPr/>
      </xdr:nvSpPr>
      <xdr:spPr>
        <a:xfrm>
          <a:off x="2359990" y="1428750"/>
          <a:ext cx="2971800" cy="2381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35729</xdr:colOff>
      <xdr:row>4</xdr:row>
      <xdr:rowOff>161908</xdr:rowOff>
    </xdr:from>
    <xdr:to>
      <xdr:col>19</xdr:col>
      <xdr:colOff>136917</xdr:colOff>
      <xdr:row>6</xdr:row>
      <xdr:rowOff>20463</xdr:rowOff>
    </xdr:to>
    <xdr:sp macro="" textlink="">
      <xdr:nvSpPr>
        <xdr:cNvPr id="8" name="テキスト ボックス 7">
          <a:extLst>
            <a:ext uri="{FF2B5EF4-FFF2-40B4-BE49-F238E27FC236}">
              <a16:creationId xmlns:a16="http://schemas.microsoft.com/office/drawing/2014/main" id="{D8564A72-811C-4E80-9304-BBE3FEBF782C}"/>
            </a:ext>
          </a:extLst>
        </xdr:cNvPr>
        <xdr:cNvSpPr txBox="1"/>
      </xdr:nvSpPr>
      <xdr:spPr>
        <a:xfrm>
          <a:off x="3998129" y="1114408"/>
          <a:ext cx="329788" cy="334805"/>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③</a:t>
          </a:r>
        </a:p>
      </xdr:txBody>
    </xdr:sp>
    <xdr:clientData/>
  </xdr:twoCellAnchor>
  <xdr:twoCellAnchor>
    <xdr:from>
      <xdr:col>11</xdr:col>
      <xdr:colOff>1</xdr:colOff>
      <xdr:row>7</xdr:row>
      <xdr:rowOff>0</xdr:rowOff>
    </xdr:from>
    <xdr:to>
      <xdr:col>24</xdr:col>
      <xdr:colOff>0</xdr:colOff>
      <xdr:row>8</xdr:row>
      <xdr:rowOff>0</xdr:rowOff>
    </xdr:to>
    <xdr:sp macro="" textlink="">
      <xdr:nvSpPr>
        <xdr:cNvPr id="9" name="正方形/長方形 8">
          <a:extLst>
            <a:ext uri="{FF2B5EF4-FFF2-40B4-BE49-F238E27FC236}">
              <a16:creationId xmlns:a16="http://schemas.microsoft.com/office/drawing/2014/main" id="{A7BDADFE-85C1-48FF-B15E-22F56634B1FA}"/>
            </a:ext>
          </a:extLst>
        </xdr:cNvPr>
        <xdr:cNvSpPr/>
      </xdr:nvSpPr>
      <xdr:spPr>
        <a:xfrm>
          <a:off x="2362201" y="1666875"/>
          <a:ext cx="2971799" cy="2381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xdr:colOff>
      <xdr:row>8</xdr:row>
      <xdr:rowOff>1</xdr:rowOff>
    </xdr:from>
    <xdr:to>
      <xdr:col>25</xdr:col>
      <xdr:colOff>0</xdr:colOff>
      <xdr:row>9</xdr:row>
      <xdr:rowOff>0</xdr:rowOff>
    </xdr:to>
    <xdr:sp macro="" textlink="">
      <xdr:nvSpPr>
        <xdr:cNvPr id="10" name="正方形/長方形 9">
          <a:extLst>
            <a:ext uri="{FF2B5EF4-FFF2-40B4-BE49-F238E27FC236}">
              <a16:creationId xmlns:a16="http://schemas.microsoft.com/office/drawing/2014/main" id="{70EAAC3B-363A-4123-A5A8-130AE99ECED8}"/>
            </a:ext>
          </a:extLst>
        </xdr:cNvPr>
        <xdr:cNvSpPr/>
      </xdr:nvSpPr>
      <xdr:spPr>
        <a:xfrm>
          <a:off x="1676401" y="1905001"/>
          <a:ext cx="3886199" cy="238124"/>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21578</xdr:colOff>
      <xdr:row>6</xdr:row>
      <xdr:rowOff>25536</xdr:rowOff>
    </xdr:from>
    <xdr:to>
      <xdr:col>11</xdr:col>
      <xdr:colOff>1</xdr:colOff>
      <xdr:row>7</xdr:row>
      <xdr:rowOff>113196</xdr:rowOff>
    </xdr:to>
    <xdr:cxnSp macro="">
      <xdr:nvCxnSpPr>
        <xdr:cNvPr id="11" name="直線コネクタ 10">
          <a:extLst>
            <a:ext uri="{FF2B5EF4-FFF2-40B4-BE49-F238E27FC236}">
              <a16:creationId xmlns:a16="http://schemas.microsoft.com/office/drawing/2014/main" id="{9419BC52-5A57-4AF1-A108-E0FF7D428BAA}"/>
            </a:ext>
          </a:extLst>
        </xdr:cNvPr>
        <xdr:cNvCxnSpPr>
          <a:stCxn id="9" idx="1"/>
          <a:endCxn id="3" idx="3"/>
        </xdr:cNvCxnSpPr>
      </xdr:nvCxnSpPr>
      <xdr:spPr>
        <a:xfrm flipH="1" flipV="1">
          <a:off x="2155178" y="1454286"/>
          <a:ext cx="207023" cy="325785"/>
        </a:xfrm>
        <a:prstGeom prst="line">
          <a:avLst/>
        </a:prstGeom>
        <a:ln w="19050">
          <a:solidFill>
            <a:srgbClr val="FFC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207231</xdr:colOff>
      <xdr:row>7</xdr:row>
      <xdr:rowOff>21421</xdr:rowOff>
    </xdr:from>
    <xdr:to>
      <xdr:col>8</xdr:col>
      <xdr:colOff>92110</xdr:colOff>
      <xdr:row>8</xdr:row>
      <xdr:rowOff>115801</xdr:rowOff>
    </xdr:to>
    <xdr:sp macro="" textlink="">
      <xdr:nvSpPr>
        <xdr:cNvPr id="12" name="テキスト ボックス 11">
          <a:extLst>
            <a:ext uri="{FF2B5EF4-FFF2-40B4-BE49-F238E27FC236}">
              <a16:creationId xmlns:a16="http://schemas.microsoft.com/office/drawing/2014/main" id="{05017D4F-57A8-47ED-9F08-623E99716F7C}"/>
            </a:ext>
          </a:extLst>
        </xdr:cNvPr>
        <xdr:cNvSpPr txBox="1"/>
      </xdr:nvSpPr>
      <xdr:spPr>
        <a:xfrm>
          <a:off x="1426431" y="1688296"/>
          <a:ext cx="342079" cy="332505"/>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⑤</a:t>
          </a:r>
        </a:p>
      </xdr:txBody>
    </xdr:sp>
    <xdr:clientData/>
  </xdr:twoCellAnchor>
  <xdr:twoCellAnchor>
    <xdr:from>
      <xdr:col>10</xdr:col>
      <xdr:colOff>0</xdr:colOff>
      <xdr:row>15</xdr:row>
      <xdr:rowOff>0</xdr:rowOff>
    </xdr:from>
    <xdr:to>
      <xdr:col>18</xdr:col>
      <xdr:colOff>0</xdr:colOff>
      <xdr:row>16</xdr:row>
      <xdr:rowOff>0</xdr:rowOff>
    </xdr:to>
    <xdr:sp macro="" textlink="">
      <xdr:nvSpPr>
        <xdr:cNvPr id="13" name="正方形/長方形 12">
          <a:extLst>
            <a:ext uri="{FF2B5EF4-FFF2-40B4-BE49-F238E27FC236}">
              <a16:creationId xmlns:a16="http://schemas.microsoft.com/office/drawing/2014/main" id="{BB3B2180-4462-4B58-83DE-EC93734C8D91}"/>
            </a:ext>
          </a:extLst>
        </xdr:cNvPr>
        <xdr:cNvSpPr/>
      </xdr:nvSpPr>
      <xdr:spPr>
        <a:xfrm>
          <a:off x="2133600" y="3571875"/>
          <a:ext cx="1828800" cy="2381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88347</xdr:colOff>
      <xdr:row>14</xdr:row>
      <xdr:rowOff>38652</xdr:rowOff>
    </xdr:from>
    <xdr:to>
      <xdr:col>10</xdr:col>
      <xdr:colOff>199617</xdr:colOff>
      <xdr:row>15</xdr:row>
      <xdr:rowOff>133031</xdr:rowOff>
    </xdr:to>
    <xdr:sp macro="" textlink="">
      <xdr:nvSpPr>
        <xdr:cNvPr id="14" name="テキスト ボックス 13">
          <a:extLst>
            <a:ext uri="{FF2B5EF4-FFF2-40B4-BE49-F238E27FC236}">
              <a16:creationId xmlns:a16="http://schemas.microsoft.com/office/drawing/2014/main" id="{95D7988B-AE8B-45D7-9D13-FB1F703B0947}"/>
            </a:ext>
          </a:extLst>
        </xdr:cNvPr>
        <xdr:cNvSpPr txBox="1"/>
      </xdr:nvSpPr>
      <xdr:spPr>
        <a:xfrm>
          <a:off x="1993347" y="3372402"/>
          <a:ext cx="339870" cy="332504"/>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⑥</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21</xdr:col>
      <xdr:colOff>190500</xdr:colOff>
      <xdr:row>12</xdr:row>
      <xdr:rowOff>50800</xdr:rowOff>
    </xdr:from>
    <xdr:to>
      <xdr:col>24</xdr:col>
      <xdr:colOff>101177</xdr:colOff>
      <xdr:row>14</xdr:row>
      <xdr:rowOff>218924</xdr:rowOff>
    </xdr:to>
    <xdr:grpSp>
      <xdr:nvGrpSpPr>
        <xdr:cNvPr id="2" name="グループ化 1">
          <a:extLst>
            <a:ext uri="{FF2B5EF4-FFF2-40B4-BE49-F238E27FC236}">
              <a16:creationId xmlns:a16="http://schemas.microsoft.com/office/drawing/2014/main" id="{BD98A7AC-1A20-471C-9863-6518D7A44912}"/>
            </a:ext>
          </a:extLst>
        </xdr:cNvPr>
        <xdr:cNvGrpSpPr/>
      </xdr:nvGrpSpPr>
      <xdr:grpSpPr>
        <a:xfrm>
          <a:off x="4991100" y="2870200"/>
          <a:ext cx="596477" cy="644374"/>
          <a:chOff x="6286500" y="768350"/>
          <a:chExt cx="778013" cy="755650"/>
        </a:xfrm>
      </xdr:grpSpPr>
      <xdr:sp macro="" textlink="">
        <xdr:nvSpPr>
          <xdr:cNvPr id="3" name="テキスト ボックス 2">
            <a:extLst>
              <a:ext uri="{FF2B5EF4-FFF2-40B4-BE49-F238E27FC236}">
                <a16:creationId xmlns:a16="http://schemas.microsoft.com/office/drawing/2014/main" id="{AC5439E5-5F8B-A20C-540C-1CB21F4A5161}"/>
              </a:ext>
            </a:extLst>
          </xdr:cNvPr>
          <xdr:cNvSpPr txBox="1"/>
        </xdr:nvSpPr>
        <xdr:spPr>
          <a:xfrm>
            <a:off x="6421893" y="977264"/>
            <a:ext cx="642620" cy="35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r>
              <a:rPr kumimoji="1" lang="ja-JP" altLang="en-US" sz="1600" b="1">
                <a:solidFill>
                  <a:srgbClr val="FF0000"/>
                </a:solidFill>
                <a:latin typeface="Meiryo UI" panose="020B0604030504040204" pitchFamily="50" charset="-128"/>
                <a:ea typeface="Meiryo UI" panose="020B0604030504040204" pitchFamily="50" charset="-128"/>
              </a:rPr>
              <a:t>押印</a:t>
            </a:r>
            <a:endParaRPr kumimoji="1" lang="en-US" altLang="ja-JP" sz="1600" b="1">
              <a:solidFill>
                <a:srgbClr val="FF0000"/>
              </a:solidFill>
              <a:latin typeface="Meiryo UI" panose="020B0604030504040204" pitchFamily="50" charset="-128"/>
              <a:ea typeface="Meiryo UI" panose="020B0604030504040204" pitchFamily="50" charset="-128"/>
            </a:endParaRPr>
          </a:p>
        </xdr:txBody>
      </xdr:sp>
      <xdr:sp macro="" textlink="">
        <xdr:nvSpPr>
          <xdr:cNvPr id="4" name="角丸四角形 38">
            <a:extLst>
              <a:ext uri="{FF2B5EF4-FFF2-40B4-BE49-F238E27FC236}">
                <a16:creationId xmlns:a16="http://schemas.microsoft.com/office/drawing/2014/main" id="{3130FEE7-A416-7978-AC9F-CCC284742E88}"/>
              </a:ext>
            </a:extLst>
          </xdr:cNvPr>
          <xdr:cNvSpPr/>
        </xdr:nvSpPr>
        <xdr:spPr>
          <a:xfrm>
            <a:off x="6286500" y="768350"/>
            <a:ext cx="762000" cy="755650"/>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215900</xdr:colOff>
      <xdr:row>1</xdr:row>
      <xdr:rowOff>215900</xdr:rowOff>
    </xdr:from>
    <xdr:to>
      <xdr:col>17</xdr:col>
      <xdr:colOff>0</xdr:colOff>
      <xdr:row>4</xdr:row>
      <xdr:rowOff>0</xdr:rowOff>
    </xdr:to>
    <xdr:sp macro="" textlink="">
      <xdr:nvSpPr>
        <xdr:cNvPr id="5" name="正方形/長方形 4">
          <a:extLst>
            <a:ext uri="{FF2B5EF4-FFF2-40B4-BE49-F238E27FC236}">
              <a16:creationId xmlns:a16="http://schemas.microsoft.com/office/drawing/2014/main" id="{1913CEB5-2F6E-4AF2-8C50-AB40E72A6442}"/>
            </a:ext>
          </a:extLst>
        </xdr:cNvPr>
        <xdr:cNvSpPr/>
      </xdr:nvSpPr>
      <xdr:spPr>
        <a:xfrm>
          <a:off x="2044700" y="454025"/>
          <a:ext cx="1841500" cy="4794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215900</xdr:colOff>
      <xdr:row>5</xdr:row>
      <xdr:rowOff>215900</xdr:rowOff>
    </xdr:from>
    <xdr:to>
      <xdr:col>24</xdr:col>
      <xdr:colOff>0</xdr:colOff>
      <xdr:row>7</xdr:row>
      <xdr:rowOff>0</xdr:rowOff>
    </xdr:to>
    <xdr:sp macro="" textlink="">
      <xdr:nvSpPr>
        <xdr:cNvPr id="6" name="正方形/長方形 5">
          <a:extLst>
            <a:ext uri="{FF2B5EF4-FFF2-40B4-BE49-F238E27FC236}">
              <a16:creationId xmlns:a16="http://schemas.microsoft.com/office/drawing/2014/main" id="{3EF67118-4CCB-44FE-8FB5-28D0E9AE479D}"/>
            </a:ext>
          </a:extLst>
        </xdr:cNvPr>
        <xdr:cNvSpPr/>
      </xdr:nvSpPr>
      <xdr:spPr>
        <a:xfrm>
          <a:off x="4102100" y="1387475"/>
          <a:ext cx="1384300" cy="2603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190500</xdr:colOff>
      <xdr:row>6</xdr:row>
      <xdr:rowOff>184150</xdr:rowOff>
    </xdr:from>
    <xdr:to>
      <xdr:col>13</xdr:col>
      <xdr:colOff>38100</xdr:colOff>
      <xdr:row>9</xdr:row>
      <xdr:rowOff>50800</xdr:rowOff>
    </xdr:to>
    <xdr:sp macro="" textlink="">
      <xdr:nvSpPr>
        <xdr:cNvPr id="7" name="正方形/長方形 6">
          <a:extLst>
            <a:ext uri="{FF2B5EF4-FFF2-40B4-BE49-F238E27FC236}">
              <a16:creationId xmlns:a16="http://schemas.microsoft.com/office/drawing/2014/main" id="{743BA1D4-4A0C-4A7A-AD68-5CE3CCD60DA0}"/>
            </a:ext>
          </a:extLst>
        </xdr:cNvPr>
        <xdr:cNvSpPr/>
      </xdr:nvSpPr>
      <xdr:spPr>
        <a:xfrm>
          <a:off x="419100" y="1593850"/>
          <a:ext cx="2590800" cy="56197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0</xdr:colOff>
      <xdr:row>14</xdr:row>
      <xdr:rowOff>0</xdr:rowOff>
    </xdr:from>
    <xdr:to>
      <xdr:col>20</xdr:col>
      <xdr:colOff>0</xdr:colOff>
      <xdr:row>16</xdr:row>
      <xdr:rowOff>0</xdr:rowOff>
    </xdr:to>
    <xdr:sp macro="" textlink="">
      <xdr:nvSpPr>
        <xdr:cNvPr id="8" name="正方形/長方形 7">
          <a:extLst>
            <a:ext uri="{FF2B5EF4-FFF2-40B4-BE49-F238E27FC236}">
              <a16:creationId xmlns:a16="http://schemas.microsoft.com/office/drawing/2014/main" id="{5536D72E-6CD8-4EBC-9004-BF3136096263}"/>
            </a:ext>
          </a:extLst>
        </xdr:cNvPr>
        <xdr:cNvSpPr/>
      </xdr:nvSpPr>
      <xdr:spPr>
        <a:xfrm>
          <a:off x="1828800" y="3295650"/>
          <a:ext cx="2743200" cy="4572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18</xdr:row>
      <xdr:rowOff>0</xdr:rowOff>
    </xdr:from>
    <xdr:to>
      <xdr:col>11</xdr:col>
      <xdr:colOff>0</xdr:colOff>
      <xdr:row>23</xdr:row>
      <xdr:rowOff>0</xdr:rowOff>
    </xdr:to>
    <xdr:sp macro="" textlink="">
      <xdr:nvSpPr>
        <xdr:cNvPr id="9" name="正方形/長方形 8">
          <a:extLst>
            <a:ext uri="{FF2B5EF4-FFF2-40B4-BE49-F238E27FC236}">
              <a16:creationId xmlns:a16="http://schemas.microsoft.com/office/drawing/2014/main" id="{85B70503-5A85-443A-9054-F39FB3C32DCC}"/>
            </a:ext>
          </a:extLst>
        </xdr:cNvPr>
        <xdr:cNvSpPr/>
      </xdr:nvSpPr>
      <xdr:spPr>
        <a:xfrm>
          <a:off x="914400" y="4238625"/>
          <a:ext cx="1600200" cy="12001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0</xdr:colOff>
      <xdr:row>18</xdr:row>
      <xdr:rowOff>0</xdr:rowOff>
    </xdr:from>
    <xdr:to>
      <xdr:col>24</xdr:col>
      <xdr:colOff>0</xdr:colOff>
      <xdr:row>23</xdr:row>
      <xdr:rowOff>0</xdr:rowOff>
    </xdr:to>
    <xdr:sp macro="" textlink="">
      <xdr:nvSpPr>
        <xdr:cNvPr id="10" name="正方形/長方形 9">
          <a:extLst>
            <a:ext uri="{FF2B5EF4-FFF2-40B4-BE49-F238E27FC236}">
              <a16:creationId xmlns:a16="http://schemas.microsoft.com/office/drawing/2014/main" id="{DC41713D-CCA9-410E-B41E-68A4539057B7}"/>
            </a:ext>
          </a:extLst>
        </xdr:cNvPr>
        <xdr:cNvSpPr/>
      </xdr:nvSpPr>
      <xdr:spPr>
        <a:xfrm>
          <a:off x="4572000" y="4238625"/>
          <a:ext cx="914400" cy="12001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76200</xdr:colOff>
      <xdr:row>1</xdr:row>
      <xdr:rowOff>38100</xdr:rowOff>
    </xdr:from>
    <xdr:to>
      <xdr:col>13</xdr:col>
      <xdr:colOff>165100</xdr:colOff>
      <xdr:row>2</xdr:row>
      <xdr:rowOff>127000</xdr:rowOff>
    </xdr:to>
    <xdr:sp macro="" textlink="">
      <xdr:nvSpPr>
        <xdr:cNvPr id="11" name="テキスト ボックス 10">
          <a:extLst>
            <a:ext uri="{FF2B5EF4-FFF2-40B4-BE49-F238E27FC236}">
              <a16:creationId xmlns:a16="http://schemas.microsoft.com/office/drawing/2014/main" id="{AF3B445F-3054-4BE3-9296-B822E16421E5}"/>
            </a:ext>
          </a:extLst>
        </xdr:cNvPr>
        <xdr:cNvSpPr txBox="1"/>
      </xdr:nvSpPr>
      <xdr:spPr>
        <a:xfrm>
          <a:off x="2819400" y="276225"/>
          <a:ext cx="317500" cy="327025"/>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clientData/>
  </xdr:twoCellAnchor>
  <xdr:twoCellAnchor>
    <xdr:from>
      <xdr:col>23</xdr:col>
      <xdr:colOff>101600</xdr:colOff>
      <xdr:row>4</xdr:row>
      <xdr:rowOff>184150</xdr:rowOff>
    </xdr:from>
    <xdr:to>
      <xdr:col>24</xdr:col>
      <xdr:colOff>190500</xdr:colOff>
      <xdr:row>6</xdr:row>
      <xdr:rowOff>44450</xdr:rowOff>
    </xdr:to>
    <xdr:sp macro="" textlink="">
      <xdr:nvSpPr>
        <xdr:cNvPr id="12" name="テキスト ボックス 11">
          <a:extLst>
            <a:ext uri="{FF2B5EF4-FFF2-40B4-BE49-F238E27FC236}">
              <a16:creationId xmlns:a16="http://schemas.microsoft.com/office/drawing/2014/main" id="{65370A2D-ABCC-4856-9BA9-BACA937A8827}"/>
            </a:ext>
          </a:extLst>
        </xdr:cNvPr>
        <xdr:cNvSpPr txBox="1"/>
      </xdr:nvSpPr>
      <xdr:spPr>
        <a:xfrm>
          <a:off x="5359400" y="1117600"/>
          <a:ext cx="317500" cy="33655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twoCellAnchor>
    <xdr:from>
      <xdr:col>8</xdr:col>
      <xdr:colOff>31750</xdr:colOff>
      <xdr:row>6</xdr:row>
      <xdr:rowOff>31750</xdr:rowOff>
    </xdr:from>
    <xdr:to>
      <xdr:col>9</xdr:col>
      <xdr:colOff>120650</xdr:colOff>
      <xdr:row>7</xdr:row>
      <xdr:rowOff>120650</xdr:rowOff>
    </xdr:to>
    <xdr:sp macro="" textlink="">
      <xdr:nvSpPr>
        <xdr:cNvPr id="13" name="テキスト ボックス 12">
          <a:extLst>
            <a:ext uri="{FF2B5EF4-FFF2-40B4-BE49-F238E27FC236}">
              <a16:creationId xmlns:a16="http://schemas.microsoft.com/office/drawing/2014/main" id="{0435D607-A035-4D16-8F11-9A195789D413}"/>
            </a:ext>
          </a:extLst>
        </xdr:cNvPr>
        <xdr:cNvSpPr txBox="1"/>
      </xdr:nvSpPr>
      <xdr:spPr>
        <a:xfrm>
          <a:off x="1860550" y="1441450"/>
          <a:ext cx="317500" cy="327025"/>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③</a:t>
          </a:r>
        </a:p>
      </xdr:txBody>
    </xdr:sp>
    <xdr:clientData/>
  </xdr:twoCellAnchor>
  <xdr:twoCellAnchor>
    <xdr:from>
      <xdr:col>23</xdr:col>
      <xdr:colOff>101600</xdr:colOff>
      <xdr:row>11</xdr:row>
      <xdr:rowOff>158750</xdr:rowOff>
    </xdr:from>
    <xdr:to>
      <xdr:col>24</xdr:col>
      <xdr:colOff>190500</xdr:colOff>
      <xdr:row>13</xdr:row>
      <xdr:rowOff>19050</xdr:rowOff>
    </xdr:to>
    <xdr:sp macro="" textlink="">
      <xdr:nvSpPr>
        <xdr:cNvPr id="14" name="テキスト ボックス 13">
          <a:extLst>
            <a:ext uri="{FF2B5EF4-FFF2-40B4-BE49-F238E27FC236}">
              <a16:creationId xmlns:a16="http://schemas.microsoft.com/office/drawing/2014/main" id="{2177CDFD-0CEF-4D0D-8F62-DDA28F610A2E}"/>
            </a:ext>
          </a:extLst>
        </xdr:cNvPr>
        <xdr:cNvSpPr txBox="1"/>
      </xdr:nvSpPr>
      <xdr:spPr>
        <a:xfrm>
          <a:off x="5359400" y="2740025"/>
          <a:ext cx="317500" cy="33655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④</a:t>
          </a:r>
        </a:p>
      </xdr:txBody>
    </xdr:sp>
    <xdr:clientData/>
  </xdr:twoCellAnchor>
  <xdr:twoCellAnchor>
    <xdr:from>
      <xdr:col>11</xdr:col>
      <xdr:colOff>69850</xdr:colOff>
      <xdr:row>13</xdr:row>
      <xdr:rowOff>88900</xdr:rowOff>
    </xdr:from>
    <xdr:to>
      <xdr:col>12</xdr:col>
      <xdr:colOff>158750</xdr:colOff>
      <xdr:row>14</xdr:row>
      <xdr:rowOff>177800</xdr:rowOff>
    </xdr:to>
    <xdr:sp macro="" textlink="">
      <xdr:nvSpPr>
        <xdr:cNvPr id="15" name="テキスト ボックス 14">
          <a:extLst>
            <a:ext uri="{FF2B5EF4-FFF2-40B4-BE49-F238E27FC236}">
              <a16:creationId xmlns:a16="http://schemas.microsoft.com/office/drawing/2014/main" id="{FE240D8B-F75C-4FFA-A32A-725B8262BED8}"/>
            </a:ext>
          </a:extLst>
        </xdr:cNvPr>
        <xdr:cNvSpPr txBox="1"/>
      </xdr:nvSpPr>
      <xdr:spPr>
        <a:xfrm>
          <a:off x="2584450" y="3146425"/>
          <a:ext cx="317500" cy="327025"/>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⑤</a:t>
          </a:r>
        </a:p>
      </xdr:txBody>
    </xdr:sp>
    <xdr:clientData/>
  </xdr:twoCellAnchor>
  <xdr:twoCellAnchor>
    <xdr:from>
      <xdr:col>8</xdr:col>
      <xdr:colOff>120650</xdr:colOff>
      <xdr:row>17</xdr:row>
      <xdr:rowOff>38100</xdr:rowOff>
    </xdr:from>
    <xdr:to>
      <xdr:col>9</xdr:col>
      <xdr:colOff>209550</xdr:colOff>
      <xdr:row>18</xdr:row>
      <xdr:rowOff>120650</xdr:rowOff>
    </xdr:to>
    <xdr:sp macro="" textlink="">
      <xdr:nvSpPr>
        <xdr:cNvPr id="16" name="テキスト ボックス 15">
          <a:extLst>
            <a:ext uri="{FF2B5EF4-FFF2-40B4-BE49-F238E27FC236}">
              <a16:creationId xmlns:a16="http://schemas.microsoft.com/office/drawing/2014/main" id="{66DD480C-E53A-4FE5-B701-FE6FCBF8BF02}"/>
            </a:ext>
          </a:extLst>
        </xdr:cNvPr>
        <xdr:cNvSpPr txBox="1"/>
      </xdr:nvSpPr>
      <xdr:spPr>
        <a:xfrm>
          <a:off x="1949450" y="4029075"/>
          <a:ext cx="317500" cy="33020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⑥</a:t>
          </a:r>
        </a:p>
      </xdr:txBody>
    </xdr:sp>
    <xdr:clientData/>
  </xdr:twoCellAnchor>
  <xdr:twoCellAnchor>
    <xdr:from>
      <xdr:col>23</xdr:col>
      <xdr:colOff>95250</xdr:colOff>
      <xdr:row>17</xdr:row>
      <xdr:rowOff>38100</xdr:rowOff>
    </xdr:from>
    <xdr:to>
      <xdr:col>24</xdr:col>
      <xdr:colOff>184150</xdr:colOff>
      <xdr:row>18</xdr:row>
      <xdr:rowOff>120650</xdr:rowOff>
    </xdr:to>
    <xdr:sp macro="" textlink="">
      <xdr:nvSpPr>
        <xdr:cNvPr id="17" name="テキスト ボックス 16">
          <a:extLst>
            <a:ext uri="{FF2B5EF4-FFF2-40B4-BE49-F238E27FC236}">
              <a16:creationId xmlns:a16="http://schemas.microsoft.com/office/drawing/2014/main" id="{10BF8217-A6BA-4EAA-BDA5-821A3FB94EBF}"/>
            </a:ext>
          </a:extLst>
        </xdr:cNvPr>
        <xdr:cNvSpPr txBox="1"/>
      </xdr:nvSpPr>
      <xdr:spPr>
        <a:xfrm>
          <a:off x="5353050" y="4029075"/>
          <a:ext cx="317500" cy="33020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⑦</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0</xdr:colOff>
      <xdr:row>4</xdr:row>
      <xdr:rowOff>231587</xdr:rowOff>
    </xdr:from>
    <xdr:to>
      <xdr:col>23</xdr:col>
      <xdr:colOff>0</xdr:colOff>
      <xdr:row>25</xdr:row>
      <xdr:rowOff>231587</xdr:rowOff>
    </xdr:to>
    <xdr:sp macro="" textlink="">
      <xdr:nvSpPr>
        <xdr:cNvPr id="2" name="正方形/長方形 1">
          <a:extLst>
            <a:ext uri="{FF2B5EF4-FFF2-40B4-BE49-F238E27FC236}">
              <a16:creationId xmlns:a16="http://schemas.microsoft.com/office/drawing/2014/main" id="{E607C1A0-5289-4CE9-BA44-B8D2DF9CCF2A}"/>
            </a:ext>
          </a:extLst>
        </xdr:cNvPr>
        <xdr:cNvSpPr/>
      </xdr:nvSpPr>
      <xdr:spPr>
        <a:xfrm>
          <a:off x="3095625" y="1193612"/>
          <a:ext cx="2381250" cy="500062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30</xdr:row>
      <xdr:rowOff>221389</xdr:rowOff>
    </xdr:from>
    <xdr:to>
      <xdr:col>23</xdr:col>
      <xdr:colOff>0</xdr:colOff>
      <xdr:row>32</xdr:row>
      <xdr:rowOff>0</xdr:rowOff>
    </xdr:to>
    <xdr:sp macro="" textlink="">
      <xdr:nvSpPr>
        <xdr:cNvPr id="3" name="正方形/長方形 2">
          <a:extLst>
            <a:ext uri="{FF2B5EF4-FFF2-40B4-BE49-F238E27FC236}">
              <a16:creationId xmlns:a16="http://schemas.microsoft.com/office/drawing/2014/main" id="{5E73711E-082B-4D9D-B891-169C83DD2716}"/>
            </a:ext>
          </a:extLst>
        </xdr:cNvPr>
        <xdr:cNvSpPr/>
      </xdr:nvSpPr>
      <xdr:spPr>
        <a:xfrm>
          <a:off x="476250" y="7374664"/>
          <a:ext cx="5000625" cy="254861"/>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4</xdr:row>
      <xdr:rowOff>231587</xdr:rowOff>
    </xdr:from>
    <xdr:to>
      <xdr:col>9</xdr:col>
      <xdr:colOff>0</xdr:colOff>
      <xdr:row>25</xdr:row>
      <xdr:rowOff>231587</xdr:rowOff>
    </xdr:to>
    <xdr:sp macro="" textlink="">
      <xdr:nvSpPr>
        <xdr:cNvPr id="4" name="正方形/長方形 3">
          <a:extLst>
            <a:ext uri="{FF2B5EF4-FFF2-40B4-BE49-F238E27FC236}">
              <a16:creationId xmlns:a16="http://schemas.microsoft.com/office/drawing/2014/main" id="{611808C5-888E-4EAA-ABB6-1A58F418FA23}"/>
            </a:ext>
          </a:extLst>
        </xdr:cNvPr>
        <xdr:cNvSpPr/>
      </xdr:nvSpPr>
      <xdr:spPr>
        <a:xfrm>
          <a:off x="952500" y="1193612"/>
          <a:ext cx="1190625" cy="500062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0</xdr:colOff>
      <xdr:row>4</xdr:row>
      <xdr:rowOff>231587</xdr:rowOff>
    </xdr:from>
    <xdr:to>
      <xdr:col>27</xdr:col>
      <xdr:colOff>0</xdr:colOff>
      <xdr:row>25</xdr:row>
      <xdr:rowOff>231587</xdr:rowOff>
    </xdr:to>
    <xdr:sp macro="" textlink="">
      <xdr:nvSpPr>
        <xdr:cNvPr id="5" name="正方形/長方形 4">
          <a:extLst>
            <a:ext uri="{FF2B5EF4-FFF2-40B4-BE49-F238E27FC236}">
              <a16:creationId xmlns:a16="http://schemas.microsoft.com/office/drawing/2014/main" id="{399AA78E-FCD7-41B4-8349-BE6E3A9190A3}"/>
            </a:ext>
          </a:extLst>
        </xdr:cNvPr>
        <xdr:cNvSpPr/>
      </xdr:nvSpPr>
      <xdr:spPr>
        <a:xfrm>
          <a:off x="5476875" y="1193612"/>
          <a:ext cx="952500" cy="500062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66885</xdr:colOff>
      <xdr:row>6</xdr:row>
      <xdr:rowOff>41964</xdr:rowOff>
    </xdr:from>
    <xdr:to>
      <xdr:col>26</xdr:col>
      <xdr:colOff>152798</xdr:colOff>
      <xdr:row>7</xdr:row>
      <xdr:rowOff>126327</xdr:rowOff>
    </xdr:to>
    <xdr:sp macro="" textlink="">
      <xdr:nvSpPr>
        <xdr:cNvPr id="6" name="テキスト ボックス 5">
          <a:extLst>
            <a:ext uri="{FF2B5EF4-FFF2-40B4-BE49-F238E27FC236}">
              <a16:creationId xmlns:a16="http://schemas.microsoft.com/office/drawing/2014/main" id="{8A8AB607-9B2F-434F-8E93-F8179E397AAF}"/>
            </a:ext>
          </a:extLst>
        </xdr:cNvPr>
        <xdr:cNvSpPr txBox="1"/>
      </xdr:nvSpPr>
      <xdr:spPr>
        <a:xfrm>
          <a:off x="6020010" y="1480239"/>
          <a:ext cx="324038" cy="322488"/>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③</a:t>
          </a:r>
        </a:p>
      </xdr:txBody>
    </xdr:sp>
    <xdr:clientData/>
  </xdr:twoCellAnchor>
  <xdr:twoCellAnchor>
    <xdr:from>
      <xdr:col>17</xdr:col>
      <xdr:colOff>228630</xdr:colOff>
      <xdr:row>30</xdr:row>
      <xdr:rowOff>104480</xdr:rowOff>
    </xdr:from>
    <xdr:to>
      <xdr:col>19</xdr:col>
      <xdr:colOff>82955</xdr:colOff>
      <xdr:row>31</xdr:row>
      <xdr:rowOff>154245</xdr:rowOff>
    </xdr:to>
    <xdr:sp macro="" textlink="">
      <xdr:nvSpPr>
        <xdr:cNvPr id="7" name="テキスト ボックス 6">
          <a:extLst>
            <a:ext uri="{FF2B5EF4-FFF2-40B4-BE49-F238E27FC236}">
              <a16:creationId xmlns:a16="http://schemas.microsoft.com/office/drawing/2014/main" id="{CF9422E1-71AB-48CF-B4E7-4D4E4392F65B}"/>
            </a:ext>
          </a:extLst>
        </xdr:cNvPr>
        <xdr:cNvSpPr txBox="1"/>
      </xdr:nvSpPr>
      <xdr:spPr>
        <a:xfrm>
          <a:off x="4276755" y="7257755"/>
          <a:ext cx="330575" cy="28789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④</a:t>
          </a:r>
        </a:p>
      </xdr:txBody>
    </xdr:sp>
    <xdr:clientData/>
  </xdr:twoCellAnchor>
  <xdr:twoCellAnchor>
    <xdr:from>
      <xdr:col>16</xdr:col>
      <xdr:colOff>71128</xdr:colOff>
      <xdr:row>3</xdr:row>
      <xdr:rowOff>230549</xdr:rowOff>
    </xdr:from>
    <xdr:to>
      <xdr:col>17</xdr:col>
      <xdr:colOff>155331</xdr:colOff>
      <xdr:row>5</xdr:row>
      <xdr:rowOff>43598</xdr:rowOff>
    </xdr:to>
    <xdr:sp macro="" textlink="">
      <xdr:nvSpPr>
        <xdr:cNvPr id="8" name="テキスト ボックス 7">
          <a:extLst>
            <a:ext uri="{FF2B5EF4-FFF2-40B4-BE49-F238E27FC236}">
              <a16:creationId xmlns:a16="http://schemas.microsoft.com/office/drawing/2014/main" id="{B8BB52B6-4D1B-40F6-9BFB-064AFF58C6AB}"/>
            </a:ext>
          </a:extLst>
        </xdr:cNvPr>
        <xdr:cNvSpPr txBox="1"/>
      </xdr:nvSpPr>
      <xdr:spPr>
        <a:xfrm>
          <a:off x="3881128" y="954449"/>
          <a:ext cx="322328" cy="289299"/>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twoCellAnchor>
    <xdr:from>
      <xdr:col>7</xdr:col>
      <xdr:colOff>67236</xdr:colOff>
      <xdr:row>4</xdr:row>
      <xdr:rowOff>22412</xdr:rowOff>
    </xdr:from>
    <xdr:to>
      <xdr:col>8</xdr:col>
      <xdr:colOff>153149</xdr:colOff>
      <xdr:row>5</xdr:row>
      <xdr:rowOff>106776</xdr:rowOff>
    </xdr:to>
    <xdr:sp macro="" textlink="">
      <xdr:nvSpPr>
        <xdr:cNvPr id="9" name="テキスト ボックス 8">
          <a:extLst>
            <a:ext uri="{FF2B5EF4-FFF2-40B4-BE49-F238E27FC236}">
              <a16:creationId xmlns:a16="http://schemas.microsoft.com/office/drawing/2014/main" id="{CD0B8691-1684-4240-A9E7-353346B9173F}"/>
            </a:ext>
          </a:extLst>
        </xdr:cNvPr>
        <xdr:cNvSpPr txBox="1"/>
      </xdr:nvSpPr>
      <xdr:spPr>
        <a:xfrm>
          <a:off x="1734111" y="984437"/>
          <a:ext cx="324038" cy="322489"/>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25400</xdr:colOff>
      <xdr:row>7</xdr:row>
      <xdr:rowOff>190500</xdr:rowOff>
    </xdr:from>
    <xdr:to>
      <xdr:col>9</xdr:col>
      <xdr:colOff>25400</xdr:colOff>
      <xdr:row>11</xdr:row>
      <xdr:rowOff>30665</xdr:rowOff>
    </xdr:to>
    <xdr:grpSp>
      <xdr:nvGrpSpPr>
        <xdr:cNvPr id="2" name="グループ化 1">
          <a:extLst>
            <a:ext uri="{FF2B5EF4-FFF2-40B4-BE49-F238E27FC236}">
              <a16:creationId xmlns:a16="http://schemas.microsoft.com/office/drawing/2014/main" id="{19B17099-4A67-47D6-9CF5-6CB00BD36843}"/>
            </a:ext>
          </a:extLst>
        </xdr:cNvPr>
        <xdr:cNvGrpSpPr/>
      </xdr:nvGrpSpPr>
      <xdr:grpSpPr>
        <a:xfrm>
          <a:off x="739775" y="1857375"/>
          <a:ext cx="1428750" cy="773615"/>
          <a:chOff x="3994150" y="685800"/>
          <a:chExt cx="1409700" cy="754565"/>
        </a:xfrm>
      </xdr:grpSpPr>
      <xdr:sp macro="" textlink="">
        <xdr:nvSpPr>
          <xdr:cNvPr id="3" name="片側の 2 つの角を切り取った四角形 1">
            <a:extLst>
              <a:ext uri="{FF2B5EF4-FFF2-40B4-BE49-F238E27FC236}">
                <a16:creationId xmlns:a16="http://schemas.microsoft.com/office/drawing/2014/main" id="{4DD1B0F6-D46D-C8E6-2B2E-088549090542}"/>
              </a:ext>
            </a:extLst>
          </xdr:cNvPr>
          <xdr:cNvSpPr/>
        </xdr:nvSpPr>
        <xdr:spPr>
          <a:xfrm rot="10800000">
            <a:off x="3994150" y="914400"/>
            <a:ext cx="1409700" cy="228600"/>
          </a:xfrm>
          <a:prstGeom prst="snip2Same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4" name="円弧 3">
            <a:extLst>
              <a:ext uri="{FF2B5EF4-FFF2-40B4-BE49-F238E27FC236}">
                <a16:creationId xmlns:a16="http://schemas.microsoft.com/office/drawing/2014/main" id="{B588CC6C-698A-409F-E955-8C072C926F8E}"/>
              </a:ext>
            </a:extLst>
          </xdr:cNvPr>
          <xdr:cNvSpPr/>
        </xdr:nvSpPr>
        <xdr:spPr>
          <a:xfrm rot="10800000">
            <a:off x="4108450" y="685800"/>
            <a:ext cx="1159493" cy="754565"/>
          </a:xfrm>
          <a:prstGeom prst="arc">
            <a:avLst>
              <a:gd name="adj1" fmla="val 11237953"/>
              <a:gd name="adj2" fmla="val 2122006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grpSp>
    <xdr:clientData/>
  </xdr:twoCellAnchor>
  <xdr:twoCellAnchor>
    <xdr:from>
      <xdr:col>18</xdr:col>
      <xdr:colOff>0</xdr:colOff>
      <xdr:row>10</xdr:row>
      <xdr:rowOff>0</xdr:rowOff>
    </xdr:from>
    <xdr:to>
      <xdr:col>27</xdr:col>
      <xdr:colOff>0</xdr:colOff>
      <xdr:row>14</xdr:row>
      <xdr:rowOff>0</xdr:rowOff>
    </xdr:to>
    <xdr:sp macro="" textlink="">
      <xdr:nvSpPr>
        <xdr:cNvPr id="5" name="正方形/長方形 4">
          <a:extLst>
            <a:ext uri="{FF2B5EF4-FFF2-40B4-BE49-F238E27FC236}">
              <a16:creationId xmlns:a16="http://schemas.microsoft.com/office/drawing/2014/main" id="{F71B3F38-1098-4E4D-9319-1E5B34AA75FF}"/>
            </a:ext>
          </a:extLst>
        </xdr:cNvPr>
        <xdr:cNvSpPr/>
      </xdr:nvSpPr>
      <xdr:spPr>
        <a:xfrm>
          <a:off x="4286250" y="2371725"/>
          <a:ext cx="2143125" cy="9715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0</xdr:colOff>
      <xdr:row>3</xdr:row>
      <xdr:rowOff>0</xdr:rowOff>
    </xdr:from>
    <xdr:to>
      <xdr:col>20</xdr:col>
      <xdr:colOff>0</xdr:colOff>
      <xdr:row>6</xdr:row>
      <xdr:rowOff>0</xdr:rowOff>
    </xdr:to>
    <xdr:sp macro="" textlink="">
      <xdr:nvSpPr>
        <xdr:cNvPr id="6" name="正方形/長方形 5">
          <a:extLst>
            <a:ext uri="{FF2B5EF4-FFF2-40B4-BE49-F238E27FC236}">
              <a16:creationId xmlns:a16="http://schemas.microsoft.com/office/drawing/2014/main" id="{9B91720A-EBBA-426B-B4E0-B20315FF4731}"/>
            </a:ext>
          </a:extLst>
        </xdr:cNvPr>
        <xdr:cNvSpPr/>
      </xdr:nvSpPr>
      <xdr:spPr>
        <a:xfrm>
          <a:off x="4048125" y="714375"/>
          <a:ext cx="714375" cy="71437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31750</xdr:colOff>
      <xdr:row>9</xdr:row>
      <xdr:rowOff>57150</xdr:rowOff>
    </xdr:from>
    <xdr:to>
      <xdr:col>21</xdr:col>
      <xdr:colOff>114301</xdr:colOff>
      <xdr:row>10</xdr:row>
      <xdr:rowOff>144502</xdr:rowOff>
    </xdr:to>
    <xdr:sp macro="" textlink="">
      <xdr:nvSpPr>
        <xdr:cNvPr id="7" name="テキスト ボックス 6">
          <a:extLst>
            <a:ext uri="{FF2B5EF4-FFF2-40B4-BE49-F238E27FC236}">
              <a16:creationId xmlns:a16="http://schemas.microsoft.com/office/drawing/2014/main" id="{34EC950F-4696-402A-84D1-4DCDFFE97720}"/>
            </a:ext>
          </a:extLst>
        </xdr:cNvPr>
        <xdr:cNvSpPr txBox="1"/>
      </xdr:nvSpPr>
      <xdr:spPr>
        <a:xfrm>
          <a:off x="4794250" y="2200275"/>
          <a:ext cx="320676" cy="315952"/>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clientData/>
  </xdr:twoCellAnchor>
  <xdr:twoCellAnchor>
    <xdr:from>
      <xdr:col>17</xdr:col>
      <xdr:colOff>190500</xdr:colOff>
      <xdr:row>1</xdr:row>
      <xdr:rowOff>203200</xdr:rowOff>
    </xdr:from>
    <xdr:to>
      <xdr:col>19</xdr:col>
      <xdr:colOff>36391</xdr:colOff>
      <xdr:row>3</xdr:row>
      <xdr:rowOff>22225</xdr:rowOff>
    </xdr:to>
    <xdr:sp macro="" textlink="">
      <xdr:nvSpPr>
        <xdr:cNvPr id="8" name="テキスト ボックス 7">
          <a:extLst>
            <a:ext uri="{FF2B5EF4-FFF2-40B4-BE49-F238E27FC236}">
              <a16:creationId xmlns:a16="http://schemas.microsoft.com/office/drawing/2014/main" id="{AFB47D87-AFCA-45C1-A48D-EC61B4FC1C28}"/>
            </a:ext>
          </a:extLst>
        </xdr:cNvPr>
        <xdr:cNvSpPr txBox="1"/>
      </xdr:nvSpPr>
      <xdr:spPr>
        <a:xfrm>
          <a:off x="4238625" y="441325"/>
          <a:ext cx="322141" cy="295275"/>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12700</xdr:colOff>
      <xdr:row>29</xdr:row>
      <xdr:rowOff>0</xdr:rowOff>
    </xdr:from>
    <xdr:to>
      <xdr:col>25</xdr:col>
      <xdr:colOff>0</xdr:colOff>
      <xdr:row>39</xdr:row>
      <xdr:rowOff>196849</xdr:rowOff>
    </xdr:to>
    <xdr:grpSp>
      <xdr:nvGrpSpPr>
        <xdr:cNvPr id="2" name="グループ化 1">
          <a:extLst>
            <a:ext uri="{FF2B5EF4-FFF2-40B4-BE49-F238E27FC236}">
              <a16:creationId xmlns:a16="http://schemas.microsoft.com/office/drawing/2014/main" id="{633FE8FD-28CF-40C2-A397-AAB574AC8A89}"/>
            </a:ext>
          </a:extLst>
        </xdr:cNvPr>
        <xdr:cNvGrpSpPr/>
      </xdr:nvGrpSpPr>
      <xdr:grpSpPr>
        <a:xfrm>
          <a:off x="252896" y="6965674"/>
          <a:ext cx="5751995" cy="2598805"/>
          <a:chOff x="749300" y="4381500"/>
          <a:chExt cx="5626100" cy="2482849"/>
        </a:xfrm>
      </xdr:grpSpPr>
      <xdr:sp macro="" textlink="">
        <xdr:nvSpPr>
          <xdr:cNvPr id="3" name="正方形/長方形 2">
            <a:extLst>
              <a:ext uri="{FF2B5EF4-FFF2-40B4-BE49-F238E27FC236}">
                <a16:creationId xmlns:a16="http://schemas.microsoft.com/office/drawing/2014/main" id="{181B8E19-92FF-09D2-5694-BBA33A6FDDAA}"/>
              </a:ext>
            </a:extLst>
          </xdr:cNvPr>
          <xdr:cNvSpPr/>
        </xdr:nvSpPr>
        <xdr:spPr>
          <a:xfrm>
            <a:off x="749300" y="4381500"/>
            <a:ext cx="5626100" cy="2482849"/>
          </a:xfrm>
          <a:prstGeom prst="rect">
            <a:avLst/>
          </a:prstGeom>
          <a:pattFill prst="dotDmnd">
            <a:fgClr>
              <a:srgbClr val="FFF0C1"/>
            </a:fgClr>
            <a:bgClr>
              <a:schemeClr val="bg1"/>
            </a:bgClr>
          </a:patt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nvGrpSpPr>
          <xdr:cNvPr id="4" name="グループ化 3">
            <a:extLst>
              <a:ext uri="{FF2B5EF4-FFF2-40B4-BE49-F238E27FC236}">
                <a16:creationId xmlns:a16="http://schemas.microsoft.com/office/drawing/2014/main" id="{E4CFFCDE-DB01-589A-E07E-3943849B048E}"/>
              </a:ext>
            </a:extLst>
          </xdr:cNvPr>
          <xdr:cNvGrpSpPr/>
        </xdr:nvGrpSpPr>
        <xdr:grpSpPr>
          <a:xfrm>
            <a:off x="1144621" y="5124627"/>
            <a:ext cx="4716000" cy="764244"/>
            <a:chOff x="1144621" y="5124627"/>
            <a:chExt cx="4716000" cy="764244"/>
          </a:xfrm>
        </xdr:grpSpPr>
        <xdr:grpSp>
          <xdr:nvGrpSpPr>
            <xdr:cNvPr id="5" name="グループ化 4">
              <a:extLst>
                <a:ext uri="{FF2B5EF4-FFF2-40B4-BE49-F238E27FC236}">
                  <a16:creationId xmlns:a16="http://schemas.microsoft.com/office/drawing/2014/main" id="{AA507AE3-FBDC-2960-7F09-78F089285EE0}"/>
                </a:ext>
              </a:extLst>
            </xdr:cNvPr>
            <xdr:cNvGrpSpPr>
              <a:grpSpLocks noChangeAspect="1"/>
            </xdr:cNvGrpSpPr>
          </xdr:nvGrpSpPr>
          <xdr:grpSpPr>
            <a:xfrm>
              <a:off x="1144621" y="5124627"/>
              <a:ext cx="4716000" cy="764244"/>
              <a:chOff x="3333750" y="717550"/>
              <a:chExt cx="1617359" cy="361950"/>
            </a:xfrm>
          </xdr:grpSpPr>
          <xdr:sp macro="" textlink="">
            <xdr:nvSpPr>
              <xdr:cNvPr id="8" name="楕円 7">
                <a:extLst>
                  <a:ext uri="{FF2B5EF4-FFF2-40B4-BE49-F238E27FC236}">
                    <a16:creationId xmlns:a16="http://schemas.microsoft.com/office/drawing/2014/main" id="{ADBE60BE-1539-117B-667B-50C93C2EA4FF}"/>
                  </a:ext>
                </a:extLst>
              </xdr:cNvPr>
              <xdr:cNvSpPr/>
            </xdr:nvSpPr>
            <xdr:spPr>
              <a:xfrm>
                <a:off x="3333750" y="717550"/>
                <a:ext cx="139700" cy="361950"/>
              </a:xfrm>
              <a:prstGeom prst="ellips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nvGrpSpPr>
              <xdr:cNvPr id="9" name="グループ化 8">
                <a:extLst>
                  <a:ext uri="{FF2B5EF4-FFF2-40B4-BE49-F238E27FC236}">
                    <a16:creationId xmlns:a16="http://schemas.microsoft.com/office/drawing/2014/main" id="{F653213A-882C-21AB-5F6A-C289E1B98753}"/>
                  </a:ext>
                </a:extLst>
              </xdr:cNvPr>
              <xdr:cNvGrpSpPr/>
            </xdr:nvGrpSpPr>
            <xdr:grpSpPr>
              <a:xfrm>
                <a:off x="3403600" y="787400"/>
                <a:ext cx="1547509" cy="228600"/>
                <a:chOff x="1651000" y="2743200"/>
                <a:chExt cx="1553117" cy="228600"/>
              </a:xfrm>
            </xdr:grpSpPr>
            <xdr:sp macro="" textlink="">
              <xdr:nvSpPr>
                <xdr:cNvPr id="10" name="正方形/長方形 9">
                  <a:extLst>
                    <a:ext uri="{FF2B5EF4-FFF2-40B4-BE49-F238E27FC236}">
                      <a16:creationId xmlns:a16="http://schemas.microsoft.com/office/drawing/2014/main" id="{9CDBBFB2-BA0E-23D5-5CF1-4C1445A78AAF}"/>
                    </a:ext>
                  </a:extLst>
                </xdr:cNvPr>
                <xdr:cNvSpPr/>
              </xdr:nvSpPr>
              <xdr:spPr>
                <a:xfrm>
                  <a:off x="1651000" y="2743200"/>
                  <a:ext cx="471714" cy="22860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11" name="正方形/長方形 10">
                  <a:extLst>
                    <a:ext uri="{FF2B5EF4-FFF2-40B4-BE49-F238E27FC236}">
                      <a16:creationId xmlns:a16="http://schemas.microsoft.com/office/drawing/2014/main" id="{5493CE44-69EE-0C7A-FB7F-263A2421DE38}"/>
                    </a:ext>
                  </a:extLst>
                </xdr:cNvPr>
                <xdr:cNvSpPr/>
              </xdr:nvSpPr>
              <xdr:spPr>
                <a:xfrm>
                  <a:off x="2122713" y="2743200"/>
                  <a:ext cx="1081404" cy="228600"/>
                </a:xfrm>
                <a:prstGeom prst="rect">
                  <a:avLst/>
                </a:prstGeom>
                <a:solidFill>
                  <a:srgbClr val="FFFFE5"/>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grpSp>
        <xdr:sp macro="" textlink="">
          <xdr:nvSpPr>
            <xdr:cNvPr id="6" name="テキスト ボックス 5">
              <a:extLst>
                <a:ext uri="{FF2B5EF4-FFF2-40B4-BE49-F238E27FC236}">
                  <a16:creationId xmlns:a16="http://schemas.microsoft.com/office/drawing/2014/main" id="{11BA8F32-8AC9-4F95-8401-2B894216A8CE}"/>
                </a:ext>
              </a:extLst>
            </xdr:cNvPr>
            <xdr:cNvSpPr txBox="1"/>
          </xdr:nvSpPr>
          <xdr:spPr>
            <a:xfrm>
              <a:off x="1352550" y="5454650"/>
              <a:ext cx="1352550" cy="273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a:t>
              </a:r>
              <a:r>
                <a:rPr kumimoji="1" lang="ja-JP" altLang="ja-JP" sz="800">
                  <a:solidFill>
                    <a:schemeClr val="dk1"/>
                  </a:solidFill>
                  <a:effectLst/>
                  <a:latin typeface="+mn-lt"/>
                  <a:ea typeface="+mn-ea"/>
                  <a:cs typeface="+mn-cs"/>
                </a:rPr>
                <a:t>○</a:t>
              </a:r>
              <a:r>
                <a:rPr kumimoji="1" lang="ja-JP" altLang="en-US" sz="800">
                  <a:solidFill>
                    <a:schemeClr val="dk1"/>
                  </a:solidFill>
                  <a:effectLst/>
                  <a:latin typeface="+mn-lt"/>
                  <a:ea typeface="+mn-ea"/>
                  <a:cs typeface="+mn-cs"/>
                </a:rPr>
                <a:t>株式会社</a:t>
              </a:r>
              <a:endParaRPr kumimoji="1" lang="ja-JP" altLang="en-US" sz="800"/>
            </a:p>
          </xdr:txBody>
        </xdr:sp>
        <xdr:sp macro="" textlink="">
          <xdr:nvSpPr>
            <xdr:cNvPr id="7" name="テキスト ボックス 6">
              <a:extLst>
                <a:ext uri="{FF2B5EF4-FFF2-40B4-BE49-F238E27FC236}">
                  <a16:creationId xmlns:a16="http://schemas.microsoft.com/office/drawing/2014/main" id="{A2F7B475-871A-93FF-5E59-3435C4B304BF}"/>
                </a:ext>
              </a:extLst>
            </xdr:cNvPr>
            <xdr:cNvSpPr txBox="1"/>
          </xdr:nvSpPr>
          <xdr:spPr>
            <a:xfrm>
              <a:off x="2724150" y="5403850"/>
              <a:ext cx="1352550" cy="273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40W</a:t>
              </a:r>
              <a:endParaRPr kumimoji="1" lang="ja-JP" altLang="en-US" sz="800"/>
            </a:p>
          </xdr:txBody>
        </xdr:sp>
      </xdr:grpSp>
    </xdr:grpSp>
    <xdr:clientData/>
  </xdr:twoCellAnchor>
  <xdr:oneCellAnchor>
    <xdr:from>
      <xdr:col>31</xdr:col>
      <xdr:colOff>0</xdr:colOff>
      <xdr:row>34</xdr:row>
      <xdr:rowOff>192640</xdr:rowOff>
    </xdr:from>
    <xdr:ext cx="184731" cy="264560"/>
    <xdr:sp macro="" textlink="">
      <xdr:nvSpPr>
        <xdr:cNvPr id="12" name="テキスト ボックス 11">
          <a:extLst>
            <a:ext uri="{FF2B5EF4-FFF2-40B4-BE49-F238E27FC236}">
              <a16:creationId xmlns:a16="http://schemas.microsoft.com/office/drawing/2014/main" id="{7BD52B8E-3CB7-4046-BD2D-261AD0C0739C}"/>
            </a:ext>
          </a:extLst>
        </xdr:cNvPr>
        <xdr:cNvSpPr txBox="1"/>
      </xdr:nvSpPr>
      <xdr:spPr>
        <a:xfrm>
          <a:off x="7381875" y="82888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0</xdr:colOff>
      <xdr:row>17</xdr:row>
      <xdr:rowOff>31751</xdr:rowOff>
    </xdr:from>
    <xdr:to>
      <xdr:col>24</xdr:col>
      <xdr:colOff>222250</xdr:colOff>
      <xdr:row>28</xdr:row>
      <xdr:rowOff>0</xdr:rowOff>
    </xdr:to>
    <xdr:grpSp>
      <xdr:nvGrpSpPr>
        <xdr:cNvPr id="13" name="グループ化 12">
          <a:extLst>
            <a:ext uri="{FF2B5EF4-FFF2-40B4-BE49-F238E27FC236}">
              <a16:creationId xmlns:a16="http://schemas.microsoft.com/office/drawing/2014/main" id="{DCF478AD-CBA5-4048-8ECC-D066ABF496FB}"/>
            </a:ext>
          </a:extLst>
        </xdr:cNvPr>
        <xdr:cNvGrpSpPr/>
      </xdr:nvGrpSpPr>
      <xdr:grpSpPr>
        <a:xfrm>
          <a:off x="240196" y="4115077"/>
          <a:ext cx="5746750" cy="2610401"/>
          <a:chOff x="5416550" y="5746751"/>
          <a:chExt cx="5626100" cy="2482849"/>
        </a:xfrm>
      </xdr:grpSpPr>
      <xdr:sp macro="" textlink="">
        <xdr:nvSpPr>
          <xdr:cNvPr id="14" name="正方形/長方形 13">
            <a:extLst>
              <a:ext uri="{FF2B5EF4-FFF2-40B4-BE49-F238E27FC236}">
                <a16:creationId xmlns:a16="http://schemas.microsoft.com/office/drawing/2014/main" id="{783B92D9-6324-C1F8-0076-FA02ACB2EDC7}"/>
              </a:ext>
            </a:extLst>
          </xdr:cNvPr>
          <xdr:cNvSpPr/>
        </xdr:nvSpPr>
        <xdr:spPr>
          <a:xfrm>
            <a:off x="5416550" y="5746751"/>
            <a:ext cx="5626100" cy="2482849"/>
          </a:xfrm>
          <a:prstGeom prst="rect">
            <a:avLst/>
          </a:prstGeom>
          <a:pattFill prst="dotDmnd">
            <a:fgClr>
              <a:srgbClr val="FFF0C1"/>
            </a:fgClr>
            <a:bgClr>
              <a:schemeClr val="bg1"/>
            </a:bgClr>
          </a:patt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15" name="正方形/長方形 1">
            <a:extLst>
              <a:ext uri="{FF2B5EF4-FFF2-40B4-BE49-F238E27FC236}">
                <a16:creationId xmlns:a16="http://schemas.microsoft.com/office/drawing/2014/main" id="{453D1106-DFD2-E527-9312-E66CCEA56D3D}"/>
              </a:ext>
            </a:extLst>
          </xdr:cNvPr>
          <xdr:cNvSpPr/>
        </xdr:nvSpPr>
        <xdr:spPr>
          <a:xfrm>
            <a:off x="5638800" y="5943600"/>
            <a:ext cx="5391150" cy="2273301"/>
          </a:xfrm>
          <a:custGeom>
            <a:avLst/>
            <a:gdLst>
              <a:gd name="connsiteX0" fmla="*/ 0 w 1854200"/>
              <a:gd name="connsiteY0" fmla="*/ 0 h 673100"/>
              <a:gd name="connsiteX1" fmla="*/ 1854200 w 1854200"/>
              <a:gd name="connsiteY1" fmla="*/ 0 h 673100"/>
              <a:gd name="connsiteX2" fmla="*/ 1854200 w 1854200"/>
              <a:gd name="connsiteY2" fmla="*/ 673100 h 673100"/>
              <a:gd name="connsiteX3" fmla="*/ 0 w 1854200"/>
              <a:gd name="connsiteY3" fmla="*/ 673100 h 673100"/>
              <a:gd name="connsiteX4" fmla="*/ 0 w 1854200"/>
              <a:gd name="connsiteY4" fmla="*/ 0 h 673100"/>
              <a:gd name="connsiteX0" fmla="*/ 0 w 1854200"/>
              <a:gd name="connsiteY0" fmla="*/ 0 h 673100"/>
              <a:gd name="connsiteX1" fmla="*/ 1854200 w 1854200"/>
              <a:gd name="connsiteY1" fmla="*/ 0 h 673100"/>
              <a:gd name="connsiteX2" fmla="*/ 1682750 w 1854200"/>
              <a:gd name="connsiteY2" fmla="*/ 673100 h 673100"/>
              <a:gd name="connsiteX3" fmla="*/ 0 w 1854200"/>
              <a:gd name="connsiteY3" fmla="*/ 673100 h 673100"/>
              <a:gd name="connsiteX4" fmla="*/ 0 w 1854200"/>
              <a:gd name="connsiteY4" fmla="*/ 0 h 673100"/>
              <a:gd name="connsiteX0" fmla="*/ 0 w 1854200"/>
              <a:gd name="connsiteY0" fmla="*/ 0 h 679332"/>
              <a:gd name="connsiteX1" fmla="*/ 1854200 w 1854200"/>
              <a:gd name="connsiteY1" fmla="*/ 0 h 679332"/>
              <a:gd name="connsiteX2" fmla="*/ 1813045 w 1854200"/>
              <a:gd name="connsiteY2" fmla="*/ 679332 h 679332"/>
              <a:gd name="connsiteX3" fmla="*/ 0 w 1854200"/>
              <a:gd name="connsiteY3" fmla="*/ 673100 h 679332"/>
              <a:gd name="connsiteX4" fmla="*/ 0 w 1854200"/>
              <a:gd name="connsiteY4" fmla="*/ 0 h 679332"/>
              <a:gd name="connsiteX0" fmla="*/ 0 w 1813045"/>
              <a:gd name="connsiteY0" fmla="*/ 0 h 679332"/>
              <a:gd name="connsiteX1" fmla="*/ 1761490 w 1813045"/>
              <a:gd name="connsiteY1" fmla="*/ 0 h 679332"/>
              <a:gd name="connsiteX2" fmla="*/ 1813045 w 1813045"/>
              <a:gd name="connsiteY2" fmla="*/ 679332 h 679332"/>
              <a:gd name="connsiteX3" fmla="*/ 0 w 1813045"/>
              <a:gd name="connsiteY3" fmla="*/ 673100 h 679332"/>
              <a:gd name="connsiteX4" fmla="*/ 0 w 1813045"/>
              <a:gd name="connsiteY4" fmla="*/ 0 h 679332"/>
              <a:gd name="connsiteX0" fmla="*/ 0 w 1761490"/>
              <a:gd name="connsiteY0" fmla="*/ 0 h 673100"/>
              <a:gd name="connsiteX1" fmla="*/ 1761490 w 1761490"/>
              <a:gd name="connsiteY1" fmla="*/ 0 h 673100"/>
              <a:gd name="connsiteX2" fmla="*/ 1761490 w 1761490"/>
              <a:gd name="connsiteY2" fmla="*/ 673100 h 673100"/>
              <a:gd name="connsiteX3" fmla="*/ 0 w 1761490"/>
              <a:gd name="connsiteY3" fmla="*/ 673100 h 673100"/>
              <a:gd name="connsiteX4" fmla="*/ 0 w 1761490"/>
              <a:gd name="connsiteY4" fmla="*/ 0 h 673100"/>
              <a:gd name="connsiteX0" fmla="*/ 0 w 1761490"/>
              <a:gd name="connsiteY0" fmla="*/ 0 h 676216"/>
              <a:gd name="connsiteX1" fmla="*/ 1761490 w 1761490"/>
              <a:gd name="connsiteY1" fmla="*/ 0 h 676216"/>
              <a:gd name="connsiteX2" fmla="*/ 1723905 w 1761490"/>
              <a:gd name="connsiteY2" fmla="*/ 676216 h 676216"/>
              <a:gd name="connsiteX3" fmla="*/ 0 w 1761490"/>
              <a:gd name="connsiteY3" fmla="*/ 673100 h 676216"/>
              <a:gd name="connsiteX4" fmla="*/ 0 w 1761490"/>
              <a:gd name="connsiteY4" fmla="*/ 0 h 676216"/>
              <a:gd name="connsiteX0" fmla="*/ 0 w 1761490"/>
              <a:gd name="connsiteY0" fmla="*/ 0 h 676216"/>
              <a:gd name="connsiteX1" fmla="*/ 1761490 w 1761490"/>
              <a:gd name="connsiteY1" fmla="*/ 0 h 676216"/>
              <a:gd name="connsiteX2" fmla="*/ 1723905 w 1761490"/>
              <a:gd name="connsiteY2" fmla="*/ 676216 h 676216"/>
              <a:gd name="connsiteX3" fmla="*/ 92710 w 1761490"/>
              <a:gd name="connsiteY3" fmla="*/ 673100 h 676216"/>
              <a:gd name="connsiteX4" fmla="*/ 0 w 1761490"/>
              <a:gd name="connsiteY4" fmla="*/ 0 h 676216"/>
              <a:gd name="connsiteX0" fmla="*/ 0 w 1761490"/>
              <a:gd name="connsiteY0" fmla="*/ 0 h 676216"/>
              <a:gd name="connsiteX1" fmla="*/ 1761490 w 1761490"/>
              <a:gd name="connsiteY1" fmla="*/ 0 h 676216"/>
              <a:gd name="connsiteX2" fmla="*/ 1723905 w 1761490"/>
              <a:gd name="connsiteY2" fmla="*/ 676216 h 676216"/>
              <a:gd name="connsiteX3" fmla="*/ 32574 w 1761490"/>
              <a:gd name="connsiteY3" fmla="*/ 676216 h 676216"/>
              <a:gd name="connsiteX4" fmla="*/ 0 w 1761490"/>
              <a:gd name="connsiteY4" fmla="*/ 0 h 676216"/>
              <a:gd name="connsiteX0" fmla="*/ 0 w 1803732"/>
              <a:gd name="connsiteY0" fmla="*/ 0 h 676216"/>
              <a:gd name="connsiteX1" fmla="*/ 1761490 w 1803732"/>
              <a:gd name="connsiteY1" fmla="*/ 0 h 676216"/>
              <a:gd name="connsiteX2" fmla="*/ 1803732 w 1803732"/>
              <a:gd name="connsiteY2" fmla="*/ 664998 h 676216"/>
              <a:gd name="connsiteX3" fmla="*/ 32574 w 1803732"/>
              <a:gd name="connsiteY3" fmla="*/ 676216 h 676216"/>
              <a:gd name="connsiteX4" fmla="*/ 0 w 1803732"/>
              <a:gd name="connsiteY4" fmla="*/ 0 h 676216"/>
              <a:gd name="connsiteX0" fmla="*/ 0 w 1803732"/>
              <a:gd name="connsiteY0" fmla="*/ 8124 h 684340"/>
              <a:gd name="connsiteX1" fmla="*/ 1803731 w 1803732"/>
              <a:gd name="connsiteY1" fmla="*/ 0 h 684340"/>
              <a:gd name="connsiteX2" fmla="*/ 1803732 w 1803732"/>
              <a:gd name="connsiteY2" fmla="*/ 673122 h 684340"/>
              <a:gd name="connsiteX3" fmla="*/ 32574 w 1803732"/>
              <a:gd name="connsiteY3" fmla="*/ 684340 h 684340"/>
              <a:gd name="connsiteX4" fmla="*/ 0 w 1803732"/>
              <a:gd name="connsiteY4" fmla="*/ 8124 h 684340"/>
              <a:gd name="connsiteX0" fmla="*/ 0 w 1803732"/>
              <a:gd name="connsiteY0" fmla="*/ 8124 h 673122"/>
              <a:gd name="connsiteX1" fmla="*/ 1803731 w 1803732"/>
              <a:gd name="connsiteY1" fmla="*/ 0 h 673122"/>
              <a:gd name="connsiteX2" fmla="*/ 1803732 w 1803732"/>
              <a:gd name="connsiteY2" fmla="*/ 673122 h 673122"/>
              <a:gd name="connsiteX3" fmla="*/ 23536 w 1803732"/>
              <a:gd name="connsiteY3" fmla="*/ 673122 h 673122"/>
              <a:gd name="connsiteX4" fmla="*/ 0 w 1803732"/>
              <a:gd name="connsiteY4" fmla="*/ 8124 h 673122"/>
              <a:gd name="connsiteX0" fmla="*/ 178019 w 1780196"/>
              <a:gd name="connsiteY0" fmla="*/ 1 h 673122"/>
              <a:gd name="connsiteX1" fmla="*/ 1780195 w 1780196"/>
              <a:gd name="connsiteY1" fmla="*/ 0 h 673122"/>
              <a:gd name="connsiteX2" fmla="*/ 1780196 w 1780196"/>
              <a:gd name="connsiteY2" fmla="*/ 673122 h 673122"/>
              <a:gd name="connsiteX3" fmla="*/ 0 w 1780196"/>
              <a:gd name="connsiteY3" fmla="*/ 673122 h 673122"/>
              <a:gd name="connsiteX4" fmla="*/ 178019 w 1780196"/>
              <a:gd name="connsiteY4" fmla="*/ 1 h 673122"/>
              <a:gd name="connsiteX0" fmla="*/ 1 w 1780196"/>
              <a:gd name="connsiteY0" fmla="*/ 1 h 673122"/>
              <a:gd name="connsiteX1" fmla="*/ 1780195 w 1780196"/>
              <a:gd name="connsiteY1" fmla="*/ 0 h 673122"/>
              <a:gd name="connsiteX2" fmla="*/ 1780196 w 1780196"/>
              <a:gd name="connsiteY2" fmla="*/ 673122 h 673122"/>
              <a:gd name="connsiteX3" fmla="*/ 0 w 1780196"/>
              <a:gd name="connsiteY3" fmla="*/ 673122 h 673122"/>
              <a:gd name="connsiteX4" fmla="*/ 1 w 1780196"/>
              <a:gd name="connsiteY4" fmla="*/ 1 h 67312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780196" h="673122">
                <a:moveTo>
                  <a:pt x="1" y="1"/>
                </a:moveTo>
                <a:lnTo>
                  <a:pt x="1780195" y="0"/>
                </a:lnTo>
                <a:cubicBezTo>
                  <a:pt x="1780195" y="224374"/>
                  <a:pt x="1780196" y="448748"/>
                  <a:pt x="1780196" y="673122"/>
                </a:cubicBezTo>
                <a:lnTo>
                  <a:pt x="0" y="673122"/>
                </a:lnTo>
                <a:cubicBezTo>
                  <a:pt x="0" y="448748"/>
                  <a:pt x="1" y="224375"/>
                  <a:pt x="1" y="1"/>
                </a:cubicBezTo>
                <a:close/>
              </a:path>
            </a:pathLst>
          </a:custGeom>
          <a:solidFill>
            <a:srgbClr val="FAFAFA"/>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16" name="テキスト ボックス 15">
            <a:extLst>
              <a:ext uri="{FF2B5EF4-FFF2-40B4-BE49-F238E27FC236}">
                <a16:creationId xmlns:a16="http://schemas.microsoft.com/office/drawing/2014/main" id="{587BA9F2-1A7A-E866-FD36-3F3941375137}"/>
              </a:ext>
            </a:extLst>
          </xdr:cNvPr>
          <xdr:cNvSpPr txBox="1"/>
        </xdr:nvSpPr>
        <xdr:spPr>
          <a:xfrm>
            <a:off x="6064250" y="6254750"/>
            <a:ext cx="3333750" cy="174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a:t>○○照明器具</a:t>
            </a:r>
            <a:endParaRPr kumimoji="1" lang="en-US" altLang="ja-JP" sz="1400"/>
          </a:p>
          <a:p>
            <a:pPr algn="ctr"/>
            <a:r>
              <a:rPr kumimoji="1" lang="en-US" altLang="ja-JP" sz="1100"/>
              <a:t>LIGHT0000</a:t>
            </a:r>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r>
              <a:rPr kumimoji="1" lang="ja-JP" altLang="en-US" sz="1100"/>
              <a:t>○○○○株式会社</a:t>
            </a:r>
          </a:p>
        </xdr:txBody>
      </xdr:sp>
      <xdr:sp macro="" textlink="">
        <xdr:nvSpPr>
          <xdr:cNvPr id="17" name="テキスト ボックス 16">
            <a:extLst>
              <a:ext uri="{FF2B5EF4-FFF2-40B4-BE49-F238E27FC236}">
                <a16:creationId xmlns:a16="http://schemas.microsoft.com/office/drawing/2014/main" id="{B53E6065-CEC4-D597-6B15-EDFFCAFE745C}"/>
              </a:ext>
            </a:extLst>
          </xdr:cNvPr>
          <xdr:cNvSpPr txBox="1"/>
        </xdr:nvSpPr>
        <xdr:spPr>
          <a:xfrm>
            <a:off x="6927850" y="6800850"/>
            <a:ext cx="1638300" cy="660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適合ランプ　</a:t>
            </a:r>
            <a:r>
              <a:rPr kumimoji="1" lang="en-US" altLang="ja-JP" sz="1100"/>
              <a:t>40W×</a:t>
            </a:r>
            <a:r>
              <a:rPr kumimoji="1" lang="ja-JP" altLang="en-US" sz="1100"/>
              <a:t>２</a:t>
            </a:r>
            <a:endParaRPr kumimoji="1" lang="en-US" altLang="ja-JP" sz="1100"/>
          </a:p>
          <a:p>
            <a:r>
              <a:rPr kumimoji="1" lang="ja-JP" altLang="en-US" sz="1100"/>
              <a:t>消費電力　　</a:t>
            </a:r>
            <a:r>
              <a:rPr kumimoji="1" lang="en-US" altLang="ja-JP" sz="1100"/>
              <a:t>86W</a:t>
            </a:r>
            <a:endParaRPr kumimoji="1" lang="ja-JP" altLang="en-US" sz="1100"/>
          </a:p>
        </xdr:txBody>
      </xdr:sp>
    </xdr:grpSp>
    <xdr:clientData/>
  </xdr:twoCellAnchor>
  <xdr:twoCellAnchor>
    <xdr:from>
      <xdr:col>23</xdr:col>
      <xdr:colOff>24436</xdr:colOff>
      <xdr:row>28</xdr:row>
      <xdr:rowOff>88900</xdr:rowOff>
    </xdr:from>
    <xdr:to>
      <xdr:col>24</xdr:col>
      <xdr:colOff>105277</xdr:colOff>
      <xdr:row>29</xdr:row>
      <xdr:rowOff>136525</xdr:rowOff>
    </xdr:to>
    <xdr:sp macro="" textlink="">
      <xdr:nvSpPr>
        <xdr:cNvPr id="18" name="テキスト ボックス 17">
          <a:extLst>
            <a:ext uri="{FF2B5EF4-FFF2-40B4-BE49-F238E27FC236}">
              <a16:creationId xmlns:a16="http://schemas.microsoft.com/office/drawing/2014/main" id="{960F33E3-C27C-466B-9B91-70E6F409F3CF}"/>
            </a:ext>
          </a:extLst>
        </xdr:cNvPr>
        <xdr:cNvSpPr txBox="1"/>
      </xdr:nvSpPr>
      <xdr:spPr>
        <a:xfrm>
          <a:off x="5501311" y="6756400"/>
          <a:ext cx="318966" cy="28575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twoCellAnchor>
    <xdr:from>
      <xdr:col>22</xdr:col>
      <xdr:colOff>228600</xdr:colOff>
      <xdr:row>16</xdr:row>
      <xdr:rowOff>127000</xdr:rowOff>
    </xdr:from>
    <xdr:to>
      <xdr:col>24</xdr:col>
      <xdr:colOff>74491</xdr:colOff>
      <xdr:row>17</xdr:row>
      <xdr:rowOff>174625</xdr:rowOff>
    </xdr:to>
    <xdr:sp macro="" textlink="">
      <xdr:nvSpPr>
        <xdr:cNvPr id="19" name="テキスト ボックス 18">
          <a:extLst>
            <a:ext uri="{FF2B5EF4-FFF2-40B4-BE49-F238E27FC236}">
              <a16:creationId xmlns:a16="http://schemas.microsoft.com/office/drawing/2014/main" id="{E2F4F1C6-E357-4942-A13B-FF267AF1788C}"/>
            </a:ext>
          </a:extLst>
        </xdr:cNvPr>
        <xdr:cNvSpPr txBox="1"/>
      </xdr:nvSpPr>
      <xdr:spPr>
        <a:xfrm>
          <a:off x="5467350" y="3937000"/>
          <a:ext cx="322141" cy="28575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twoCellAnchor>
    <xdr:from>
      <xdr:col>1</xdr:col>
      <xdr:colOff>0</xdr:colOff>
      <xdr:row>1</xdr:row>
      <xdr:rowOff>0</xdr:rowOff>
    </xdr:from>
    <xdr:to>
      <xdr:col>24</xdr:col>
      <xdr:colOff>222250</xdr:colOff>
      <xdr:row>16</xdr:row>
      <xdr:rowOff>0</xdr:rowOff>
    </xdr:to>
    <xdr:grpSp>
      <xdr:nvGrpSpPr>
        <xdr:cNvPr id="20" name="グループ化 19">
          <a:extLst>
            <a:ext uri="{FF2B5EF4-FFF2-40B4-BE49-F238E27FC236}">
              <a16:creationId xmlns:a16="http://schemas.microsoft.com/office/drawing/2014/main" id="{EEC1836E-0797-441C-B090-B5D3DD0CAC0C}"/>
            </a:ext>
          </a:extLst>
        </xdr:cNvPr>
        <xdr:cNvGrpSpPr/>
      </xdr:nvGrpSpPr>
      <xdr:grpSpPr>
        <a:xfrm>
          <a:off x="240196" y="240196"/>
          <a:ext cx="5746750" cy="3602934"/>
          <a:chOff x="234950" y="228600"/>
          <a:chExt cx="5626100" cy="3429000"/>
        </a:xfrm>
      </xdr:grpSpPr>
      <xdr:sp macro="" textlink="">
        <xdr:nvSpPr>
          <xdr:cNvPr id="21" name="正方形/長方形 20">
            <a:extLst>
              <a:ext uri="{FF2B5EF4-FFF2-40B4-BE49-F238E27FC236}">
                <a16:creationId xmlns:a16="http://schemas.microsoft.com/office/drawing/2014/main" id="{0C604D72-4631-3B01-7860-B8A386BA4CBF}"/>
              </a:ext>
            </a:extLst>
          </xdr:cNvPr>
          <xdr:cNvSpPr/>
        </xdr:nvSpPr>
        <xdr:spPr>
          <a:xfrm>
            <a:off x="234950" y="228600"/>
            <a:ext cx="5626100" cy="3429000"/>
          </a:xfrm>
          <a:prstGeom prst="rect">
            <a:avLst/>
          </a:prstGeom>
          <a:pattFill prst="dotDmnd">
            <a:fgClr>
              <a:srgbClr val="FFF0C1"/>
            </a:fgClr>
            <a:bgClr>
              <a:schemeClr val="bg1"/>
            </a:bgClr>
          </a:patt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nvGrpSpPr>
          <xdr:cNvPr id="22" name="グループ化 21">
            <a:extLst>
              <a:ext uri="{FF2B5EF4-FFF2-40B4-BE49-F238E27FC236}">
                <a16:creationId xmlns:a16="http://schemas.microsoft.com/office/drawing/2014/main" id="{CE24BFD2-4C72-7087-5DC5-65D950350442}"/>
              </a:ext>
            </a:extLst>
          </xdr:cNvPr>
          <xdr:cNvGrpSpPr/>
        </xdr:nvGrpSpPr>
        <xdr:grpSpPr>
          <a:xfrm>
            <a:off x="469900" y="457200"/>
            <a:ext cx="5165891" cy="457222"/>
            <a:chOff x="457487" y="1144555"/>
            <a:chExt cx="5165891" cy="457222"/>
          </a:xfrm>
        </xdr:grpSpPr>
        <xdr:grpSp>
          <xdr:nvGrpSpPr>
            <xdr:cNvPr id="63" name="グループ化 62">
              <a:extLst>
                <a:ext uri="{FF2B5EF4-FFF2-40B4-BE49-F238E27FC236}">
                  <a16:creationId xmlns:a16="http://schemas.microsoft.com/office/drawing/2014/main" id="{B096E124-B383-1803-9E63-FEDBF3DA267A}"/>
                </a:ext>
              </a:extLst>
            </xdr:cNvPr>
            <xdr:cNvGrpSpPr/>
          </xdr:nvGrpSpPr>
          <xdr:grpSpPr>
            <a:xfrm>
              <a:off x="2806744" y="1144555"/>
              <a:ext cx="469894" cy="457222"/>
              <a:chOff x="5619750" y="690563"/>
              <a:chExt cx="468313" cy="460375"/>
            </a:xfrm>
          </xdr:grpSpPr>
          <xdr:sp macro="" textlink="">
            <xdr:nvSpPr>
              <xdr:cNvPr id="96" name="正方形/長方形 95">
                <a:extLst>
                  <a:ext uri="{FF2B5EF4-FFF2-40B4-BE49-F238E27FC236}">
                    <a16:creationId xmlns:a16="http://schemas.microsoft.com/office/drawing/2014/main" id="{375AF665-93CC-5230-AC83-6C2656A39ADE}"/>
                  </a:ext>
                </a:extLst>
              </xdr:cNvPr>
              <xdr:cNvSpPr/>
            </xdr:nvSpPr>
            <xdr:spPr>
              <a:xfrm>
                <a:off x="5619750" y="690563"/>
                <a:ext cx="468313" cy="460375"/>
              </a:xfrm>
              <a:prstGeom prst="rect">
                <a:avLst/>
              </a:prstGeom>
              <a:solidFill>
                <a:schemeClr val="bg1"/>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97" name="楕円 96">
                <a:extLst>
                  <a:ext uri="{FF2B5EF4-FFF2-40B4-BE49-F238E27FC236}">
                    <a16:creationId xmlns:a16="http://schemas.microsoft.com/office/drawing/2014/main" id="{BA379258-D8F9-F0EE-36D9-38B5900321C1}"/>
                  </a:ext>
                </a:extLst>
              </xdr:cNvPr>
              <xdr:cNvSpPr>
                <a:spLocks noChangeAspect="1"/>
              </xdr:cNvSpPr>
            </xdr:nvSpPr>
            <xdr:spPr>
              <a:xfrm>
                <a:off x="5664200" y="747713"/>
                <a:ext cx="359206" cy="361587"/>
              </a:xfrm>
              <a:prstGeom prst="ellipse">
                <a:avLst/>
              </a:prstGeom>
              <a:solidFill>
                <a:srgbClr val="FFFFCD"/>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98" name="楕円 97">
                <a:extLst>
                  <a:ext uri="{FF2B5EF4-FFF2-40B4-BE49-F238E27FC236}">
                    <a16:creationId xmlns:a16="http://schemas.microsoft.com/office/drawing/2014/main" id="{8BADBAF1-32C1-271C-EE5B-1C6128530988}"/>
                  </a:ext>
                </a:extLst>
              </xdr:cNvPr>
              <xdr:cNvSpPr>
                <a:spLocks noChangeAspect="1"/>
              </xdr:cNvSpPr>
            </xdr:nvSpPr>
            <xdr:spPr>
              <a:xfrm>
                <a:off x="5790407" y="864393"/>
                <a:ext cx="108000" cy="108000"/>
              </a:xfrm>
              <a:prstGeom prst="ellipse">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grpSp>
          <xdr:nvGrpSpPr>
            <xdr:cNvPr id="64" name="グループ化 63">
              <a:extLst>
                <a:ext uri="{FF2B5EF4-FFF2-40B4-BE49-F238E27FC236}">
                  <a16:creationId xmlns:a16="http://schemas.microsoft.com/office/drawing/2014/main" id="{15420C39-0329-8614-515C-11C22FD82E47}"/>
                </a:ext>
              </a:extLst>
            </xdr:cNvPr>
            <xdr:cNvGrpSpPr/>
          </xdr:nvGrpSpPr>
          <xdr:grpSpPr>
            <a:xfrm>
              <a:off x="457487" y="1147489"/>
              <a:ext cx="2349257" cy="454288"/>
              <a:chOff x="3275472" y="1139239"/>
              <a:chExt cx="2339265" cy="451603"/>
            </a:xfrm>
          </xdr:grpSpPr>
          <xdr:sp macro="" textlink="">
            <xdr:nvSpPr>
              <xdr:cNvPr id="81" name="正方形/長方形 1">
                <a:extLst>
                  <a:ext uri="{FF2B5EF4-FFF2-40B4-BE49-F238E27FC236}">
                    <a16:creationId xmlns:a16="http://schemas.microsoft.com/office/drawing/2014/main" id="{54C8D22C-8E09-2D6C-12FC-4E6ADAD1FAC8}"/>
                  </a:ext>
                </a:extLst>
              </xdr:cNvPr>
              <xdr:cNvSpPr/>
            </xdr:nvSpPr>
            <xdr:spPr>
              <a:xfrm>
                <a:off x="3275472" y="1139239"/>
                <a:ext cx="2339265" cy="451603"/>
              </a:xfrm>
              <a:custGeom>
                <a:avLst/>
                <a:gdLst>
                  <a:gd name="connsiteX0" fmla="*/ 0 w 1854200"/>
                  <a:gd name="connsiteY0" fmla="*/ 0 h 673100"/>
                  <a:gd name="connsiteX1" fmla="*/ 1854200 w 1854200"/>
                  <a:gd name="connsiteY1" fmla="*/ 0 h 673100"/>
                  <a:gd name="connsiteX2" fmla="*/ 1854200 w 1854200"/>
                  <a:gd name="connsiteY2" fmla="*/ 673100 h 673100"/>
                  <a:gd name="connsiteX3" fmla="*/ 0 w 1854200"/>
                  <a:gd name="connsiteY3" fmla="*/ 673100 h 673100"/>
                  <a:gd name="connsiteX4" fmla="*/ 0 w 1854200"/>
                  <a:gd name="connsiteY4" fmla="*/ 0 h 673100"/>
                  <a:gd name="connsiteX0" fmla="*/ 0 w 1854200"/>
                  <a:gd name="connsiteY0" fmla="*/ 0 h 673100"/>
                  <a:gd name="connsiteX1" fmla="*/ 1854200 w 1854200"/>
                  <a:gd name="connsiteY1" fmla="*/ 0 h 673100"/>
                  <a:gd name="connsiteX2" fmla="*/ 1682750 w 1854200"/>
                  <a:gd name="connsiteY2" fmla="*/ 673100 h 673100"/>
                  <a:gd name="connsiteX3" fmla="*/ 0 w 1854200"/>
                  <a:gd name="connsiteY3" fmla="*/ 673100 h 673100"/>
                  <a:gd name="connsiteX4" fmla="*/ 0 w 1854200"/>
                  <a:gd name="connsiteY4" fmla="*/ 0 h 673100"/>
                  <a:gd name="connsiteX0" fmla="*/ 0 w 1854200"/>
                  <a:gd name="connsiteY0" fmla="*/ 0 h 679332"/>
                  <a:gd name="connsiteX1" fmla="*/ 1854200 w 1854200"/>
                  <a:gd name="connsiteY1" fmla="*/ 0 h 679332"/>
                  <a:gd name="connsiteX2" fmla="*/ 1813045 w 1854200"/>
                  <a:gd name="connsiteY2" fmla="*/ 679332 h 679332"/>
                  <a:gd name="connsiteX3" fmla="*/ 0 w 1854200"/>
                  <a:gd name="connsiteY3" fmla="*/ 673100 h 679332"/>
                  <a:gd name="connsiteX4" fmla="*/ 0 w 1854200"/>
                  <a:gd name="connsiteY4" fmla="*/ 0 h 679332"/>
                  <a:gd name="connsiteX0" fmla="*/ 0 w 1813045"/>
                  <a:gd name="connsiteY0" fmla="*/ 0 h 679332"/>
                  <a:gd name="connsiteX1" fmla="*/ 1761490 w 1813045"/>
                  <a:gd name="connsiteY1" fmla="*/ 0 h 679332"/>
                  <a:gd name="connsiteX2" fmla="*/ 1813045 w 1813045"/>
                  <a:gd name="connsiteY2" fmla="*/ 679332 h 679332"/>
                  <a:gd name="connsiteX3" fmla="*/ 0 w 1813045"/>
                  <a:gd name="connsiteY3" fmla="*/ 673100 h 679332"/>
                  <a:gd name="connsiteX4" fmla="*/ 0 w 1813045"/>
                  <a:gd name="connsiteY4" fmla="*/ 0 h 679332"/>
                  <a:gd name="connsiteX0" fmla="*/ 0 w 1761490"/>
                  <a:gd name="connsiteY0" fmla="*/ 0 h 673100"/>
                  <a:gd name="connsiteX1" fmla="*/ 1761490 w 1761490"/>
                  <a:gd name="connsiteY1" fmla="*/ 0 h 673100"/>
                  <a:gd name="connsiteX2" fmla="*/ 1761490 w 1761490"/>
                  <a:gd name="connsiteY2" fmla="*/ 673100 h 673100"/>
                  <a:gd name="connsiteX3" fmla="*/ 0 w 1761490"/>
                  <a:gd name="connsiteY3" fmla="*/ 673100 h 673100"/>
                  <a:gd name="connsiteX4" fmla="*/ 0 w 1761490"/>
                  <a:gd name="connsiteY4" fmla="*/ 0 h 673100"/>
                  <a:gd name="connsiteX0" fmla="*/ 0 w 1761490"/>
                  <a:gd name="connsiteY0" fmla="*/ 0 h 676216"/>
                  <a:gd name="connsiteX1" fmla="*/ 1761490 w 1761490"/>
                  <a:gd name="connsiteY1" fmla="*/ 0 h 676216"/>
                  <a:gd name="connsiteX2" fmla="*/ 1723905 w 1761490"/>
                  <a:gd name="connsiteY2" fmla="*/ 676216 h 676216"/>
                  <a:gd name="connsiteX3" fmla="*/ 0 w 1761490"/>
                  <a:gd name="connsiteY3" fmla="*/ 673100 h 676216"/>
                  <a:gd name="connsiteX4" fmla="*/ 0 w 1761490"/>
                  <a:gd name="connsiteY4" fmla="*/ 0 h 676216"/>
                  <a:gd name="connsiteX0" fmla="*/ 0 w 1761490"/>
                  <a:gd name="connsiteY0" fmla="*/ 0 h 676216"/>
                  <a:gd name="connsiteX1" fmla="*/ 1761490 w 1761490"/>
                  <a:gd name="connsiteY1" fmla="*/ 0 h 676216"/>
                  <a:gd name="connsiteX2" fmla="*/ 1723905 w 1761490"/>
                  <a:gd name="connsiteY2" fmla="*/ 676216 h 676216"/>
                  <a:gd name="connsiteX3" fmla="*/ 92710 w 1761490"/>
                  <a:gd name="connsiteY3" fmla="*/ 673100 h 676216"/>
                  <a:gd name="connsiteX4" fmla="*/ 0 w 1761490"/>
                  <a:gd name="connsiteY4" fmla="*/ 0 h 676216"/>
                  <a:gd name="connsiteX0" fmla="*/ 0 w 1761490"/>
                  <a:gd name="connsiteY0" fmla="*/ 0 h 676216"/>
                  <a:gd name="connsiteX1" fmla="*/ 1761490 w 1761490"/>
                  <a:gd name="connsiteY1" fmla="*/ 0 h 676216"/>
                  <a:gd name="connsiteX2" fmla="*/ 1723905 w 1761490"/>
                  <a:gd name="connsiteY2" fmla="*/ 676216 h 676216"/>
                  <a:gd name="connsiteX3" fmla="*/ 32574 w 1761490"/>
                  <a:gd name="connsiteY3" fmla="*/ 676216 h 676216"/>
                  <a:gd name="connsiteX4" fmla="*/ 0 w 1761490"/>
                  <a:gd name="connsiteY4" fmla="*/ 0 h 676216"/>
                  <a:gd name="connsiteX0" fmla="*/ 0 w 1803732"/>
                  <a:gd name="connsiteY0" fmla="*/ 0 h 676216"/>
                  <a:gd name="connsiteX1" fmla="*/ 1761490 w 1803732"/>
                  <a:gd name="connsiteY1" fmla="*/ 0 h 676216"/>
                  <a:gd name="connsiteX2" fmla="*/ 1803732 w 1803732"/>
                  <a:gd name="connsiteY2" fmla="*/ 664998 h 676216"/>
                  <a:gd name="connsiteX3" fmla="*/ 32574 w 1803732"/>
                  <a:gd name="connsiteY3" fmla="*/ 676216 h 676216"/>
                  <a:gd name="connsiteX4" fmla="*/ 0 w 1803732"/>
                  <a:gd name="connsiteY4" fmla="*/ 0 h 676216"/>
                  <a:gd name="connsiteX0" fmla="*/ 0 w 1803732"/>
                  <a:gd name="connsiteY0" fmla="*/ 8124 h 684340"/>
                  <a:gd name="connsiteX1" fmla="*/ 1803731 w 1803732"/>
                  <a:gd name="connsiteY1" fmla="*/ 0 h 684340"/>
                  <a:gd name="connsiteX2" fmla="*/ 1803732 w 1803732"/>
                  <a:gd name="connsiteY2" fmla="*/ 673122 h 684340"/>
                  <a:gd name="connsiteX3" fmla="*/ 32574 w 1803732"/>
                  <a:gd name="connsiteY3" fmla="*/ 684340 h 684340"/>
                  <a:gd name="connsiteX4" fmla="*/ 0 w 1803732"/>
                  <a:gd name="connsiteY4" fmla="*/ 8124 h 684340"/>
                  <a:gd name="connsiteX0" fmla="*/ 0 w 1803732"/>
                  <a:gd name="connsiteY0" fmla="*/ 8124 h 673122"/>
                  <a:gd name="connsiteX1" fmla="*/ 1803731 w 1803732"/>
                  <a:gd name="connsiteY1" fmla="*/ 0 h 673122"/>
                  <a:gd name="connsiteX2" fmla="*/ 1803732 w 1803732"/>
                  <a:gd name="connsiteY2" fmla="*/ 673122 h 673122"/>
                  <a:gd name="connsiteX3" fmla="*/ 23536 w 1803732"/>
                  <a:gd name="connsiteY3" fmla="*/ 673122 h 673122"/>
                  <a:gd name="connsiteX4" fmla="*/ 0 w 1803732"/>
                  <a:gd name="connsiteY4" fmla="*/ 8124 h 673122"/>
                  <a:gd name="connsiteX0" fmla="*/ 178019 w 1780196"/>
                  <a:gd name="connsiteY0" fmla="*/ 1 h 673122"/>
                  <a:gd name="connsiteX1" fmla="*/ 1780195 w 1780196"/>
                  <a:gd name="connsiteY1" fmla="*/ 0 h 673122"/>
                  <a:gd name="connsiteX2" fmla="*/ 1780196 w 1780196"/>
                  <a:gd name="connsiteY2" fmla="*/ 673122 h 673122"/>
                  <a:gd name="connsiteX3" fmla="*/ 0 w 1780196"/>
                  <a:gd name="connsiteY3" fmla="*/ 673122 h 673122"/>
                  <a:gd name="connsiteX4" fmla="*/ 178019 w 1780196"/>
                  <a:gd name="connsiteY4" fmla="*/ 1 h 673122"/>
                  <a:gd name="connsiteX0" fmla="*/ 1 w 1780196"/>
                  <a:gd name="connsiteY0" fmla="*/ 1 h 673122"/>
                  <a:gd name="connsiteX1" fmla="*/ 1780195 w 1780196"/>
                  <a:gd name="connsiteY1" fmla="*/ 0 h 673122"/>
                  <a:gd name="connsiteX2" fmla="*/ 1780196 w 1780196"/>
                  <a:gd name="connsiteY2" fmla="*/ 673122 h 673122"/>
                  <a:gd name="connsiteX3" fmla="*/ 0 w 1780196"/>
                  <a:gd name="connsiteY3" fmla="*/ 673122 h 673122"/>
                  <a:gd name="connsiteX4" fmla="*/ 1 w 1780196"/>
                  <a:gd name="connsiteY4" fmla="*/ 1 h 67312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780196" h="673122">
                    <a:moveTo>
                      <a:pt x="1" y="1"/>
                    </a:moveTo>
                    <a:lnTo>
                      <a:pt x="1780195" y="0"/>
                    </a:lnTo>
                    <a:cubicBezTo>
                      <a:pt x="1780195" y="224374"/>
                      <a:pt x="1780196" y="448748"/>
                      <a:pt x="1780196" y="673122"/>
                    </a:cubicBezTo>
                    <a:lnTo>
                      <a:pt x="0" y="673122"/>
                    </a:lnTo>
                    <a:cubicBezTo>
                      <a:pt x="0" y="448748"/>
                      <a:pt x="1" y="224375"/>
                      <a:pt x="1" y="1"/>
                    </a:cubicBezTo>
                    <a:close/>
                  </a:path>
                </a:pathLst>
              </a:custGeom>
              <a:solidFill>
                <a:srgbClr val="FAFAFA"/>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nvGrpSpPr>
              <xdr:cNvPr id="82" name="グループ化 81">
                <a:extLst>
                  <a:ext uri="{FF2B5EF4-FFF2-40B4-BE49-F238E27FC236}">
                    <a16:creationId xmlns:a16="http://schemas.microsoft.com/office/drawing/2014/main" id="{DE46C659-C3EA-EC61-5E3E-69816587C3FC}"/>
                  </a:ext>
                </a:extLst>
              </xdr:cNvPr>
              <xdr:cNvGrpSpPr/>
            </xdr:nvGrpSpPr>
            <xdr:grpSpPr>
              <a:xfrm>
                <a:off x="3308683" y="1168061"/>
                <a:ext cx="2268000" cy="144000"/>
                <a:chOff x="3333750" y="717550"/>
                <a:chExt cx="4121150" cy="361950"/>
              </a:xfrm>
            </xdr:grpSpPr>
            <xdr:sp macro="" textlink="">
              <xdr:nvSpPr>
                <xdr:cNvPr id="90" name="楕円 89">
                  <a:extLst>
                    <a:ext uri="{FF2B5EF4-FFF2-40B4-BE49-F238E27FC236}">
                      <a16:creationId xmlns:a16="http://schemas.microsoft.com/office/drawing/2014/main" id="{7B34B515-A873-3E03-A5FA-C922ABB8FD8C}"/>
                    </a:ext>
                  </a:extLst>
                </xdr:cNvPr>
                <xdr:cNvSpPr/>
              </xdr:nvSpPr>
              <xdr:spPr>
                <a:xfrm>
                  <a:off x="3333750" y="717550"/>
                  <a:ext cx="139700" cy="361950"/>
                </a:xfrm>
                <a:prstGeom prst="ellips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91" name="楕円 90">
                  <a:extLst>
                    <a:ext uri="{FF2B5EF4-FFF2-40B4-BE49-F238E27FC236}">
                      <a16:creationId xmlns:a16="http://schemas.microsoft.com/office/drawing/2014/main" id="{F4F7CBE3-9DDC-3C98-1F15-8DA66DC5BCCB}"/>
                    </a:ext>
                  </a:extLst>
                </xdr:cNvPr>
                <xdr:cNvSpPr/>
              </xdr:nvSpPr>
              <xdr:spPr>
                <a:xfrm>
                  <a:off x="7315200" y="717550"/>
                  <a:ext cx="139700" cy="361950"/>
                </a:xfrm>
                <a:prstGeom prst="ellips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nvGrpSpPr>
                <xdr:cNvPr id="92" name="グループ化 91">
                  <a:extLst>
                    <a:ext uri="{FF2B5EF4-FFF2-40B4-BE49-F238E27FC236}">
                      <a16:creationId xmlns:a16="http://schemas.microsoft.com/office/drawing/2014/main" id="{D53F6204-8C20-E86E-873D-BDF82C3D94A3}"/>
                    </a:ext>
                  </a:extLst>
                </xdr:cNvPr>
                <xdr:cNvGrpSpPr/>
              </xdr:nvGrpSpPr>
              <xdr:grpSpPr>
                <a:xfrm>
                  <a:off x="3403600" y="787400"/>
                  <a:ext cx="3995057" cy="228600"/>
                  <a:chOff x="1651000" y="2743200"/>
                  <a:chExt cx="4009571" cy="228600"/>
                </a:xfrm>
              </xdr:grpSpPr>
              <xdr:sp macro="" textlink="">
                <xdr:nvSpPr>
                  <xdr:cNvPr id="93" name="正方形/長方形 92">
                    <a:extLst>
                      <a:ext uri="{FF2B5EF4-FFF2-40B4-BE49-F238E27FC236}">
                        <a16:creationId xmlns:a16="http://schemas.microsoft.com/office/drawing/2014/main" id="{3E20F7C7-1CF7-4CA2-524A-A2BDE84F8E60}"/>
                      </a:ext>
                    </a:extLst>
                  </xdr:cNvPr>
                  <xdr:cNvSpPr/>
                </xdr:nvSpPr>
                <xdr:spPr>
                  <a:xfrm>
                    <a:off x="1651000" y="2743200"/>
                    <a:ext cx="471714" cy="22860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94" name="正方形/長方形 93">
                    <a:extLst>
                      <a:ext uri="{FF2B5EF4-FFF2-40B4-BE49-F238E27FC236}">
                        <a16:creationId xmlns:a16="http://schemas.microsoft.com/office/drawing/2014/main" id="{BF09EA4D-B0B7-ADA2-6497-FD51538F918A}"/>
                      </a:ext>
                    </a:extLst>
                  </xdr:cNvPr>
                  <xdr:cNvSpPr/>
                </xdr:nvSpPr>
                <xdr:spPr>
                  <a:xfrm>
                    <a:off x="2122713" y="2743200"/>
                    <a:ext cx="3066143" cy="228600"/>
                  </a:xfrm>
                  <a:prstGeom prst="rect">
                    <a:avLst/>
                  </a:prstGeom>
                  <a:solidFill>
                    <a:srgbClr val="FFFFE5"/>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95" name="正方形/長方形 94">
                    <a:extLst>
                      <a:ext uri="{FF2B5EF4-FFF2-40B4-BE49-F238E27FC236}">
                        <a16:creationId xmlns:a16="http://schemas.microsoft.com/office/drawing/2014/main" id="{02377670-6188-9E41-0F06-714CA9A09DCB}"/>
                      </a:ext>
                    </a:extLst>
                  </xdr:cNvPr>
                  <xdr:cNvSpPr/>
                </xdr:nvSpPr>
                <xdr:spPr>
                  <a:xfrm>
                    <a:off x="5188857" y="2743200"/>
                    <a:ext cx="471714" cy="22860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grpSp>
          <xdr:grpSp>
            <xdr:nvGrpSpPr>
              <xdr:cNvPr id="83" name="グループ化 82">
                <a:extLst>
                  <a:ext uri="{FF2B5EF4-FFF2-40B4-BE49-F238E27FC236}">
                    <a16:creationId xmlns:a16="http://schemas.microsoft.com/office/drawing/2014/main" id="{67B16C9C-4CE4-ACBD-4AFA-EDCB3BCA0279}"/>
                  </a:ext>
                </a:extLst>
              </xdr:cNvPr>
              <xdr:cNvGrpSpPr/>
            </xdr:nvGrpSpPr>
            <xdr:grpSpPr>
              <a:xfrm>
                <a:off x="3308684" y="1393658"/>
                <a:ext cx="2268000" cy="144000"/>
                <a:chOff x="3333750" y="717550"/>
                <a:chExt cx="4121150" cy="361950"/>
              </a:xfrm>
            </xdr:grpSpPr>
            <xdr:sp macro="" textlink="">
              <xdr:nvSpPr>
                <xdr:cNvPr id="84" name="楕円 83">
                  <a:extLst>
                    <a:ext uri="{FF2B5EF4-FFF2-40B4-BE49-F238E27FC236}">
                      <a16:creationId xmlns:a16="http://schemas.microsoft.com/office/drawing/2014/main" id="{27E52474-C9CD-3820-DD9E-2D649CB4C9DF}"/>
                    </a:ext>
                  </a:extLst>
                </xdr:cNvPr>
                <xdr:cNvSpPr/>
              </xdr:nvSpPr>
              <xdr:spPr>
                <a:xfrm>
                  <a:off x="3333750" y="717550"/>
                  <a:ext cx="139700" cy="361950"/>
                </a:xfrm>
                <a:prstGeom prst="ellips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85" name="楕円 84">
                  <a:extLst>
                    <a:ext uri="{FF2B5EF4-FFF2-40B4-BE49-F238E27FC236}">
                      <a16:creationId xmlns:a16="http://schemas.microsoft.com/office/drawing/2014/main" id="{6DAB7484-12D4-A23E-B997-7A3C7C61F53D}"/>
                    </a:ext>
                  </a:extLst>
                </xdr:cNvPr>
                <xdr:cNvSpPr/>
              </xdr:nvSpPr>
              <xdr:spPr>
                <a:xfrm>
                  <a:off x="7315200" y="717550"/>
                  <a:ext cx="139700" cy="361950"/>
                </a:xfrm>
                <a:prstGeom prst="ellips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nvGrpSpPr>
                <xdr:cNvPr id="86" name="グループ化 85">
                  <a:extLst>
                    <a:ext uri="{FF2B5EF4-FFF2-40B4-BE49-F238E27FC236}">
                      <a16:creationId xmlns:a16="http://schemas.microsoft.com/office/drawing/2014/main" id="{5C5BA10B-69CB-CE19-2D09-4B3451D5B46F}"/>
                    </a:ext>
                  </a:extLst>
                </xdr:cNvPr>
                <xdr:cNvGrpSpPr/>
              </xdr:nvGrpSpPr>
              <xdr:grpSpPr>
                <a:xfrm>
                  <a:off x="3403600" y="787400"/>
                  <a:ext cx="3995057" cy="228600"/>
                  <a:chOff x="1651000" y="2743200"/>
                  <a:chExt cx="4009571" cy="228600"/>
                </a:xfrm>
              </xdr:grpSpPr>
              <xdr:sp macro="" textlink="">
                <xdr:nvSpPr>
                  <xdr:cNvPr id="87" name="正方形/長方形 86">
                    <a:extLst>
                      <a:ext uri="{FF2B5EF4-FFF2-40B4-BE49-F238E27FC236}">
                        <a16:creationId xmlns:a16="http://schemas.microsoft.com/office/drawing/2014/main" id="{6E73FCCD-19A6-B0AB-49DF-101F1C5A7EC0}"/>
                      </a:ext>
                    </a:extLst>
                  </xdr:cNvPr>
                  <xdr:cNvSpPr/>
                </xdr:nvSpPr>
                <xdr:spPr>
                  <a:xfrm>
                    <a:off x="1651000" y="2743200"/>
                    <a:ext cx="471714" cy="22860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88" name="正方形/長方形 87">
                    <a:extLst>
                      <a:ext uri="{FF2B5EF4-FFF2-40B4-BE49-F238E27FC236}">
                        <a16:creationId xmlns:a16="http://schemas.microsoft.com/office/drawing/2014/main" id="{315D32AC-9FF7-F4F5-9C3D-5522BB8B5992}"/>
                      </a:ext>
                    </a:extLst>
                  </xdr:cNvPr>
                  <xdr:cNvSpPr/>
                </xdr:nvSpPr>
                <xdr:spPr>
                  <a:xfrm>
                    <a:off x="2122713" y="2743200"/>
                    <a:ext cx="3066143" cy="228600"/>
                  </a:xfrm>
                  <a:prstGeom prst="rect">
                    <a:avLst/>
                  </a:prstGeom>
                  <a:solidFill>
                    <a:srgbClr val="FFFFE5"/>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89" name="正方形/長方形 88">
                    <a:extLst>
                      <a:ext uri="{FF2B5EF4-FFF2-40B4-BE49-F238E27FC236}">
                        <a16:creationId xmlns:a16="http://schemas.microsoft.com/office/drawing/2014/main" id="{E4D67E89-8B5A-DA4F-23E3-05914A490DEE}"/>
                      </a:ext>
                    </a:extLst>
                  </xdr:cNvPr>
                  <xdr:cNvSpPr/>
                </xdr:nvSpPr>
                <xdr:spPr>
                  <a:xfrm>
                    <a:off x="5188857" y="2743200"/>
                    <a:ext cx="471714" cy="22860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grpSp>
        </xdr:grpSp>
        <xdr:grpSp>
          <xdr:nvGrpSpPr>
            <xdr:cNvPr id="65" name="グループ化 64">
              <a:extLst>
                <a:ext uri="{FF2B5EF4-FFF2-40B4-BE49-F238E27FC236}">
                  <a16:creationId xmlns:a16="http://schemas.microsoft.com/office/drawing/2014/main" id="{D38F5583-F92E-8037-162D-537EC53212C0}"/>
                </a:ext>
              </a:extLst>
            </xdr:cNvPr>
            <xdr:cNvGrpSpPr/>
          </xdr:nvGrpSpPr>
          <xdr:grpSpPr>
            <a:xfrm>
              <a:off x="3276638" y="1144555"/>
              <a:ext cx="2346740" cy="453825"/>
              <a:chOff x="3275472" y="1139239"/>
              <a:chExt cx="2339265" cy="451603"/>
            </a:xfrm>
          </xdr:grpSpPr>
          <xdr:sp macro="" textlink="">
            <xdr:nvSpPr>
              <xdr:cNvPr id="66" name="正方形/長方形 1">
                <a:extLst>
                  <a:ext uri="{FF2B5EF4-FFF2-40B4-BE49-F238E27FC236}">
                    <a16:creationId xmlns:a16="http://schemas.microsoft.com/office/drawing/2014/main" id="{17E60617-8B94-FA9F-55FB-C5CB1E668D0E}"/>
                  </a:ext>
                </a:extLst>
              </xdr:cNvPr>
              <xdr:cNvSpPr/>
            </xdr:nvSpPr>
            <xdr:spPr>
              <a:xfrm>
                <a:off x="3275472" y="1139239"/>
                <a:ext cx="2339265" cy="451603"/>
              </a:xfrm>
              <a:custGeom>
                <a:avLst/>
                <a:gdLst>
                  <a:gd name="connsiteX0" fmla="*/ 0 w 1854200"/>
                  <a:gd name="connsiteY0" fmla="*/ 0 h 673100"/>
                  <a:gd name="connsiteX1" fmla="*/ 1854200 w 1854200"/>
                  <a:gd name="connsiteY1" fmla="*/ 0 h 673100"/>
                  <a:gd name="connsiteX2" fmla="*/ 1854200 w 1854200"/>
                  <a:gd name="connsiteY2" fmla="*/ 673100 h 673100"/>
                  <a:gd name="connsiteX3" fmla="*/ 0 w 1854200"/>
                  <a:gd name="connsiteY3" fmla="*/ 673100 h 673100"/>
                  <a:gd name="connsiteX4" fmla="*/ 0 w 1854200"/>
                  <a:gd name="connsiteY4" fmla="*/ 0 h 673100"/>
                  <a:gd name="connsiteX0" fmla="*/ 0 w 1854200"/>
                  <a:gd name="connsiteY0" fmla="*/ 0 h 673100"/>
                  <a:gd name="connsiteX1" fmla="*/ 1854200 w 1854200"/>
                  <a:gd name="connsiteY1" fmla="*/ 0 h 673100"/>
                  <a:gd name="connsiteX2" fmla="*/ 1682750 w 1854200"/>
                  <a:gd name="connsiteY2" fmla="*/ 673100 h 673100"/>
                  <a:gd name="connsiteX3" fmla="*/ 0 w 1854200"/>
                  <a:gd name="connsiteY3" fmla="*/ 673100 h 673100"/>
                  <a:gd name="connsiteX4" fmla="*/ 0 w 1854200"/>
                  <a:gd name="connsiteY4" fmla="*/ 0 h 673100"/>
                  <a:gd name="connsiteX0" fmla="*/ 0 w 1854200"/>
                  <a:gd name="connsiteY0" fmla="*/ 0 h 679332"/>
                  <a:gd name="connsiteX1" fmla="*/ 1854200 w 1854200"/>
                  <a:gd name="connsiteY1" fmla="*/ 0 h 679332"/>
                  <a:gd name="connsiteX2" fmla="*/ 1813045 w 1854200"/>
                  <a:gd name="connsiteY2" fmla="*/ 679332 h 679332"/>
                  <a:gd name="connsiteX3" fmla="*/ 0 w 1854200"/>
                  <a:gd name="connsiteY3" fmla="*/ 673100 h 679332"/>
                  <a:gd name="connsiteX4" fmla="*/ 0 w 1854200"/>
                  <a:gd name="connsiteY4" fmla="*/ 0 h 679332"/>
                  <a:gd name="connsiteX0" fmla="*/ 0 w 1813045"/>
                  <a:gd name="connsiteY0" fmla="*/ 0 h 679332"/>
                  <a:gd name="connsiteX1" fmla="*/ 1761490 w 1813045"/>
                  <a:gd name="connsiteY1" fmla="*/ 0 h 679332"/>
                  <a:gd name="connsiteX2" fmla="*/ 1813045 w 1813045"/>
                  <a:gd name="connsiteY2" fmla="*/ 679332 h 679332"/>
                  <a:gd name="connsiteX3" fmla="*/ 0 w 1813045"/>
                  <a:gd name="connsiteY3" fmla="*/ 673100 h 679332"/>
                  <a:gd name="connsiteX4" fmla="*/ 0 w 1813045"/>
                  <a:gd name="connsiteY4" fmla="*/ 0 h 679332"/>
                  <a:gd name="connsiteX0" fmla="*/ 0 w 1761490"/>
                  <a:gd name="connsiteY0" fmla="*/ 0 h 673100"/>
                  <a:gd name="connsiteX1" fmla="*/ 1761490 w 1761490"/>
                  <a:gd name="connsiteY1" fmla="*/ 0 h 673100"/>
                  <a:gd name="connsiteX2" fmla="*/ 1761490 w 1761490"/>
                  <a:gd name="connsiteY2" fmla="*/ 673100 h 673100"/>
                  <a:gd name="connsiteX3" fmla="*/ 0 w 1761490"/>
                  <a:gd name="connsiteY3" fmla="*/ 673100 h 673100"/>
                  <a:gd name="connsiteX4" fmla="*/ 0 w 1761490"/>
                  <a:gd name="connsiteY4" fmla="*/ 0 h 673100"/>
                  <a:gd name="connsiteX0" fmla="*/ 0 w 1761490"/>
                  <a:gd name="connsiteY0" fmla="*/ 0 h 676216"/>
                  <a:gd name="connsiteX1" fmla="*/ 1761490 w 1761490"/>
                  <a:gd name="connsiteY1" fmla="*/ 0 h 676216"/>
                  <a:gd name="connsiteX2" fmla="*/ 1723905 w 1761490"/>
                  <a:gd name="connsiteY2" fmla="*/ 676216 h 676216"/>
                  <a:gd name="connsiteX3" fmla="*/ 0 w 1761490"/>
                  <a:gd name="connsiteY3" fmla="*/ 673100 h 676216"/>
                  <a:gd name="connsiteX4" fmla="*/ 0 w 1761490"/>
                  <a:gd name="connsiteY4" fmla="*/ 0 h 676216"/>
                  <a:gd name="connsiteX0" fmla="*/ 0 w 1761490"/>
                  <a:gd name="connsiteY0" fmla="*/ 0 h 676216"/>
                  <a:gd name="connsiteX1" fmla="*/ 1761490 w 1761490"/>
                  <a:gd name="connsiteY1" fmla="*/ 0 h 676216"/>
                  <a:gd name="connsiteX2" fmla="*/ 1723905 w 1761490"/>
                  <a:gd name="connsiteY2" fmla="*/ 676216 h 676216"/>
                  <a:gd name="connsiteX3" fmla="*/ 92710 w 1761490"/>
                  <a:gd name="connsiteY3" fmla="*/ 673100 h 676216"/>
                  <a:gd name="connsiteX4" fmla="*/ 0 w 1761490"/>
                  <a:gd name="connsiteY4" fmla="*/ 0 h 676216"/>
                  <a:gd name="connsiteX0" fmla="*/ 0 w 1761490"/>
                  <a:gd name="connsiteY0" fmla="*/ 0 h 676216"/>
                  <a:gd name="connsiteX1" fmla="*/ 1761490 w 1761490"/>
                  <a:gd name="connsiteY1" fmla="*/ 0 h 676216"/>
                  <a:gd name="connsiteX2" fmla="*/ 1723905 w 1761490"/>
                  <a:gd name="connsiteY2" fmla="*/ 676216 h 676216"/>
                  <a:gd name="connsiteX3" fmla="*/ 32574 w 1761490"/>
                  <a:gd name="connsiteY3" fmla="*/ 676216 h 676216"/>
                  <a:gd name="connsiteX4" fmla="*/ 0 w 1761490"/>
                  <a:gd name="connsiteY4" fmla="*/ 0 h 676216"/>
                  <a:gd name="connsiteX0" fmla="*/ 0 w 1803732"/>
                  <a:gd name="connsiteY0" fmla="*/ 0 h 676216"/>
                  <a:gd name="connsiteX1" fmla="*/ 1761490 w 1803732"/>
                  <a:gd name="connsiteY1" fmla="*/ 0 h 676216"/>
                  <a:gd name="connsiteX2" fmla="*/ 1803732 w 1803732"/>
                  <a:gd name="connsiteY2" fmla="*/ 664998 h 676216"/>
                  <a:gd name="connsiteX3" fmla="*/ 32574 w 1803732"/>
                  <a:gd name="connsiteY3" fmla="*/ 676216 h 676216"/>
                  <a:gd name="connsiteX4" fmla="*/ 0 w 1803732"/>
                  <a:gd name="connsiteY4" fmla="*/ 0 h 676216"/>
                  <a:gd name="connsiteX0" fmla="*/ 0 w 1803732"/>
                  <a:gd name="connsiteY0" fmla="*/ 8124 h 684340"/>
                  <a:gd name="connsiteX1" fmla="*/ 1803731 w 1803732"/>
                  <a:gd name="connsiteY1" fmla="*/ 0 h 684340"/>
                  <a:gd name="connsiteX2" fmla="*/ 1803732 w 1803732"/>
                  <a:gd name="connsiteY2" fmla="*/ 673122 h 684340"/>
                  <a:gd name="connsiteX3" fmla="*/ 32574 w 1803732"/>
                  <a:gd name="connsiteY3" fmla="*/ 684340 h 684340"/>
                  <a:gd name="connsiteX4" fmla="*/ 0 w 1803732"/>
                  <a:gd name="connsiteY4" fmla="*/ 8124 h 684340"/>
                  <a:gd name="connsiteX0" fmla="*/ 0 w 1803732"/>
                  <a:gd name="connsiteY0" fmla="*/ 8124 h 673122"/>
                  <a:gd name="connsiteX1" fmla="*/ 1803731 w 1803732"/>
                  <a:gd name="connsiteY1" fmla="*/ 0 h 673122"/>
                  <a:gd name="connsiteX2" fmla="*/ 1803732 w 1803732"/>
                  <a:gd name="connsiteY2" fmla="*/ 673122 h 673122"/>
                  <a:gd name="connsiteX3" fmla="*/ 23536 w 1803732"/>
                  <a:gd name="connsiteY3" fmla="*/ 673122 h 673122"/>
                  <a:gd name="connsiteX4" fmla="*/ 0 w 1803732"/>
                  <a:gd name="connsiteY4" fmla="*/ 8124 h 673122"/>
                  <a:gd name="connsiteX0" fmla="*/ 178019 w 1780196"/>
                  <a:gd name="connsiteY0" fmla="*/ 1 h 673122"/>
                  <a:gd name="connsiteX1" fmla="*/ 1780195 w 1780196"/>
                  <a:gd name="connsiteY1" fmla="*/ 0 h 673122"/>
                  <a:gd name="connsiteX2" fmla="*/ 1780196 w 1780196"/>
                  <a:gd name="connsiteY2" fmla="*/ 673122 h 673122"/>
                  <a:gd name="connsiteX3" fmla="*/ 0 w 1780196"/>
                  <a:gd name="connsiteY3" fmla="*/ 673122 h 673122"/>
                  <a:gd name="connsiteX4" fmla="*/ 178019 w 1780196"/>
                  <a:gd name="connsiteY4" fmla="*/ 1 h 673122"/>
                  <a:gd name="connsiteX0" fmla="*/ 1 w 1780196"/>
                  <a:gd name="connsiteY0" fmla="*/ 1 h 673122"/>
                  <a:gd name="connsiteX1" fmla="*/ 1780195 w 1780196"/>
                  <a:gd name="connsiteY1" fmla="*/ 0 h 673122"/>
                  <a:gd name="connsiteX2" fmla="*/ 1780196 w 1780196"/>
                  <a:gd name="connsiteY2" fmla="*/ 673122 h 673122"/>
                  <a:gd name="connsiteX3" fmla="*/ 0 w 1780196"/>
                  <a:gd name="connsiteY3" fmla="*/ 673122 h 673122"/>
                  <a:gd name="connsiteX4" fmla="*/ 1 w 1780196"/>
                  <a:gd name="connsiteY4" fmla="*/ 1 h 67312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780196" h="673122">
                    <a:moveTo>
                      <a:pt x="1" y="1"/>
                    </a:moveTo>
                    <a:lnTo>
                      <a:pt x="1780195" y="0"/>
                    </a:lnTo>
                    <a:cubicBezTo>
                      <a:pt x="1780195" y="224374"/>
                      <a:pt x="1780196" y="448748"/>
                      <a:pt x="1780196" y="673122"/>
                    </a:cubicBezTo>
                    <a:lnTo>
                      <a:pt x="0" y="673122"/>
                    </a:lnTo>
                    <a:cubicBezTo>
                      <a:pt x="0" y="448748"/>
                      <a:pt x="1" y="224375"/>
                      <a:pt x="1" y="1"/>
                    </a:cubicBezTo>
                    <a:close/>
                  </a:path>
                </a:pathLst>
              </a:custGeom>
              <a:solidFill>
                <a:srgbClr val="FAFAFA"/>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nvGrpSpPr>
              <xdr:cNvPr id="67" name="グループ化 66">
                <a:extLst>
                  <a:ext uri="{FF2B5EF4-FFF2-40B4-BE49-F238E27FC236}">
                    <a16:creationId xmlns:a16="http://schemas.microsoft.com/office/drawing/2014/main" id="{5D71F2BB-E0C2-2E5F-8E7C-3C278CC498E7}"/>
                  </a:ext>
                </a:extLst>
              </xdr:cNvPr>
              <xdr:cNvGrpSpPr/>
            </xdr:nvGrpSpPr>
            <xdr:grpSpPr>
              <a:xfrm>
                <a:off x="3308683" y="1168061"/>
                <a:ext cx="2268000" cy="144000"/>
                <a:chOff x="3333750" y="717550"/>
                <a:chExt cx="4121150" cy="361950"/>
              </a:xfrm>
            </xdr:grpSpPr>
            <xdr:sp macro="" textlink="">
              <xdr:nvSpPr>
                <xdr:cNvPr id="75" name="楕円 74">
                  <a:extLst>
                    <a:ext uri="{FF2B5EF4-FFF2-40B4-BE49-F238E27FC236}">
                      <a16:creationId xmlns:a16="http://schemas.microsoft.com/office/drawing/2014/main" id="{3A2BE018-E0A9-4664-2536-E5AE56AD6CC2}"/>
                    </a:ext>
                  </a:extLst>
                </xdr:cNvPr>
                <xdr:cNvSpPr/>
              </xdr:nvSpPr>
              <xdr:spPr>
                <a:xfrm>
                  <a:off x="3333750" y="717550"/>
                  <a:ext cx="139700" cy="361950"/>
                </a:xfrm>
                <a:prstGeom prst="ellips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76" name="楕円 75">
                  <a:extLst>
                    <a:ext uri="{FF2B5EF4-FFF2-40B4-BE49-F238E27FC236}">
                      <a16:creationId xmlns:a16="http://schemas.microsoft.com/office/drawing/2014/main" id="{619C07E7-0290-02FA-100C-430178E070D2}"/>
                    </a:ext>
                  </a:extLst>
                </xdr:cNvPr>
                <xdr:cNvSpPr/>
              </xdr:nvSpPr>
              <xdr:spPr>
                <a:xfrm>
                  <a:off x="7315200" y="717550"/>
                  <a:ext cx="139700" cy="361950"/>
                </a:xfrm>
                <a:prstGeom prst="ellips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nvGrpSpPr>
                <xdr:cNvPr id="77" name="グループ化 76">
                  <a:extLst>
                    <a:ext uri="{FF2B5EF4-FFF2-40B4-BE49-F238E27FC236}">
                      <a16:creationId xmlns:a16="http://schemas.microsoft.com/office/drawing/2014/main" id="{ED8795D9-982D-45B5-07A3-FAD574F59BED}"/>
                    </a:ext>
                  </a:extLst>
                </xdr:cNvPr>
                <xdr:cNvGrpSpPr/>
              </xdr:nvGrpSpPr>
              <xdr:grpSpPr>
                <a:xfrm>
                  <a:off x="3403600" y="787400"/>
                  <a:ext cx="3995057" cy="228600"/>
                  <a:chOff x="1651000" y="2743200"/>
                  <a:chExt cx="4009571" cy="228600"/>
                </a:xfrm>
              </xdr:grpSpPr>
              <xdr:sp macro="" textlink="">
                <xdr:nvSpPr>
                  <xdr:cNvPr id="78" name="正方形/長方形 77">
                    <a:extLst>
                      <a:ext uri="{FF2B5EF4-FFF2-40B4-BE49-F238E27FC236}">
                        <a16:creationId xmlns:a16="http://schemas.microsoft.com/office/drawing/2014/main" id="{84FE0392-CB1D-5B40-099F-30C454AC3222}"/>
                      </a:ext>
                    </a:extLst>
                  </xdr:cNvPr>
                  <xdr:cNvSpPr/>
                </xdr:nvSpPr>
                <xdr:spPr>
                  <a:xfrm>
                    <a:off x="1651000" y="2743200"/>
                    <a:ext cx="471714" cy="22860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79" name="正方形/長方形 78">
                    <a:extLst>
                      <a:ext uri="{FF2B5EF4-FFF2-40B4-BE49-F238E27FC236}">
                        <a16:creationId xmlns:a16="http://schemas.microsoft.com/office/drawing/2014/main" id="{8C6C38CB-527E-0889-B5F6-96FB48863D92}"/>
                      </a:ext>
                    </a:extLst>
                  </xdr:cNvPr>
                  <xdr:cNvSpPr/>
                </xdr:nvSpPr>
                <xdr:spPr>
                  <a:xfrm>
                    <a:off x="2122713" y="2743200"/>
                    <a:ext cx="3066143" cy="228600"/>
                  </a:xfrm>
                  <a:prstGeom prst="rect">
                    <a:avLst/>
                  </a:prstGeom>
                  <a:solidFill>
                    <a:srgbClr val="FFFFE5"/>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80" name="正方形/長方形 79">
                    <a:extLst>
                      <a:ext uri="{FF2B5EF4-FFF2-40B4-BE49-F238E27FC236}">
                        <a16:creationId xmlns:a16="http://schemas.microsoft.com/office/drawing/2014/main" id="{84A5402F-18AB-99FA-CC6B-E61A0163A901}"/>
                      </a:ext>
                    </a:extLst>
                  </xdr:cNvPr>
                  <xdr:cNvSpPr/>
                </xdr:nvSpPr>
                <xdr:spPr>
                  <a:xfrm>
                    <a:off x="5188857" y="2743200"/>
                    <a:ext cx="471714" cy="22860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grpSp>
          <xdr:grpSp>
            <xdr:nvGrpSpPr>
              <xdr:cNvPr id="68" name="グループ化 67">
                <a:extLst>
                  <a:ext uri="{FF2B5EF4-FFF2-40B4-BE49-F238E27FC236}">
                    <a16:creationId xmlns:a16="http://schemas.microsoft.com/office/drawing/2014/main" id="{90C3353A-EC9D-F5A1-B1DA-939E89B2718A}"/>
                  </a:ext>
                </a:extLst>
              </xdr:cNvPr>
              <xdr:cNvGrpSpPr/>
            </xdr:nvGrpSpPr>
            <xdr:grpSpPr>
              <a:xfrm>
                <a:off x="3308684" y="1393658"/>
                <a:ext cx="2268000" cy="144000"/>
                <a:chOff x="3333750" y="717550"/>
                <a:chExt cx="4121150" cy="361950"/>
              </a:xfrm>
            </xdr:grpSpPr>
            <xdr:sp macro="" textlink="">
              <xdr:nvSpPr>
                <xdr:cNvPr id="69" name="楕円 68">
                  <a:extLst>
                    <a:ext uri="{FF2B5EF4-FFF2-40B4-BE49-F238E27FC236}">
                      <a16:creationId xmlns:a16="http://schemas.microsoft.com/office/drawing/2014/main" id="{23D63992-134D-2AF1-15DF-D771BD228FA6}"/>
                    </a:ext>
                  </a:extLst>
                </xdr:cNvPr>
                <xdr:cNvSpPr/>
              </xdr:nvSpPr>
              <xdr:spPr>
                <a:xfrm>
                  <a:off x="3333750" y="717550"/>
                  <a:ext cx="139700" cy="361950"/>
                </a:xfrm>
                <a:prstGeom prst="ellips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70" name="楕円 69">
                  <a:extLst>
                    <a:ext uri="{FF2B5EF4-FFF2-40B4-BE49-F238E27FC236}">
                      <a16:creationId xmlns:a16="http://schemas.microsoft.com/office/drawing/2014/main" id="{1B62DA94-DE95-7E65-467A-74C2AB9479CD}"/>
                    </a:ext>
                  </a:extLst>
                </xdr:cNvPr>
                <xdr:cNvSpPr/>
              </xdr:nvSpPr>
              <xdr:spPr>
                <a:xfrm>
                  <a:off x="7315200" y="717550"/>
                  <a:ext cx="139700" cy="361950"/>
                </a:xfrm>
                <a:prstGeom prst="ellips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nvGrpSpPr>
                <xdr:cNvPr id="71" name="グループ化 70">
                  <a:extLst>
                    <a:ext uri="{FF2B5EF4-FFF2-40B4-BE49-F238E27FC236}">
                      <a16:creationId xmlns:a16="http://schemas.microsoft.com/office/drawing/2014/main" id="{FBC81B1C-BE19-1EC9-3E19-FF54BE608CAF}"/>
                    </a:ext>
                  </a:extLst>
                </xdr:cNvPr>
                <xdr:cNvGrpSpPr/>
              </xdr:nvGrpSpPr>
              <xdr:grpSpPr>
                <a:xfrm>
                  <a:off x="3403600" y="787400"/>
                  <a:ext cx="3995057" cy="228600"/>
                  <a:chOff x="1651000" y="2743200"/>
                  <a:chExt cx="4009571" cy="228600"/>
                </a:xfrm>
              </xdr:grpSpPr>
              <xdr:sp macro="" textlink="">
                <xdr:nvSpPr>
                  <xdr:cNvPr id="72" name="正方形/長方形 71">
                    <a:extLst>
                      <a:ext uri="{FF2B5EF4-FFF2-40B4-BE49-F238E27FC236}">
                        <a16:creationId xmlns:a16="http://schemas.microsoft.com/office/drawing/2014/main" id="{352E87F1-2AFE-07AE-AF4F-DDA5E1E24CAC}"/>
                      </a:ext>
                    </a:extLst>
                  </xdr:cNvPr>
                  <xdr:cNvSpPr/>
                </xdr:nvSpPr>
                <xdr:spPr>
                  <a:xfrm>
                    <a:off x="1651000" y="2743200"/>
                    <a:ext cx="471714" cy="22860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73" name="正方形/長方形 72">
                    <a:extLst>
                      <a:ext uri="{FF2B5EF4-FFF2-40B4-BE49-F238E27FC236}">
                        <a16:creationId xmlns:a16="http://schemas.microsoft.com/office/drawing/2014/main" id="{AA0F924F-BF15-2E89-5090-28EF558E9053}"/>
                      </a:ext>
                    </a:extLst>
                  </xdr:cNvPr>
                  <xdr:cNvSpPr/>
                </xdr:nvSpPr>
                <xdr:spPr>
                  <a:xfrm>
                    <a:off x="2122713" y="2743200"/>
                    <a:ext cx="3066143" cy="228600"/>
                  </a:xfrm>
                  <a:prstGeom prst="rect">
                    <a:avLst/>
                  </a:prstGeom>
                  <a:solidFill>
                    <a:srgbClr val="FFFFE5"/>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74" name="正方形/長方形 73">
                    <a:extLst>
                      <a:ext uri="{FF2B5EF4-FFF2-40B4-BE49-F238E27FC236}">
                        <a16:creationId xmlns:a16="http://schemas.microsoft.com/office/drawing/2014/main" id="{3C300DBB-239A-4A67-3A8F-3A0AA6861AC8}"/>
                      </a:ext>
                    </a:extLst>
                  </xdr:cNvPr>
                  <xdr:cNvSpPr/>
                </xdr:nvSpPr>
                <xdr:spPr>
                  <a:xfrm>
                    <a:off x="5188857" y="2743200"/>
                    <a:ext cx="471714" cy="22860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grpSp>
        </xdr:grpSp>
      </xdr:grpSp>
      <xdr:grpSp>
        <xdr:nvGrpSpPr>
          <xdr:cNvPr id="23" name="グループ化 22">
            <a:extLst>
              <a:ext uri="{FF2B5EF4-FFF2-40B4-BE49-F238E27FC236}">
                <a16:creationId xmlns:a16="http://schemas.microsoft.com/office/drawing/2014/main" id="{47F2827D-4DAD-6FFD-D1E1-0D626D629D21}"/>
              </a:ext>
            </a:extLst>
          </xdr:cNvPr>
          <xdr:cNvGrpSpPr/>
        </xdr:nvGrpSpPr>
        <xdr:grpSpPr>
          <a:xfrm>
            <a:off x="472909" y="2971778"/>
            <a:ext cx="5165891" cy="457222"/>
            <a:chOff x="457487" y="1144555"/>
            <a:chExt cx="5165891" cy="457222"/>
          </a:xfrm>
        </xdr:grpSpPr>
        <xdr:grpSp>
          <xdr:nvGrpSpPr>
            <xdr:cNvPr id="27" name="グループ化 26">
              <a:extLst>
                <a:ext uri="{FF2B5EF4-FFF2-40B4-BE49-F238E27FC236}">
                  <a16:creationId xmlns:a16="http://schemas.microsoft.com/office/drawing/2014/main" id="{97E0B44F-136E-03A9-01E8-94759510B078}"/>
                </a:ext>
              </a:extLst>
            </xdr:cNvPr>
            <xdr:cNvGrpSpPr/>
          </xdr:nvGrpSpPr>
          <xdr:grpSpPr>
            <a:xfrm>
              <a:off x="2806744" y="1144555"/>
              <a:ext cx="469894" cy="457222"/>
              <a:chOff x="5619750" y="690563"/>
              <a:chExt cx="468313" cy="460375"/>
            </a:xfrm>
          </xdr:grpSpPr>
          <xdr:sp macro="" textlink="">
            <xdr:nvSpPr>
              <xdr:cNvPr id="60" name="正方形/長方形 59">
                <a:extLst>
                  <a:ext uri="{FF2B5EF4-FFF2-40B4-BE49-F238E27FC236}">
                    <a16:creationId xmlns:a16="http://schemas.microsoft.com/office/drawing/2014/main" id="{2575B821-D60C-4C88-0828-15C6F26348BD}"/>
                  </a:ext>
                </a:extLst>
              </xdr:cNvPr>
              <xdr:cNvSpPr/>
            </xdr:nvSpPr>
            <xdr:spPr>
              <a:xfrm>
                <a:off x="5619750" y="690563"/>
                <a:ext cx="468313" cy="460375"/>
              </a:xfrm>
              <a:prstGeom prst="rect">
                <a:avLst/>
              </a:prstGeom>
              <a:solidFill>
                <a:schemeClr val="bg1"/>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61" name="楕円 60">
                <a:extLst>
                  <a:ext uri="{FF2B5EF4-FFF2-40B4-BE49-F238E27FC236}">
                    <a16:creationId xmlns:a16="http://schemas.microsoft.com/office/drawing/2014/main" id="{C0EFBB9A-26FE-B829-31B9-C2FD0384759E}"/>
                  </a:ext>
                </a:extLst>
              </xdr:cNvPr>
              <xdr:cNvSpPr>
                <a:spLocks noChangeAspect="1"/>
              </xdr:cNvSpPr>
            </xdr:nvSpPr>
            <xdr:spPr>
              <a:xfrm>
                <a:off x="5664200" y="747713"/>
                <a:ext cx="359206" cy="361587"/>
              </a:xfrm>
              <a:prstGeom prst="ellipse">
                <a:avLst/>
              </a:prstGeom>
              <a:solidFill>
                <a:srgbClr val="FFFFCD"/>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62" name="楕円 61">
                <a:extLst>
                  <a:ext uri="{FF2B5EF4-FFF2-40B4-BE49-F238E27FC236}">
                    <a16:creationId xmlns:a16="http://schemas.microsoft.com/office/drawing/2014/main" id="{155E88B7-185D-4A8C-3D63-92910EC75DBA}"/>
                  </a:ext>
                </a:extLst>
              </xdr:cNvPr>
              <xdr:cNvSpPr>
                <a:spLocks noChangeAspect="1"/>
              </xdr:cNvSpPr>
            </xdr:nvSpPr>
            <xdr:spPr>
              <a:xfrm>
                <a:off x="5790407" y="864393"/>
                <a:ext cx="108000" cy="108000"/>
              </a:xfrm>
              <a:prstGeom prst="ellipse">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grpSp>
          <xdr:nvGrpSpPr>
            <xdr:cNvPr id="28" name="グループ化 27">
              <a:extLst>
                <a:ext uri="{FF2B5EF4-FFF2-40B4-BE49-F238E27FC236}">
                  <a16:creationId xmlns:a16="http://schemas.microsoft.com/office/drawing/2014/main" id="{DDEE0F43-2DB0-4E2C-6FC9-A36F57CACA8E}"/>
                </a:ext>
              </a:extLst>
            </xdr:cNvPr>
            <xdr:cNvGrpSpPr/>
          </xdr:nvGrpSpPr>
          <xdr:grpSpPr>
            <a:xfrm>
              <a:off x="457487" y="1147489"/>
              <a:ext cx="2349257" cy="454288"/>
              <a:chOff x="3275472" y="1139239"/>
              <a:chExt cx="2339265" cy="451603"/>
            </a:xfrm>
          </xdr:grpSpPr>
          <xdr:sp macro="" textlink="">
            <xdr:nvSpPr>
              <xdr:cNvPr id="45" name="正方形/長方形 1">
                <a:extLst>
                  <a:ext uri="{FF2B5EF4-FFF2-40B4-BE49-F238E27FC236}">
                    <a16:creationId xmlns:a16="http://schemas.microsoft.com/office/drawing/2014/main" id="{AB2763ED-B036-559E-BF41-357EF310B07F}"/>
                  </a:ext>
                </a:extLst>
              </xdr:cNvPr>
              <xdr:cNvSpPr/>
            </xdr:nvSpPr>
            <xdr:spPr>
              <a:xfrm>
                <a:off x="3275472" y="1139239"/>
                <a:ext cx="2339265" cy="451603"/>
              </a:xfrm>
              <a:custGeom>
                <a:avLst/>
                <a:gdLst>
                  <a:gd name="connsiteX0" fmla="*/ 0 w 1854200"/>
                  <a:gd name="connsiteY0" fmla="*/ 0 h 673100"/>
                  <a:gd name="connsiteX1" fmla="*/ 1854200 w 1854200"/>
                  <a:gd name="connsiteY1" fmla="*/ 0 h 673100"/>
                  <a:gd name="connsiteX2" fmla="*/ 1854200 w 1854200"/>
                  <a:gd name="connsiteY2" fmla="*/ 673100 h 673100"/>
                  <a:gd name="connsiteX3" fmla="*/ 0 w 1854200"/>
                  <a:gd name="connsiteY3" fmla="*/ 673100 h 673100"/>
                  <a:gd name="connsiteX4" fmla="*/ 0 w 1854200"/>
                  <a:gd name="connsiteY4" fmla="*/ 0 h 673100"/>
                  <a:gd name="connsiteX0" fmla="*/ 0 w 1854200"/>
                  <a:gd name="connsiteY0" fmla="*/ 0 h 673100"/>
                  <a:gd name="connsiteX1" fmla="*/ 1854200 w 1854200"/>
                  <a:gd name="connsiteY1" fmla="*/ 0 h 673100"/>
                  <a:gd name="connsiteX2" fmla="*/ 1682750 w 1854200"/>
                  <a:gd name="connsiteY2" fmla="*/ 673100 h 673100"/>
                  <a:gd name="connsiteX3" fmla="*/ 0 w 1854200"/>
                  <a:gd name="connsiteY3" fmla="*/ 673100 h 673100"/>
                  <a:gd name="connsiteX4" fmla="*/ 0 w 1854200"/>
                  <a:gd name="connsiteY4" fmla="*/ 0 h 673100"/>
                  <a:gd name="connsiteX0" fmla="*/ 0 w 1854200"/>
                  <a:gd name="connsiteY0" fmla="*/ 0 h 679332"/>
                  <a:gd name="connsiteX1" fmla="*/ 1854200 w 1854200"/>
                  <a:gd name="connsiteY1" fmla="*/ 0 h 679332"/>
                  <a:gd name="connsiteX2" fmla="*/ 1813045 w 1854200"/>
                  <a:gd name="connsiteY2" fmla="*/ 679332 h 679332"/>
                  <a:gd name="connsiteX3" fmla="*/ 0 w 1854200"/>
                  <a:gd name="connsiteY3" fmla="*/ 673100 h 679332"/>
                  <a:gd name="connsiteX4" fmla="*/ 0 w 1854200"/>
                  <a:gd name="connsiteY4" fmla="*/ 0 h 679332"/>
                  <a:gd name="connsiteX0" fmla="*/ 0 w 1813045"/>
                  <a:gd name="connsiteY0" fmla="*/ 0 h 679332"/>
                  <a:gd name="connsiteX1" fmla="*/ 1761490 w 1813045"/>
                  <a:gd name="connsiteY1" fmla="*/ 0 h 679332"/>
                  <a:gd name="connsiteX2" fmla="*/ 1813045 w 1813045"/>
                  <a:gd name="connsiteY2" fmla="*/ 679332 h 679332"/>
                  <a:gd name="connsiteX3" fmla="*/ 0 w 1813045"/>
                  <a:gd name="connsiteY3" fmla="*/ 673100 h 679332"/>
                  <a:gd name="connsiteX4" fmla="*/ 0 w 1813045"/>
                  <a:gd name="connsiteY4" fmla="*/ 0 h 679332"/>
                  <a:gd name="connsiteX0" fmla="*/ 0 w 1761490"/>
                  <a:gd name="connsiteY0" fmla="*/ 0 h 673100"/>
                  <a:gd name="connsiteX1" fmla="*/ 1761490 w 1761490"/>
                  <a:gd name="connsiteY1" fmla="*/ 0 h 673100"/>
                  <a:gd name="connsiteX2" fmla="*/ 1761490 w 1761490"/>
                  <a:gd name="connsiteY2" fmla="*/ 673100 h 673100"/>
                  <a:gd name="connsiteX3" fmla="*/ 0 w 1761490"/>
                  <a:gd name="connsiteY3" fmla="*/ 673100 h 673100"/>
                  <a:gd name="connsiteX4" fmla="*/ 0 w 1761490"/>
                  <a:gd name="connsiteY4" fmla="*/ 0 h 673100"/>
                  <a:gd name="connsiteX0" fmla="*/ 0 w 1761490"/>
                  <a:gd name="connsiteY0" fmla="*/ 0 h 676216"/>
                  <a:gd name="connsiteX1" fmla="*/ 1761490 w 1761490"/>
                  <a:gd name="connsiteY1" fmla="*/ 0 h 676216"/>
                  <a:gd name="connsiteX2" fmla="*/ 1723905 w 1761490"/>
                  <a:gd name="connsiteY2" fmla="*/ 676216 h 676216"/>
                  <a:gd name="connsiteX3" fmla="*/ 0 w 1761490"/>
                  <a:gd name="connsiteY3" fmla="*/ 673100 h 676216"/>
                  <a:gd name="connsiteX4" fmla="*/ 0 w 1761490"/>
                  <a:gd name="connsiteY4" fmla="*/ 0 h 676216"/>
                  <a:gd name="connsiteX0" fmla="*/ 0 w 1761490"/>
                  <a:gd name="connsiteY0" fmla="*/ 0 h 676216"/>
                  <a:gd name="connsiteX1" fmla="*/ 1761490 w 1761490"/>
                  <a:gd name="connsiteY1" fmla="*/ 0 h 676216"/>
                  <a:gd name="connsiteX2" fmla="*/ 1723905 w 1761490"/>
                  <a:gd name="connsiteY2" fmla="*/ 676216 h 676216"/>
                  <a:gd name="connsiteX3" fmla="*/ 92710 w 1761490"/>
                  <a:gd name="connsiteY3" fmla="*/ 673100 h 676216"/>
                  <a:gd name="connsiteX4" fmla="*/ 0 w 1761490"/>
                  <a:gd name="connsiteY4" fmla="*/ 0 h 676216"/>
                  <a:gd name="connsiteX0" fmla="*/ 0 w 1761490"/>
                  <a:gd name="connsiteY0" fmla="*/ 0 h 676216"/>
                  <a:gd name="connsiteX1" fmla="*/ 1761490 w 1761490"/>
                  <a:gd name="connsiteY1" fmla="*/ 0 h 676216"/>
                  <a:gd name="connsiteX2" fmla="*/ 1723905 w 1761490"/>
                  <a:gd name="connsiteY2" fmla="*/ 676216 h 676216"/>
                  <a:gd name="connsiteX3" fmla="*/ 32574 w 1761490"/>
                  <a:gd name="connsiteY3" fmla="*/ 676216 h 676216"/>
                  <a:gd name="connsiteX4" fmla="*/ 0 w 1761490"/>
                  <a:gd name="connsiteY4" fmla="*/ 0 h 676216"/>
                  <a:gd name="connsiteX0" fmla="*/ 0 w 1803732"/>
                  <a:gd name="connsiteY0" fmla="*/ 0 h 676216"/>
                  <a:gd name="connsiteX1" fmla="*/ 1761490 w 1803732"/>
                  <a:gd name="connsiteY1" fmla="*/ 0 h 676216"/>
                  <a:gd name="connsiteX2" fmla="*/ 1803732 w 1803732"/>
                  <a:gd name="connsiteY2" fmla="*/ 664998 h 676216"/>
                  <a:gd name="connsiteX3" fmla="*/ 32574 w 1803732"/>
                  <a:gd name="connsiteY3" fmla="*/ 676216 h 676216"/>
                  <a:gd name="connsiteX4" fmla="*/ 0 w 1803732"/>
                  <a:gd name="connsiteY4" fmla="*/ 0 h 676216"/>
                  <a:gd name="connsiteX0" fmla="*/ 0 w 1803732"/>
                  <a:gd name="connsiteY0" fmla="*/ 8124 h 684340"/>
                  <a:gd name="connsiteX1" fmla="*/ 1803731 w 1803732"/>
                  <a:gd name="connsiteY1" fmla="*/ 0 h 684340"/>
                  <a:gd name="connsiteX2" fmla="*/ 1803732 w 1803732"/>
                  <a:gd name="connsiteY2" fmla="*/ 673122 h 684340"/>
                  <a:gd name="connsiteX3" fmla="*/ 32574 w 1803732"/>
                  <a:gd name="connsiteY3" fmla="*/ 684340 h 684340"/>
                  <a:gd name="connsiteX4" fmla="*/ 0 w 1803732"/>
                  <a:gd name="connsiteY4" fmla="*/ 8124 h 684340"/>
                  <a:gd name="connsiteX0" fmla="*/ 0 w 1803732"/>
                  <a:gd name="connsiteY0" fmla="*/ 8124 h 673122"/>
                  <a:gd name="connsiteX1" fmla="*/ 1803731 w 1803732"/>
                  <a:gd name="connsiteY1" fmla="*/ 0 h 673122"/>
                  <a:gd name="connsiteX2" fmla="*/ 1803732 w 1803732"/>
                  <a:gd name="connsiteY2" fmla="*/ 673122 h 673122"/>
                  <a:gd name="connsiteX3" fmla="*/ 23536 w 1803732"/>
                  <a:gd name="connsiteY3" fmla="*/ 673122 h 673122"/>
                  <a:gd name="connsiteX4" fmla="*/ 0 w 1803732"/>
                  <a:gd name="connsiteY4" fmla="*/ 8124 h 673122"/>
                  <a:gd name="connsiteX0" fmla="*/ 178019 w 1780196"/>
                  <a:gd name="connsiteY0" fmla="*/ 1 h 673122"/>
                  <a:gd name="connsiteX1" fmla="*/ 1780195 w 1780196"/>
                  <a:gd name="connsiteY1" fmla="*/ 0 h 673122"/>
                  <a:gd name="connsiteX2" fmla="*/ 1780196 w 1780196"/>
                  <a:gd name="connsiteY2" fmla="*/ 673122 h 673122"/>
                  <a:gd name="connsiteX3" fmla="*/ 0 w 1780196"/>
                  <a:gd name="connsiteY3" fmla="*/ 673122 h 673122"/>
                  <a:gd name="connsiteX4" fmla="*/ 178019 w 1780196"/>
                  <a:gd name="connsiteY4" fmla="*/ 1 h 673122"/>
                  <a:gd name="connsiteX0" fmla="*/ 1 w 1780196"/>
                  <a:gd name="connsiteY0" fmla="*/ 1 h 673122"/>
                  <a:gd name="connsiteX1" fmla="*/ 1780195 w 1780196"/>
                  <a:gd name="connsiteY1" fmla="*/ 0 h 673122"/>
                  <a:gd name="connsiteX2" fmla="*/ 1780196 w 1780196"/>
                  <a:gd name="connsiteY2" fmla="*/ 673122 h 673122"/>
                  <a:gd name="connsiteX3" fmla="*/ 0 w 1780196"/>
                  <a:gd name="connsiteY3" fmla="*/ 673122 h 673122"/>
                  <a:gd name="connsiteX4" fmla="*/ 1 w 1780196"/>
                  <a:gd name="connsiteY4" fmla="*/ 1 h 67312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780196" h="673122">
                    <a:moveTo>
                      <a:pt x="1" y="1"/>
                    </a:moveTo>
                    <a:lnTo>
                      <a:pt x="1780195" y="0"/>
                    </a:lnTo>
                    <a:cubicBezTo>
                      <a:pt x="1780195" y="224374"/>
                      <a:pt x="1780196" y="448748"/>
                      <a:pt x="1780196" y="673122"/>
                    </a:cubicBezTo>
                    <a:lnTo>
                      <a:pt x="0" y="673122"/>
                    </a:lnTo>
                    <a:cubicBezTo>
                      <a:pt x="0" y="448748"/>
                      <a:pt x="1" y="224375"/>
                      <a:pt x="1" y="1"/>
                    </a:cubicBezTo>
                    <a:close/>
                  </a:path>
                </a:pathLst>
              </a:custGeom>
              <a:solidFill>
                <a:srgbClr val="FAFAFA"/>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nvGrpSpPr>
              <xdr:cNvPr id="46" name="グループ化 45">
                <a:extLst>
                  <a:ext uri="{FF2B5EF4-FFF2-40B4-BE49-F238E27FC236}">
                    <a16:creationId xmlns:a16="http://schemas.microsoft.com/office/drawing/2014/main" id="{78056AEF-7533-3C23-775A-00C937082C16}"/>
                  </a:ext>
                </a:extLst>
              </xdr:cNvPr>
              <xdr:cNvGrpSpPr/>
            </xdr:nvGrpSpPr>
            <xdr:grpSpPr>
              <a:xfrm>
                <a:off x="3308683" y="1168061"/>
                <a:ext cx="2268000" cy="144000"/>
                <a:chOff x="3333750" y="717550"/>
                <a:chExt cx="4121150" cy="361950"/>
              </a:xfrm>
            </xdr:grpSpPr>
            <xdr:sp macro="" textlink="">
              <xdr:nvSpPr>
                <xdr:cNvPr id="54" name="楕円 53">
                  <a:extLst>
                    <a:ext uri="{FF2B5EF4-FFF2-40B4-BE49-F238E27FC236}">
                      <a16:creationId xmlns:a16="http://schemas.microsoft.com/office/drawing/2014/main" id="{95B6A366-062B-7AAF-0875-7558608EB8B3}"/>
                    </a:ext>
                  </a:extLst>
                </xdr:cNvPr>
                <xdr:cNvSpPr/>
              </xdr:nvSpPr>
              <xdr:spPr>
                <a:xfrm>
                  <a:off x="3333750" y="717550"/>
                  <a:ext cx="139700" cy="361950"/>
                </a:xfrm>
                <a:prstGeom prst="ellips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55" name="楕円 54">
                  <a:extLst>
                    <a:ext uri="{FF2B5EF4-FFF2-40B4-BE49-F238E27FC236}">
                      <a16:creationId xmlns:a16="http://schemas.microsoft.com/office/drawing/2014/main" id="{FA0AD284-371C-9C3A-EA62-BD4C227941E7}"/>
                    </a:ext>
                  </a:extLst>
                </xdr:cNvPr>
                <xdr:cNvSpPr/>
              </xdr:nvSpPr>
              <xdr:spPr>
                <a:xfrm>
                  <a:off x="7315200" y="717550"/>
                  <a:ext cx="139700" cy="361950"/>
                </a:xfrm>
                <a:prstGeom prst="ellips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nvGrpSpPr>
                <xdr:cNvPr id="56" name="グループ化 55">
                  <a:extLst>
                    <a:ext uri="{FF2B5EF4-FFF2-40B4-BE49-F238E27FC236}">
                      <a16:creationId xmlns:a16="http://schemas.microsoft.com/office/drawing/2014/main" id="{3C69CF1B-9085-8BAA-6808-AF47C7DA67C0}"/>
                    </a:ext>
                  </a:extLst>
                </xdr:cNvPr>
                <xdr:cNvGrpSpPr/>
              </xdr:nvGrpSpPr>
              <xdr:grpSpPr>
                <a:xfrm>
                  <a:off x="3403600" y="787400"/>
                  <a:ext cx="3995057" cy="228600"/>
                  <a:chOff x="1651000" y="2743200"/>
                  <a:chExt cx="4009571" cy="228600"/>
                </a:xfrm>
              </xdr:grpSpPr>
              <xdr:sp macro="" textlink="">
                <xdr:nvSpPr>
                  <xdr:cNvPr id="57" name="正方形/長方形 56">
                    <a:extLst>
                      <a:ext uri="{FF2B5EF4-FFF2-40B4-BE49-F238E27FC236}">
                        <a16:creationId xmlns:a16="http://schemas.microsoft.com/office/drawing/2014/main" id="{661DD255-7113-8F5A-608C-375166BA4D82}"/>
                      </a:ext>
                    </a:extLst>
                  </xdr:cNvPr>
                  <xdr:cNvSpPr/>
                </xdr:nvSpPr>
                <xdr:spPr>
                  <a:xfrm>
                    <a:off x="1651000" y="2743200"/>
                    <a:ext cx="471714" cy="22860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58" name="正方形/長方形 57">
                    <a:extLst>
                      <a:ext uri="{FF2B5EF4-FFF2-40B4-BE49-F238E27FC236}">
                        <a16:creationId xmlns:a16="http://schemas.microsoft.com/office/drawing/2014/main" id="{81D113EA-E8DC-4CA4-E431-8D2E509561E5}"/>
                      </a:ext>
                    </a:extLst>
                  </xdr:cNvPr>
                  <xdr:cNvSpPr/>
                </xdr:nvSpPr>
                <xdr:spPr>
                  <a:xfrm>
                    <a:off x="2122713" y="2743200"/>
                    <a:ext cx="3066143" cy="228600"/>
                  </a:xfrm>
                  <a:prstGeom prst="rect">
                    <a:avLst/>
                  </a:prstGeom>
                  <a:solidFill>
                    <a:srgbClr val="FFFFE5"/>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59" name="正方形/長方形 58">
                    <a:extLst>
                      <a:ext uri="{FF2B5EF4-FFF2-40B4-BE49-F238E27FC236}">
                        <a16:creationId xmlns:a16="http://schemas.microsoft.com/office/drawing/2014/main" id="{1E47B590-032E-CA6B-6ADA-AA2246D58322}"/>
                      </a:ext>
                    </a:extLst>
                  </xdr:cNvPr>
                  <xdr:cNvSpPr/>
                </xdr:nvSpPr>
                <xdr:spPr>
                  <a:xfrm>
                    <a:off x="5188857" y="2743200"/>
                    <a:ext cx="471714" cy="22860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grpSp>
          <xdr:grpSp>
            <xdr:nvGrpSpPr>
              <xdr:cNvPr id="47" name="グループ化 46">
                <a:extLst>
                  <a:ext uri="{FF2B5EF4-FFF2-40B4-BE49-F238E27FC236}">
                    <a16:creationId xmlns:a16="http://schemas.microsoft.com/office/drawing/2014/main" id="{828F5AAF-A4FD-2506-C9B0-1C3C9E63560F}"/>
                  </a:ext>
                </a:extLst>
              </xdr:cNvPr>
              <xdr:cNvGrpSpPr/>
            </xdr:nvGrpSpPr>
            <xdr:grpSpPr>
              <a:xfrm>
                <a:off x="3308684" y="1393658"/>
                <a:ext cx="2268000" cy="144000"/>
                <a:chOff x="3333750" y="717550"/>
                <a:chExt cx="4121150" cy="361950"/>
              </a:xfrm>
            </xdr:grpSpPr>
            <xdr:sp macro="" textlink="">
              <xdr:nvSpPr>
                <xdr:cNvPr id="48" name="楕円 47">
                  <a:extLst>
                    <a:ext uri="{FF2B5EF4-FFF2-40B4-BE49-F238E27FC236}">
                      <a16:creationId xmlns:a16="http://schemas.microsoft.com/office/drawing/2014/main" id="{C8389631-F143-A707-2C3D-A1DF68EA7EFE}"/>
                    </a:ext>
                  </a:extLst>
                </xdr:cNvPr>
                <xdr:cNvSpPr/>
              </xdr:nvSpPr>
              <xdr:spPr>
                <a:xfrm>
                  <a:off x="3333750" y="717550"/>
                  <a:ext cx="139700" cy="361950"/>
                </a:xfrm>
                <a:prstGeom prst="ellips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49" name="楕円 48">
                  <a:extLst>
                    <a:ext uri="{FF2B5EF4-FFF2-40B4-BE49-F238E27FC236}">
                      <a16:creationId xmlns:a16="http://schemas.microsoft.com/office/drawing/2014/main" id="{7B94321D-F756-FB30-4F41-9D8C684A2B9C}"/>
                    </a:ext>
                  </a:extLst>
                </xdr:cNvPr>
                <xdr:cNvSpPr/>
              </xdr:nvSpPr>
              <xdr:spPr>
                <a:xfrm>
                  <a:off x="7315200" y="717550"/>
                  <a:ext cx="139700" cy="361950"/>
                </a:xfrm>
                <a:prstGeom prst="ellips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nvGrpSpPr>
                <xdr:cNvPr id="50" name="グループ化 49">
                  <a:extLst>
                    <a:ext uri="{FF2B5EF4-FFF2-40B4-BE49-F238E27FC236}">
                      <a16:creationId xmlns:a16="http://schemas.microsoft.com/office/drawing/2014/main" id="{6E338F0E-BA25-57E4-64DA-59D6191E9E56}"/>
                    </a:ext>
                  </a:extLst>
                </xdr:cNvPr>
                <xdr:cNvGrpSpPr/>
              </xdr:nvGrpSpPr>
              <xdr:grpSpPr>
                <a:xfrm>
                  <a:off x="3403600" y="787400"/>
                  <a:ext cx="3995057" cy="228600"/>
                  <a:chOff x="1651000" y="2743200"/>
                  <a:chExt cx="4009571" cy="228600"/>
                </a:xfrm>
              </xdr:grpSpPr>
              <xdr:sp macro="" textlink="">
                <xdr:nvSpPr>
                  <xdr:cNvPr id="51" name="正方形/長方形 50">
                    <a:extLst>
                      <a:ext uri="{FF2B5EF4-FFF2-40B4-BE49-F238E27FC236}">
                        <a16:creationId xmlns:a16="http://schemas.microsoft.com/office/drawing/2014/main" id="{B257CB1D-2DD9-4FDD-F569-25A8DD09A7E3}"/>
                      </a:ext>
                    </a:extLst>
                  </xdr:cNvPr>
                  <xdr:cNvSpPr/>
                </xdr:nvSpPr>
                <xdr:spPr>
                  <a:xfrm>
                    <a:off x="1651000" y="2743200"/>
                    <a:ext cx="471714" cy="22860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52" name="正方形/長方形 51">
                    <a:extLst>
                      <a:ext uri="{FF2B5EF4-FFF2-40B4-BE49-F238E27FC236}">
                        <a16:creationId xmlns:a16="http://schemas.microsoft.com/office/drawing/2014/main" id="{803CEBB7-A922-78F3-D95E-F1D41C4C8BEE}"/>
                      </a:ext>
                    </a:extLst>
                  </xdr:cNvPr>
                  <xdr:cNvSpPr/>
                </xdr:nvSpPr>
                <xdr:spPr>
                  <a:xfrm>
                    <a:off x="2122713" y="2743200"/>
                    <a:ext cx="3066143" cy="228600"/>
                  </a:xfrm>
                  <a:prstGeom prst="rect">
                    <a:avLst/>
                  </a:prstGeom>
                  <a:solidFill>
                    <a:srgbClr val="FFFFE5"/>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53" name="正方形/長方形 52">
                    <a:extLst>
                      <a:ext uri="{FF2B5EF4-FFF2-40B4-BE49-F238E27FC236}">
                        <a16:creationId xmlns:a16="http://schemas.microsoft.com/office/drawing/2014/main" id="{BAC3801E-615C-1987-D77E-19B8B4AC9909}"/>
                      </a:ext>
                    </a:extLst>
                  </xdr:cNvPr>
                  <xdr:cNvSpPr/>
                </xdr:nvSpPr>
                <xdr:spPr>
                  <a:xfrm>
                    <a:off x="5188857" y="2743200"/>
                    <a:ext cx="471714" cy="22860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grpSp>
        </xdr:grpSp>
        <xdr:grpSp>
          <xdr:nvGrpSpPr>
            <xdr:cNvPr id="29" name="グループ化 28">
              <a:extLst>
                <a:ext uri="{FF2B5EF4-FFF2-40B4-BE49-F238E27FC236}">
                  <a16:creationId xmlns:a16="http://schemas.microsoft.com/office/drawing/2014/main" id="{196CAF36-D2DE-DAD3-423D-3C166B60FABD}"/>
                </a:ext>
              </a:extLst>
            </xdr:cNvPr>
            <xdr:cNvGrpSpPr/>
          </xdr:nvGrpSpPr>
          <xdr:grpSpPr>
            <a:xfrm>
              <a:off x="3276638" y="1144555"/>
              <a:ext cx="2346740" cy="453825"/>
              <a:chOff x="3275472" y="1139239"/>
              <a:chExt cx="2339265" cy="451603"/>
            </a:xfrm>
          </xdr:grpSpPr>
          <xdr:sp macro="" textlink="">
            <xdr:nvSpPr>
              <xdr:cNvPr id="30" name="正方形/長方形 1">
                <a:extLst>
                  <a:ext uri="{FF2B5EF4-FFF2-40B4-BE49-F238E27FC236}">
                    <a16:creationId xmlns:a16="http://schemas.microsoft.com/office/drawing/2014/main" id="{95E44342-3F84-E081-81E8-CD418D8E3557}"/>
                  </a:ext>
                </a:extLst>
              </xdr:cNvPr>
              <xdr:cNvSpPr/>
            </xdr:nvSpPr>
            <xdr:spPr>
              <a:xfrm>
                <a:off x="3275472" y="1139239"/>
                <a:ext cx="2339265" cy="451603"/>
              </a:xfrm>
              <a:custGeom>
                <a:avLst/>
                <a:gdLst>
                  <a:gd name="connsiteX0" fmla="*/ 0 w 1854200"/>
                  <a:gd name="connsiteY0" fmla="*/ 0 h 673100"/>
                  <a:gd name="connsiteX1" fmla="*/ 1854200 w 1854200"/>
                  <a:gd name="connsiteY1" fmla="*/ 0 h 673100"/>
                  <a:gd name="connsiteX2" fmla="*/ 1854200 w 1854200"/>
                  <a:gd name="connsiteY2" fmla="*/ 673100 h 673100"/>
                  <a:gd name="connsiteX3" fmla="*/ 0 w 1854200"/>
                  <a:gd name="connsiteY3" fmla="*/ 673100 h 673100"/>
                  <a:gd name="connsiteX4" fmla="*/ 0 w 1854200"/>
                  <a:gd name="connsiteY4" fmla="*/ 0 h 673100"/>
                  <a:gd name="connsiteX0" fmla="*/ 0 w 1854200"/>
                  <a:gd name="connsiteY0" fmla="*/ 0 h 673100"/>
                  <a:gd name="connsiteX1" fmla="*/ 1854200 w 1854200"/>
                  <a:gd name="connsiteY1" fmla="*/ 0 h 673100"/>
                  <a:gd name="connsiteX2" fmla="*/ 1682750 w 1854200"/>
                  <a:gd name="connsiteY2" fmla="*/ 673100 h 673100"/>
                  <a:gd name="connsiteX3" fmla="*/ 0 w 1854200"/>
                  <a:gd name="connsiteY3" fmla="*/ 673100 h 673100"/>
                  <a:gd name="connsiteX4" fmla="*/ 0 w 1854200"/>
                  <a:gd name="connsiteY4" fmla="*/ 0 h 673100"/>
                  <a:gd name="connsiteX0" fmla="*/ 0 w 1854200"/>
                  <a:gd name="connsiteY0" fmla="*/ 0 h 679332"/>
                  <a:gd name="connsiteX1" fmla="*/ 1854200 w 1854200"/>
                  <a:gd name="connsiteY1" fmla="*/ 0 h 679332"/>
                  <a:gd name="connsiteX2" fmla="*/ 1813045 w 1854200"/>
                  <a:gd name="connsiteY2" fmla="*/ 679332 h 679332"/>
                  <a:gd name="connsiteX3" fmla="*/ 0 w 1854200"/>
                  <a:gd name="connsiteY3" fmla="*/ 673100 h 679332"/>
                  <a:gd name="connsiteX4" fmla="*/ 0 w 1854200"/>
                  <a:gd name="connsiteY4" fmla="*/ 0 h 679332"/>
                  <a:gd name="connsiteX0" fmla="*/ 0 w 1813045"/>
                  <a:gd name="connsiteY0" fmla="*/ 0 h 679332"/>
                  <a:gd name="connsiteX1" fmla="*/ 1761490 w 1813045"/>
                  <a:gd name="connsiteY1" fmla="*/ 0 h 679332"/>
                  <a:gd name="connsiteX2" fmla="*/ 1813045 w 1813045"/>
                  <a:gd name="connsiteY2" fmla="*/ 679332 h 679332"/>
                  <a:gd name="connsiteX3" fmla="*/ 0 w 1813045"/>
                  <a:gd name="connsiteY3" fmla="*/ 673100 h 679332"/>
                  <a:gd name="connsiteX4" fmla="*/ 0 w 1813045"/>
                  <a:gd name="connsiteY4" fmla="*/ 0 h 679332"/>
                  <a:gd name="connsiteX0" fmla="*/ 0 w 1761490"/>
                  <a:gd name="connsiteY0" fmla="*/ 0 h 673100"/>
                  <a:gd name="connsiteX1" fmla="*/ 1761490 w 1761490"/>
                  <a:gd name="connsiteY1" fmla="*/ 0 h 673100"/>
                  <a:gd name="connsiteX2" fmla="*/ 1761490 w 1761490"/>
                  <a:gd name="connsiteY2" fmla="*/ 673100 h 673100"/>
                  <a:gd name="connsiteX3" fmla="*/ 0 w 1761490"/>
                  <a:gd name="connsiteY3" fmla="*/ 673100 h 673100"/>
                  <a:gd name="connsiteX4" fmla="*/ 0 w 1761490"/>
                  <a:gd name="connsiteY4" fmla="*/ 0 h 673100"/>
                  <a:gd name="connsiteX0" fmla="*/ 0 w 1761490"/>
                  <a:gd name="connsiteY0" fmla="*/ 0 h 676216"/>
                  <a:gd name="connsiteX1" fmla="*/ 1761490 w 1761490"/>
                  <a:gd name="connsiteY1" fmla="*/ 0 h 676216"/>
                  <a:gd name="connsiteX2" fmla="*/ 1723905 w 1761490"/>
                  <a:gd name="connsiteY2" fmla="*/ 676216 h 676216"/>
                  <a:gd name="connsiteX3" fmla="*/ 0 w 1761490"/>
                  <a:gd name="connsiteY3" fmla="*/ 673100 h 676216"/>
                  <a:gd name="connsiteX4" fmla="*/ 0 w 1761490"/>
                  <a:gd name="connsiteY4" fmla="*/ 0 h 676216"/>
                  <a:gd name="connsiteX0" fmla="*/ 0 w 1761490"/>
                  <a:gd name="connsiteY0" fmla="*/ 0 h 676216"/>
                  <a:gd name="connsiteX1" fmla="*/ 1761490 w 1761490"/>
                  <a:gd name="connsiteY1" fmla="*/ 0 h 676216"/>
                  <a:gd name="connsiteX2" fmla="*/ 1723905 w 1761490"/>
                  <a:gd name="connsiteY2" fmla="*/ 676216 h 676216"/>
                  <a:gd name="connsiteX3" fmla="*/ 92710 w 1761490"/>
                  <a:gd name="connsiteY3" fmla="*/ 673100 h 676216"/>
                  <a:gd name="connsiteX4" fmla="*/ 0 w 1761490"/>
                  <a:gd name="connsiteY4" fmla="*/ 0 h 676216"/>
                  <a:gd name="connsiteX0" fmla="*/ 0 w 1761490"/>
                  <a:gd name="connsiteY0" fmla="*/ 0 h 676216"/>
                  <a:gd name="connsiteX1" fmla="*/ 1761490 w 1761490"/>
                  <a:gd name="connsiteY1" fmla="*/ 0 h 676216"/>
                  <a:gd name="connsiteX2" fmla="*/ 1723905 w 1761490"/>
                  <a:gd name="connsiteY2" fmla="*/ 676216 h 676216"/>
                  <a:gd name="connsiteX3" fmla="*/ 32574 w 1761490"/>
                  <a:gd name="connsiteY3" fmla="*/ 676216 h 676216"/>
                  <a:gd name="connsiteX4" fmla="*/ 0 w 1761490"/>
                  <a:gd name="connsiteY4" fmla="*/ 0 h 676216"/>
                  <a:gd name="connsiteX0" fmla="*/ 0 w 1803732"/>
                  <a:gd name="connsiteY0" fmla="*/ 0 h 676216"/>
                  <a:gd name="connsiteX1" fmla="*/ 1761490 w 1803732"/>
                  <a:gd name="connsiteY1" fmla="*/ 0 h 676216"/>
                  <a:gd name="connsiteX2" fmla="*/ 1803732 w 1803732"/>
                  <a:gd name="connsiteY2" fmla="*/ 664998 h 676216"/>
                  <a:gd name="connsiteX3" fmla="*/ 32574 w 1803732"/>
                  <a:gd name="connsiteY3" fmla="*/ 676216 h 676216"/>
                  <a:gd name="connsiteX4" fmla="*/ 0 w 1803732"/>
                  <a:gd name="connsiteY4" fmla="*/ 0 h 676216"/>
                  <a:gd name="connsiteX0" fmla="*/ 0 w 1803732"/>
                  <a:gd name="connsiteY0" fmla="*/ 8124 h 684340"/>
                  <a:gd name="connsiteX1" fmla="*/ 1803731 w 1803732"/>
                  <a:gd name="connsiteY1" fmla="*/ 0 h 684340"/>
                  <a:gd name="connsiteX2" fmla="*/ 1803732 w 1803732"/>
                  <a:gd name="connsiteY2" fmla="*/ 673122 h 684340"/>
                  <a:gd name="connsiteX3" fmla="*/ 32574 w 1803732"/>
                  <a:gd name="connsiteY3" fmla="*/ 684340 h 684340"/>
                  <a:gd name="connsiteX4" fmla="*/ 0 w 1803732"/>
                  <a:gd name="connsiteY4" fmla="*/ 8124 h 684340"/>
                  <a:gd name="connsiteX0" fmla="*/ 0 w 1803732"/>
                  <a:gd name="connsiteY0" fmla="*/ 8124 h 673122"/>
                  <a:gd name="connsiteX1" fmla="*/ 1803731 w 1803732"/>
                  <a:gd name="connsiteY1" fmla="*/ 0 h 673122"/>
                  <a:gd name="connsiteX2" fmla="*/ 1803732 w 1803732"/>
                  <a:gd name="connsiteY2" fmla="*/ 673122 h 673122"/>
                  <a:gd name="connsiteX3" fmla="*/ 23536 w 1803732"/>
                  <a:gd name="connsiteY3" fmla="*/ 673122 h 673122"/>
                  <a:gd name="connsiteX4" fmla="*/ 0 w 1803732"/>
                  <a:gd name="connsiteY4" fmla="*/ 8124 h 673122"/>
                  <a:gd name="connsiteX0" fmla="*/ 178019 w 1780196"/>
                  <a:gd name="connsiteY0" fmla="*/ 1 h 673122"/>
                  <a:gd name="connsiteX1" fmla="*/ 1780195 w 1780196"/>
                  <a:gd name="connsiteY1" fmla="*/ 0 h 673122"/>
                  <a:gd name="connsiteX2" fmla="*/ 1780196 w 1780196"/>
                  <a:gd name="connsiteY2" fmla="*/ 673122 h 673122"/>
                  <a:gd name="connsiteX3" fmla="*/ 0 w 1780196"/>
                  <a:gd name="connsiteY3" fmla="*/ 673122 h 673122"/>
                  <a:gd name="connsiteX4" fmla="*/ 178019 w 1780196"/>
                  <a:gd name="connsiteY4" fmla="*/ 1 h 673122"/>
                  <a:gd name="connsiteX0" fmla="*/ 1 w 1780196"/>
                  <a:gd name="connsiteY0" fmla="*/ 1 h 673122"/>
                  <a:gd name="connsiteX1" fmla="*/ 1780195 w 1780196"/>
                  <a:gd name="connsiteY1" fmla="*/ 0 h 673122"/>
                  <a:gd name="connsiteX2" fmla="*/ 1780196 w 1780196"/>
                  <a:gd name="connsiteY2" fmla="*/ 673122 h 673122"/>
                  <a:gd name="connsiteX3" fmla="*/ 0 w 1780196"/>
                  <a:gd name="connsiteY3" fmla="*/ 673122 h 673122"/>
                  <a:gd name="connsiteX4" fmla="*/ 1 w 1780196"/>
                  <a:gd name="connsiteY4" fmla="*/ 1 h 67312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780196" h="673122">
                    <a:moveTo>
                      <a:pt x="1" y="1"/>
                    </a:moveTo>
                    <a:lnTo>
                      <a:pt x="1780195" y="0"/>
                    </a:lnTo>
                    <a:cubicBezTo>
                      <a:pt x="1780195" y="224374"/>
                      <a:pt x="1780196" y="448748"/>
                      <a:pt x="1780196" y="673122"/>
                    </a:cubicBezTo>
                    <a:lnTo>
                      <a:pt x="0" y="673122"/>
                    </a:lnTo>
                    <a:cubicBezTo>
                      <a:pt x="0" y="448748"/>
                      <a:pt x="1" y="224375"/>
                      <a:pt x="1" y="1"/>
                    </a:cubicBezTo>
                    <a:close/>
                  </a:path>
                </a:pathLst>
              </a:custGeom>
              <a:solidFill>
                <a:srgbClr val="FAFAFA"/>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nvGrpSpPr>
              <xdr:cNvPr id="31" name="グループ化 30">
                <a:extLst>
                  <a:ext uri="{FF2B5EF4-FFF2-40B4-BE49-F238E27FC236}">
                    <a16:creationId xmlns:a16="http://schemas.microsoft.com/office/drawing/2014/main" id="{7D5CA833-D85B-9CAF-EEFD-A520A3E91C11}"/>
                  </a:ext>
                </a:extLst>
              </xdr:cNvPr>
              <xdr:cNvGrpSpPr/>
            </xdr:nvGrpSpPr>
            <xdr:grpSpPr>
              <a:xfrm>
                <a:off x="3308683" y="1168061"/>
                <a:ext cx="2268000" cy="144000"/>
                <a:chOff x="3333750" y="717550"/>
                <a:chExt cx="4121150" cy="361950"/>
              </a:xfrm>
            </xdr:grpSpPr>
            <xdr:sp macro="" textlink="">
              <xdr:nvSpPr>
                <xdr:cNvPr id="39" name="楕円 38">
                  <a:extLst>
                    <a:ext uri="{FF2B5EF4-FFF2-40B4-BE49-F238E27FC236}">
                      <a16:creationId xmlns:a16="http://schemas.microsoft.com/office/drawing/2014/main" id="{CFC20CC2-3744-9C82-0342-54909A5A31BB}"/>
                    </a:ext>
                  </a:extLst>
                </xdr:cNvPr>
                <xdr:cNvSpPr/>
              </xdr:nvSpPr>
              <xdr:spPr>
                <a:xfrm>
                  <a:off x="3333750" y="717550"/>
                  <a:ext cx="139700" cy="361950"/>
                </a:xfrm>
                <a:prstGeom prst="ellips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40" name="楕円 39">
                  <a:extLst>
                    <a:ext uri="{FF2B5EF4-FFF2-40B4-BE49-F238E27FC236}">
                      <a16:creationId xmlns:a16="http://schemas.microsoft.com/office/drawing/2014/main" id="{9BEEE01D-2DEE-385F-0C8A-B0F08F87D2B6}"/>
                    </a:ext>
                  </a:extLst>
                </xdr:cNvPr>
                <xdr:cNvSpPr/>
              </xdr:nvSpPr>
              <xdr:spPr>
                <a:xfrm>
                  <a:off x="7315200" y="717550"/>
                  <a:ext cx="139700" cy="361950"/>
                </a:xfrm>
                <a:prstGeom prst="ellips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nvGrpSpPr>
                <xdr:cNvPr id="41" name="グループ化 40">
                  <a:extLst>
                    <a:ext uri="{FF2B5EF4-FFF2-40B4-BE49-F238E27FC236}">
                      <a16:creationId xmlns:a16="http://schemas.microsoft.com/office/drawing/2014/main" id="{95CCDC05-C32D-5926-A2CA-942F378D4D39}"/>
                    </a:ext>
                  </a:extLst>
                </xdr:cNvPr>
                <xdr:cNvGrpSpPr/>
              </xdr:nvGrpSpPr>
              <xdr:grpSpPr>
                <a:xfrm>
                  <a:off x="3403600" y="787400"/>
                  <a:ext cx="3995057" cy="228600"/>
                  <a:chOff x="1651000" y="2743200"/>
                  <a:chExt cx="4009571" cy="228600"/>
                </a:xfrm>
              </xdr:grpSpPr>
              <xdr:sp macro="" textlink="">
                <xdr:nvSpPr>
                  <xdr:cNvPr id="42" name="正方形/長方形 41">
                    <a:extLst>
                      <a:ext uri="{FF2B5EF4-FFF2-40B4-BE49-F238E27FC236}">
                        <a16:creationId xmlns:a16="http://schemas.microsoft.com/office/drawing/2014/main" id="{11368F63-5E43-6E95-D864-6B507698BFDD}"/>
                      </a:ext>
                    </a:extLst>
                  </xdr:cNvPr>
                  <xdr:cNvSpPr/>
                </xdr:nvSpPr>
                <xdr:spPr>
                  <a:xfrm>
                    <a:off x="1651000" y="2743200"/>
                    <a:ext cx="471714" cy="22860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43" name="正方形/長方形 42">
                    <a:extLst>
                      <a:ext uri="{FF2B5EF4-FFF2-40B4-BE49-F238E27FC236}">
                        <a16:creationId xmlns:a16="http://schemas.microsoft.com/office/drawing/2014/main" id="{5D9321D8-DD15-E4F2-033E-EFC3336004D4}"/>
                      </a:ext>
                    </a:extLst>
                  </xdr:cNvPr>
                  <xdr:cNvSpPr/>
                </xdr:nvSpPr>
                <xdr:spPr>
                  <a:xfrm>
                    <a:off x="2122713" y="2743200"/>
                    <a:ext cx="3066143" cy="228600"/>
                  </a:xfrm>
                  <a:prstGeom prst="rect">
                    <a:avLst/>
                  </a:prstGeom>
                  <a:solidFill>
                    <a:srgbClr val="FFFFE5"/>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44" name="正方形/長方形 43">
                    <a:extLst>
                      <a:ext uri="{FF2B5EF4-FFF2-40B4-BE49-F238E27FC236}">
                        <a16:creationId xmlns:a16="http://schemas.microsoft.com/office/drawing/2014/main" id="{06822DF4-722F-C8DC-8A51-8BC3506737D8}"/>
                      </a:ext>
                    </a:extLst>
                  </xdr:cNvPr>
                  <xdr:cNvSpPr/>
                </xdr:nvSpPr>
                <xdr:spPr>
                  <a:xfrm>
                    <a:off x="5188857" y="2743200"/>
                    <a:ext cx="471714" cy="22860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grpSp>
          <xdr:grpSp>
            <xdr:nvGrpSpPr>
              <xdr:cNvPr id="32" name="グループ化 31">
                <a:extLst>
                  <a:ext uri="{FF2B5EF4-FFF2-40B4-BE49-F238E27FC236}">
                    <a16:creationId xmlns:a16="http://schemas.microsoft.com/office/drawing/2014/main" id="{7627A029-3C03-3A13-7950-9056B379FE0B}"/>
                  </a:ext>
                </a:extLst>
              </xdr:cNvPr>
              <xdr:cNvGrpSpPr/>
            </xdr:nvGrpSpPr>
            <xdr:grpSpPr>
              <a:xfrm>
                <a:off x="3308684" y="1393658"/>
                <a:ext cx="2268000" cy="144000"/>
                <a:chOff x="3333750" y="717550"/>
                <a:chExt cx="4121150" cy="361950"/>
              </a:xfrm>
            </xdr:grpSpPr>
            <xdr:sp macro="" textlink="">
              <xdr:nvSpPr>
                <xdr:cNvPr id="33" name="楕円 32">
                  <a:extLst>
                    <a:ext uri="{FF2B5EF4-FFF2-40B4-BE49-F238E27FC236}">
                      <a16:creationId xmlns:a16="http://schemas.microsoft.com/office/drawing/2014/main" id="{41B43F2F-92FF-1243-A15A-1B64E15B6340}"/>
                    </a:ext>
                  </a:extLst>
                </xdr:cNvPr>
                <xdr:cNvSpPr/>
              </xdr:nvSpPr>
              <xdr:spPr>
                <a:xfrm>
                  <a:off x="3333750" y="717550"/>
                  <a:ext cx="139700" cy="361950"/>
                </a:xfrm>
                <a:prstGeom prst="ellips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34" name="楕円 33">
                  <a:extLst>
                    <a:ext uri="{FF2B5EF4-FFF2-40B4-BE49-F238E27FC236}">
                      <a16:creationId xmlns:a16="http://schemas.microsoft.com/office/drawing/2014/main" id="{A61359D2-041A-735B-51AC-4AC24A02411E}"/>
                    </a:ext>
                  </a:extLst>
                </xdr:cNvPr>
                <xdr:cNvSpPr/>
              </xdr:nvSpPr>
              <xdr:spPr>
                <a:xfrm>
                  <a:off x="7315200" y="717550"/>
                  <a:ext cx="139700" cy="361950"/>
                </a:xfrm>
                <a:prstGeom prst="ellips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nvGrpSpPr>
                <xdr:cNvPr id="35" name="グループ化 34">
                  <a:extLst>
                    <a:ext uri="{FF2B5EF4-FFF2-40B4-BE49-F238E27FC236}">
                      <a16:creationId xmlns:a16="http://schemas.microsoft.com/office/drawing/2014/main" id="{D3935FE4-0BBC-D519-FF10-643D6F926367}"/>
                    </a:ext>
                  </a:extLst>
                </xdr:cNvPr>
                <xdr:cNvGrpSpPr/>
              </xdr:nvGrpSpPr>
              <xdr:grpSpPr>
                <a:xfrm>
                  <a:off x="3403600" y="787400"/>
                  <a:ext cx="3995057" cy="228600"/>
                  <a:chOff x="1651000" y="2743200"/>
                  <a:chExt cx="4009571" cy="228600"/>
                </a:xfrm>
              </xdr:grpSpPr>
              <xdr:sp macro="" textlink="">
                <xdr:nvSpPr>
                  <xdr:cNvPr id="36" name="正方形/長方形 35">
                    <a:extLst>
                      <a:ext uri="{FF2B5EF4-FFF2-40B4-BE49-F238E27FC236}">
                        <a16:creationId xmlns:a16="http://schemas.microsoft.com/office/drawing/2014/main" id="{600C9E25-3A58-702A-6E6E-1B76574711D9}"/>
                      </a:ext>
                    </a:extLst>
                  </xdr:cNvPr>
                  <xdr:cNvSpPr/>
                </xdr:nvSpPr>
                <xdr:spPr>
                  <a:xfrm>
                    <a:off x="1651000" y="2743200"/>
                    <a:ext cx="471714" cy="22860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37" name="正方形/長方形 36">
                    <a:extLst>
                      <a:ext uri="{FF2B5EF4-FFF2-40B4-BE49-F238E27FC236}">
                        <a16:creationId xmlns:a16="http://schemas.microsoft.com/office/drawing/2014/main" id="{1322B1BD-31B0-8F48-87E6-1F116E1C6E4C}"/>
                      </a:ext>
                    </a:extLst>
                  </xdr:cNvPr>
                  <xdr:cNvSpPr/>
                </xdr:nvSpPr>
                <xdr:spPr>
                  <a:xfrm>
                    <a:off x="2122713" y="2743200"/>
                    <a:ext cx="3066143" cy="228600"/>
                  </a:xfrm>
                  <a:prstGeom prst="rect">
                    <a:avLst/>
                  </a:prstGeom>
                  <a:solidFill>
                    <a:srgbClr val="FFFFE5"/>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38" name="正方形/長方形 37">
                    <a:extLst>
                      <a:ext uri="{FF2B5EF4-FFF2-40B4-BE49-F238E27FC236}">
                        <a16:creationId xmlns:a16="http://schemas.microsoft.com/office/drawing/2014/main" id="{D845459A-2150-13DE-0669-817BDC79D2A2}"/>
                      </a:ext>
                    </a:extLst>
                  </xdr:cNvPr>
                  <xdr:cNvSpPr/>
                </xdr:nvSpPr>
                <xdr:spPr>
                  <a:xfrm>
                    <a:off x="5188857" y="2743200"/>
                    <a:ext cx="471714" cy="22860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grpSp>
        </xdr:grpSp>
      </xdr:grpSp>
      <xdr:grpSp>
        <xdr:nvGrpSpPr>
          <xdr:cNvPr id="24" name="グループ化 23">
            <a:extLst>
              <a:ext uri="{FF2B5EF4-FFF2-40B4-BE49-F238E27FC236}">
                <a16:creationId xmlns:a16="http://schemas.microsoft.com/office/drawing/2014/main" id="{FB9FFB77-D7A1-6FB2-5818-6A6723B337ED}"/>
              </a:ext>
            </a:extLst>
          </xdr:cNvPr>
          <xdr:cNvGrpSpPr/>
        </xdr:nvGrpSpPr>
        <xdr:grpSpPr>
          <a:xfrm>
            <a:off x="2381250" y="1250950"/>
            <a:ext cx="1409700" cy="1371600"/>
            <a:chOff x="2381250" y="1250950"/>
            <a:chExt cx="1409700" cy="1371600"/>
          </a:xfrm>
        </xdr:grpSpPr>
        <xdr:sp macro="" textlink="">
          <xdr:nvSpPr>
            <xdr:cNvPr id="25" name="角丸四角形 8">
              <a:extLst>
                <a:ext uri="{FF2B5EF4-FFF2-40B4-BE49-F238E27FC236}">
                  <a16:creationId xmlns:a16="http://schemas.microsoft.com/office/drawing/2014/main" id="{654F021F-F380-2F43-4F72-3C99DD934EB4}"/>
                </a:ext>
              </a:extLst>
            </xdr:cNvPr>
            <xdr:cNvSpPr/>
          </xdr:nvSpPr>
          <xdr:spPr>
            <a:xfrm>
              <a:off x="2381250" y="1250950"/>
              <a:ext cx="1409700" cy="1371600"/>
            </a:xfrm>
            <a:prstGeom prst="roundRect">
              <a:avLst/>
            </a:prstGeom>
            <a:solidFill>
              <a:srgbClr val="F5F7F9"/>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26" name="角丸四角形 10">
              <a:extLst>
                <a:ext uri="{FF2B5EF4-FFF2-40B4-BE49-F238E27FC236}">
                  <a16:creationId xmlns:a16="http://schemas.microsoft.com/office/drawing/2014/main" id="{6C8F4491-DCC1-6DE3-15D6-56290691095B}"/>
                </a:ext>
              </a:extLst>
            </xdr:cNvPr>
            <xdr:cNvSpPr/>
          </xdr:nvSpPr>
          <xdr:spPr>
            <a:xfrm>
              <a:off x="2622550" y="1479550"/>
              <a:ext cx="939800" cy="914400"/>
            </a:xfrm>
            <a:prstGeom prst="roundRect">
              <a:avLst/>
            </a:prstGeom>
            <a:pattFill prst="dkHorz">
              <a:fgClr>
                <a:schemeClr val="tx2">
                  <a:lumMod val="20000"/>
                  <a:lumOff val="80000"/>
                </a:schemeClr>
              </a:fgClr>
              <a:bgClr>
                <a:schemeClr val="bg1"/>
              </a:bgClr>
            </a:patt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grpSp>
    <xdr:clientData/>
  </xdr:twoCellAnchor>
  <xdr:twoCellAnchor>
    <xdr:from>
      <xdr:col>22</xdr:col>
      <xdr:colOff>190500</xdr:colOff>
      <xdr:row>0</xdr:row>
      <xdr:rowOff>67901</xdr:rowOff>
    </xdr:from>
    <xdr:to>
      <xdr:col>24</xdr:col>
      <xdr:colOff>38101</xdr:colOff>
      <xdr:row>1</xdr:row>
      <xdr:rowOff>155253</xdr:rowOff>
    </xdr:to>
    <xdr:sp macro="" textlink="">
      <xdr:nvSpPr>
        <xdr:cNvPr id="99" name="テキスト ボックス 98">
          <a:extLst>
            <a:ext uri="{FF2B5EF4-FFF2-40B4-BE49-F238E27FC236}">
              <a16:creationId xmlns:a16="http://schemas.microsoft.com/office/drawing/2014/main" id="{E2268644-C06F-4B09-BF17-98623E203B11}"/>
            </a:ext>
          </a:extLst>
        </xdr:cNvPr>
        <xdr:cNvSpPr txBox="1"/>
      </xdr:nvSpPr>
      <xdr:spPr>
        <a:xfrm>
          <a:off x="5429250" y="67901"/>
          <a:ext cx="323851" cy="325477"/>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clientData/>
  </xdr:twoCellAnchor>
  <xdr:twoCellAnchor>
    <xdr:from>
      <xdr:col>1</xdr:col>
      <xdr:colOff>0</xdr:colOff>
      <xdr:row>1</xdr:row>
      <xdr:rowOff>0</xdr:rowOff>
    </xdr:from>
    <xdr:to>
      <xdr:col>4</xdr:col>
      <xdr:colOff>221503</xdr:colOff>
      <xdr:row>2</xdr:row>
      <xdr:rowOff>2989</xdr:rowOff>
    </xdr:to>
    <xdr:sp macro="" textlink="">
      <xdr:nvSpPr>
        <xdr:cNvPr id="100" name="テキスト ボックス 99">
          <a:extLst>
            <a:ext uri="{FF2B5EF4-FFF2-40B4-BE49-F238E27FC236}">
              <a16:creationId xmlns:a16="http://schemas.microsoft.com/office/drawing/2014/main" id="{255E503E-A9B5-4C1A-99BD-FDE4FA30F59A}"/>
            </a:ext>
          </a:extLst>
        </xdr:cNvPr>
        <xdr:cNvSpPr txBox="1"/>
      </xdr:nvSpPr>
      <xdr:spPr>
        <a:xfrm>
          <a:off x="238125" y="238125"/>
          <a:ext cx="935878" cy="241114"/>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写真 </a:t>
          </a:r>
          <a:r>
            <a:rPr kumimoji="1" lang="en-US" altLang="ja-JP" sz="1100"/>
            <a:t>a</a:t>
          </a:r>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0</xdr:colOff>
      <xdr:row>4</xdr:row>
      <xdr:rowOff>0</xdr:rowOff>
    </xdr:from>
    <xdr:to>
      <xdr:col>5</xdr:col>
      <xdr:colOff>0</xdr:colOff>
      <xdr:row>7</xdr:row>
      <xdr:rowOff>0</xdr:rowOff>
    </xdr:to>
    <xdr:grpSp>
      <xdr:nvGrpSpPr>
        <xdr:cNvPr id="2" name="グループ化 1">
          <a:extLst>
            <a:ext uri="{FF2B5EF4-FFF2-40B4-BE49-F238E27FC236}">
              <a16:creationId xmlns:a16="http://schemas.microsoft.com/office/drawing/2014/main" id="{CDC0FEB4-9DAD-4F63-9429-79FCE41B9135}"/>
            </a:ext>
          </a:extLst>
        </xdr:cNvPr>
        <xdr:cNvGrpSpPr/>
      </xdr:nvGrpSpPr>
      <xdr:grpSpPr>
        <a:xfrm>
          <a:off x="952500" y="962025"/>
          <a:ext cx="238125" cy="714375"/>
          <a:chOff x="1636568" y="689841"/>
          <a:chExt cx="233796" cy="684068"/>
        </a:xfrm>
      </xdr:grpSpPr>
      <xdr:sp macro="" textlink="">
        <xdr:nvSpPr>
          <xdr:cNvPr id="3" name="正方形/長方形 2">
            <a:extLst>
              <a:ext uri="{FF2B5EF4-FFF2-40B4-BE49-F238E27FC236}">
                <a16:creationId xmlns:a16="http://schemas.microsoft.com/office/drawing/2014/main" id="{957B67BE-C1B6-9604-E87C-64BB1B729505}"/>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4" name="楕円 3">
            <a:extLst>
              <a:ext uri="{FF2B5EF4-FFF2-40B4-BE49-F238E27FC236}">
                <a16:creationId xmlns:a16="http://schemas.microsoft.com/office/drawing/2014/main" id="{2AC4937B-0CC5-E908-AE25-B4D2BAB86CEF}"/>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5" name="楕円 4">
            <a:extLst>
              <a:ext uri="{FF2B5EF4-FFF2-40B4-BE49-F238E27FC236}">
                <a16:creationId xmlns:a16="http://schemas.microsoft.com/office/drawing/2014/main" id="{62BC96CD-DF72-0512-5775-05F4137989AB}"/>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4</xdr:col>
      <xdr:colOff>0</xdr:colOff>
      <xdr:row>8</xdr:row>
      <xdr:rowOff>0</xdr:rowOff>
    </xdr:from>
    <xdr:to>
      <xdr:col>5</xdr:col>
      <xdr:colOff>0</xdr:colOff>
      <xdr:row>11</xdr:row>
      <xdr:rowOff>0</xdr:rowOff>
    </xdr:to>
    <xdr:grpSp>
      <xdr:nvGrpSpPr>
        <xdr:cNvPr id="6" name="グループ化 5">
          <a:extLst>
            <a:ext uri="{FF2B5EF4-FFF2-40B4-BE49-F238E27FC236}">
              <a16:creationId xmlns:a16="http://schemas.microsoft.com/office/drawing/2014/main" id="{81C80A48-CEBF-483B-A40E-B7116CE6EC86}"/>
            </a:ext>
          </a:extLst>
        </xdr:cNvPr>
        <xdr:cNvGrpSpPr/>
      </xdr:nvGrpSpPr>
      <xdr:grpSpPr>
        <a:xfrm>
          <a:off x="952500" y="1914525"/>
          <a:ext cx="238125" cy="714375"/>
          <a:chOff x="1636568" y="689841"/>
          <a:chExt cx="233796" cy="684068"/>
        </a:xfrm>
      </xdr:grpSpPr>
      <xdr:sp macro="" textlink="">
        <xdr:nvSpPr>
          <xdr:cNvPr id="7" name="正方形/長方形 6">
            <a:extLst>
              <a:ext uri="{FF2B5EF4-FFF2-40B4-BE49-F238E27FC236}">
                <a16:creationId xmlns:a16="http://schemas.microsoft.com/office/drawing/2014/main" id="{8E50FE65-527F-813B-54E6-F6319B35644F}"/>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8" name="楕円 7">
            <a:extLst>
              <a:ext uri="{FF2B5EF4-FFF2-40B4-BE49-F238E27FC236}">
                <a16:creationId xmlns:a16="http://schemas.microsoft.com/office/drawing/2014/main" id="{A9440DA0-351C-DEBF-5458-211CCB676244}"/>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9" name="楕円 8">
            <a:extLst>
              <a:ext uri="{FF2B5EF4-FFF2-40B4-BE49-F238E27FC236}">
                <a16:creationId xmlns:a16="http://schemas.microsoft.com/office/drawing/2014/main" id="{006E36B4-B4A4-5F50-E907-21E491520262}"/>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4</xdr:col>
      <xdr:colOff>0</xdr:colOff>
      <xdr:row>12</xdr:row>
      <xdr:rowOff>0</xdr:rowOff>
    </xdr:from>
    <xdr:to>
      <xdr:col>5</xdr:col>
      <xdr:colOff>0</xdr:colOff>
      <xdr:row>15</xdr:row>
      <xdr:rowOff>0</xdr:rowOff>
    </xdr:to>
    <xdr:grpSp>
      <xdr:nvGrpSpPr>
        <xdr:cNvPr id="10" name="グループ化 9">
          <a:extLst>
            <a:ext uri="{FF2B5EF4-FFF2-40B4-BE49-F238E27FC236}">
              <a16:creationId xmlns:a16="http://schemas.microsoft.com/office/drawing/2014/main" id="{A486A836-47C1-4A92-86BF-10E14785C5F1}"/>
            </a:ext>
          </a:extLst>
        </xdr:cNvPr>
        <xdr:cNvGrpSpPr/>
      </xdr:nvGrpSpPr>
      <xdr:grpSpPr>
        <a:xfrm>
          <a:off x="952500" y="2867025"/>
          <a:ext cx="238125" cy="714375"/>
          <a:chOff x="1636568" y="689841"/>
          <a:chExt cx="233796" cy="684068"/>
        </a:xfrm>
      </xdr:grpSpPr>
      <xdr:sp macro="" textlink="">
        <xdr:nvSpPr>
          <xdr:cNvPr id="11" name="正方形/長方形 10">
            <a:extLst>
              <a:ext uri="{FF2B5EF4-FFF2-40B4-BE49-F238E27FC236}">
                <a16:creationId xmlns:a16="http://schemas.microsoft.com/office/drawing/2014/main" id="{B3EFB2AC-8ED2-9ADB-2B50-96DDAED8E2A3}"/>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12" name="楕円 11">
            <a:extLst>
              <a:ext uri="{FF2B5EF4-FFF2-40B4-BE49-F238E27FC236}">
                <a16:creationId xmlns:a16="http://schemas.microsoft.com/office/drawing/2014/main" id="{8688E12D-55C6-868F-D383-C278937518D3}"/>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13" name="楕円 12">
            <a:extLst>
              <a:ext uri="{FF2B5EF4-FFF2-40B4-BE49-F238E27FC236}">
                <a16:creationId xmlns:a16="http://schemas.microsoft.com/office/drawing/2014/main" id="{E403CDDF-BDBB-57E3-5413-5F74FD499CFF}"/>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4</xdr:col>
      <xdr:colOff>0</xdr:colOff>
      <xdr:row>16</xdr:row>
      <xdr:rowOff>0</xdr:rowOff>
    </xdr:from>
    <xdr:to>
      <xdr:col>5</xdr:col>
      <xdr:colOff>0</xdr:colOff>
      <xdr:row>19</xdr:row>
      <xdr:rowOff>0</xdr:rowOff>
    </xdr:to>
    <xdr:grpSp>
      <xdr:nvGrpSpPr>
        <xdr:cNvPr id="14" name="グループ化 13">
          <a:extLst>
            <a:ext uri="{FF2B5EF4-FFF2-40B4-BE49-F238E27FC236}">
              <a16:creationId xmlns:a16="http://schemas.microsoft.com/office/drawing/2014/main" id="{4E4E5F78-6ED2-44A9-B338-7ED736389544}"/>
            </a:ext>
          </a:extLst>
        </xdr:cNvPr>
        <xdr:cNvGrpSpPr/>
      </xdr:nvGrpSpPr>
      <xdr:grpSpPr>
        <a:xfrm>
          <a:off x="952500" y="3819525"/>
          <a:ext cx="238125" cy="714375"/>
          <a:chOff x="1636568" y="689841"/>
          <a:chExt cx="233796" cy="684068"/>
        </a:xfrm>
      </xdr:grpSpPr>
      <xdr:sp macro="" textlink="">
        <xdr:nvSpPr>
          <xdr:cNvPr id="15" name="正方形/長方形 14">
            <a:extLst>
              <a:ext uri="{FF2B5EF4-FFF2-40B4-BE49-F238E27FC236}">
                <a16:creationId xmlns:a16="http://schemas.microsoft.com/office/drawing/2014/main" id="{C5666A7F-A1AB-01F8-1EEA-04CD29CE8E80}"/>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16" name="楕円 15">
            <a:extLst>
              <a:ext uri="{FF2B5EF4-FFF2-40B4-BE49-F238E27FC236}">
                <a16:creationId xmlns:a16="http://schemas.microsoft.com/office/drawing/2014/main" id="{EE94E7FF-2DBB-5E86-7469-B75CB81D123E}"/>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17" name="楕円 16">
            <a:extLst>
              <a:ext uri="{FF2B5EF4-FFF2-40B4-BE49-F238E27FC236}">
                <a16:creationId xmlns:a16="http://schemas.microsoft.com/office/drawing/2014/main" id="{3D9DB23D-AAE8-32B3-413F-B95BFCC4A005}"/>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9</xdr:col>
      <xdr:colOff>0</xdr:colOff>
      <xdr:row>4</xdr:row>
      <xdr:rowOff>0</xdr:rowOff>
    </xdr:from>
    <xdr:to>
      <xdr:col>10</xdr:col>
      <xdr:colOff>0</xdr:colOff>
      <xdr:row>7</xdr:row>
      <xdr:rowOff>0</xdr:rowOff>
    </xdr:to>
    <xdr:grpSp>
      <xdr:nvGrpSpPr>
        <xdr:cNvPr id="18" name="グループ化 17">
          <a:extLst>
            <a:ext uri="{FF2B5EF4-FFF2-40B4-BE49-F238E27FC236}">
              <a16:creationId xmlns:a16="http://schemas.microsoft.com/office/drawing/2014/main" id="{8BB89B84-D117-4FC3-9A0F-D1C60B48CE40}"/>
            </a:ext>
          </a:extLst>
        </xdr:cNvPr>
        <xdr:cNvGrpSpPr/>
      </xdr:nvGrpSpPr>
      <xdr:grpSpPr>
        <a:xfrm>
          <a:off x="2143125" y="962025"/>
          <a:ext cx="238125" cy="714375"/>
          <a:chOff x="1636568" y="689841"/>
          <a:chExt cx="233796" cy="684068"/>
        </a:xfrm>
      </xdr:grpSpPr>
      <xdr:sp macro="" textlink="">
        <xdr:nvSpPr>
          <xdr:cNvPr id="19" name="正方形/長方形 18">
            <a:extLst>
              <a:ext uri="{FF2B5EF4-FFF2-40B4-BE49-F238E27FC236}">
                <a16:creationId xmlns:a16="http://schemas.microsoft.com/office/drawing/2014/main" id="{04B27279-B581-624E-3BFE-FC9A4B4A6163}"/>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20" name="楕円 19">
            <a:extLst>
              <a:ext uri="{FF2B5EF4-FFF2-40B4-BE49-F238E27FC236}">
                <a16:creationId xmlns:a16="http://schemas.microsoft.com/office/drawing/2014/main" id="{A47662B6-B5E9-4053-21C7-A082463B336B}"/>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21" name="楕円 20">
            <a:extLst>
              <a:ext uri="{FF2B5EF4-FFF2-40B4-BE49-F238E27FC236}">
                <a16:creationId xmlns:a16="http://schemas.microsoft.com/office/drawing/2014/main" id="{7F45A3B7-B7FD-4F4E-DFAB-9F9268BDE421}"/>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9</xdr:col>
      <xdr:colOff>0</xdr:colOff>
      <xdr:row>8</xdr:row>
      <xdr:rowOff>0</xdr:rowOff>
    </xdr:from>
    <xdr:to>
      <xdr:col>10</xdr:col>
      <xdr:colOff>0</xdr:colOff>
      <xdr:row>11</xdr:row>
      <xdr:rowOff>0</xdr:rowOff>
    </xdr:to>
    <xdr:grpSp>
      <xdr:nvGrpSpPr>
        <xdr:cNvPr id="22" name="グループ化 21">
          <a:extLst>
            <a:ext uri="{FF2B5EF4-FFF2-40B4-BE49-F238E27FC236}">
              <a16:creationId xmlns:a16="http://schemas.microsoft.com/office/drawing/2014/main" id="{294C6905-ED73-4CF1-AFAF-0AB4939D72F7}"/>
            </a:ext>
          </a:extLst>
        </xdr:cNvPr>
        <xdr:cNvGrpSpPr/>
      </xdr:nvGrpSpPr>
      <xdr:grpSpPr>
        <a:xfrm>
          <a:off x="2143125" y="1914525"/>
          <a:ext cx="238125" cy="714375"/>
          <a:chOff x="1636568" y="689841"/>
          <a:chExt cx="233796" cy="684068"/>
        </a:xfrm>
      </xdr:grpSpPr>
      <xdr:sp macro="" textlink="">
        <xdr:nvSpPr>
          <xdr:cNvPr id="23" name="正方形/長方形 22">
            <a:extLst>
              <a:ext uri="{FF2B5EF4-FFF2-40B4-BE49-F238E27FC236}">
                <a16:creationId xmlns:a16="http://schemas.microsoft.com/office/drawing/2014/main" id="{FB64CAD8-8090-876F-16A9-6AED9B5AB65D}"/>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24" name="楕円 23">
            <a:extLst>
              <a:ext uri="{FF2B5EF4-FFF2-40B4-BE49-F238E27FC236}">
                <a16:creationId xmlns:a16="http://schemas.microsoft.com/office/drawing/2014/main" id="{3C04C670-621C-BEA3-CB6C-A08EF0D19A81}"/>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25" name="楕円 24">
            <a:extLst>
              <a:ext uri="{FF2B5EF4-FFF2-40B4-BE49-F238E27FC236}">
                <a16:creationId xmlns:a16="http://schemas.microsoft.com/office/drawing/2014/main" id="{1EDB589B-AE6E-E921-CDB7-F47BFEEC1F94}"/>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9</xdr:col>
      <xdr:colOff>0</xdr:colOff>
      <xdr:row>12</xdr:row>
      <xdr:rowOff>0</xdr:rowOff>
    </xdr:from>
    <xdr:to>
      <xdr:col>10</xdr:col>
      <xdr:colOff>0</xdr:colOff>
      <xdr:row>15</xdr:row>
      <xdr:rowOff>0</xdr:rowOff>
    </xdr:to>
    <xdr:grpSp>
      <xdr:nvGrpSpPr>
        <xdr:cNvPr id="26" name="グループ化 25">
          <a:extLst>
            <a:ext uri="{FF2B5EF4-FFF2-40B4-BE49-F238E27FC236}">
              <a16:creationId xmlns:a16="http://schemas.microsoft.com/office/drawing/2014/main" id="{C90A78B1-4166-473F-92AE-FA7AE35C2682}"/>
            </a:ext>
          </a:extLst>
        </xdr:cNvPr>
        <xdr:cNvGrpSpPr/>
      </xdr:nvGrpSpPr>
      <xdr:grpSpPr>
        <a:xfrm>
          <a:off x="2143125" y="2867025"/>
          <a:ext cx="238125" cy="714375"/>
          <a:chOff x="1636568" y="689841"/>
          <a:chExt cx="233796" cy="684068"/>
        </a:xfrm>
      </xdr:grpSpPr>
      <xdr:sp macro="" textlink="">
        <xdr:nvSpPr>
          <xdr:cNvPr id="27" name="正方形/長方形 26">
            <a:extLst>
              <a:ext uri="{FF2B5EF4-FFF2-40B4-BE49-F238E27FC236}">
                <a16:creationId xmlns:a16="http://schemas.microsoft.com/office/drawing/2014/main" id="{E6769D1F-3AD4-8FB0-4B36-C69B9DA7E9AF}"/>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28" name="楕円 27">
            <a:extLst>
              <a:ext uri="{FF2B5EF4-FFF2-40B4-BE49-F238E27FC236}">
                <a16:creationId xmlns:a16="http://schemas.microsoft.com/office/drawing/2014/main" id="{DDCE3ED8-2845-C817-0486-0C2A906B92D7}"/>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29" name="楕円 28">
            <a:extLst>
              <a:ext uri="{FF2B5EF4-FFF2-40B4-BE49-F238E27FC236}">
                <a16:creationId xmlns:a16="http://schemas.microsoft.com/office/drawing/2014/main" id="{9BEC0679-3164-804F-9C7F-CBB88864CA9B}"/>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9</xdr:col>
      <xdr:colOff>0</xdr:colOff>
      <xdr:row>16</xdr:row>
      <xdr:rowOff>0</xdr:rowOff>
    </xdr:from>
    <xdr:to>
      <xdr:col>10</xdr:col>
      <xdr:colOff>0</xdr:colOff>
      <xdr:row>19</xdr:row>
      <xdr:rowOff>0</xdr:rowOff>
    </xdr:to>
    <xdr:grpSp>
      <xdr:nvGrpSpPr>
        <xdr:cNvPr id="30" name="グループ化 29">
          <a:extLst>
            <a:ext uri="{FF2B5EF4-FFF2-40B4-BE49-F238E27FC236}">
              <a16:creationId xmlns:a16="http://schemas.microsoft.com/office/drawing/2014/main" id="{2F7A726A-DD6A-4299-BFAB-2701C4C6EC02}"/>
            </a:ext>
          </a:extLst>
        </xdr:cNvPr>
        <xdr:cNvGrpSpPr/>
      </xdr:nvGrpSpPr>
      <xdr:grpSpPr>
        <a:xfrm>
          <a:off x="2143125" y="3819525"/>
          <a:ext cx="238125" cy="714375"/>
          <a:chOff x="1636568" y="689841"/>
          <a:chExt cx="233796" cy="684068"/>
        </a:xfrm>
      </xdr:grpSpPr>
      <xdr:sp macro="" textlink="">
        <xdr:nvSpPr>
          <xdr:cNvPr id="31" name="正方形/長方形 30">
            <a:extLst>
              <a:ext uri="{FF2B5EF4-FFF2-40B4-BE49-F238E27FC236}">
                <a16:creationId xmlns:a16="http://schemas.microsoft.com/office/drawing/2014/main" id="{646531B7-9D76-ED3D-4CBB-8B5ED928769E}"/>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32" name="楕円 31">
            <a:extLst>
              <a:ext uri="{FF2B5EF4-FFF2-40B4-BE49-F238E27FC236}">
                <a16:creationId xmlns:a16="http://schemas.microsoft.com/office/drawing/2014/main" id="{CCBA1522-16A4-03D6-B292-DB97D9FD6316}"/>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33" name="楕円 32">
            <a:extLst>
              <a:ext uri="{FF2B5EF4-FFF2-40B4-BE49-F238E27FC236}">
                <a16:creationId xmlns:a16="http://schemas.microsoft.com/office/drawing/2014/main" id="{7CEB5624-7A48-7D7E-ED2F-E7ADC2E5AEA8}"/>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14</xdr:col>
      <xdr:colOff>0</xdr:colOff>
      <xdr:row>4</xdr:row>
      <xdr:rowOff>0</xdr:rowOff>
    </xdr:from>
    <xdr:to>
      <xdr:col>15</xdr:col>
      <xdr:colOff>0</xdr:colOff>
      <xdr:row>7</xdr:row>
      <xdr:rowOff>0</xdr:rowOff>
    </xdr:to>
    <xdr:grpSp>
      <xdr:nvGrpSpPr>
        <xdr:cNvPr id="34" name="グループ化 33">
          <a:extLst>
            <a:ext uri="{FF2B5EF4-FFF2-40B4-BE49-F238E27FC236}">
              <a16:creationId xmlns:a16="http://schemas.microsoft.com/office/drawing/2014/main" id="{5AE99A93-55FF-44FD-B209-5AD8CC9F6CBF}"/>
            </a:ext>
          </a:extLst>
        </xdr:cNvPr>
        <xdr:cNvGrpSpPr/>
      </xdr:nvGrpSpPr>
      <xdr:grpSpPr>
        <a:xfrm>
          <a:off x="3333750" y="962025"/>
          <a:ext cx="238125" cy="714375"/>
          <a:chOff x="1636568" y="689841"/>
          <a:chExt cx="233796" cy="684068"/>
        </a:xfrm>
      </xdr:grpSpPr>
      <xdr:sp macro="" textlink="">
        <xdr:nvSpPr>
          <xdr:cNvPr id="35" name="正方形/長方形 34">
            <a:extLst>
              <a:ext uri="{FF2B5EF4-FFF2-40B4-BE49-F238E27FC236}">
                <a16:creationId xmlns:a16="http://schemas.microsoft.com/office/drawing/2014/main" id="{83BA9F9A-81FF-39CF-8AFE-F83A27E8E4A4}"/>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36" name="楕円 35">
            <a:extLst>
              <a:ext uri="{FF2B5EF4-FFF2-40B4-BE49-F238E27FC236}">
                <a16:creationId xmlns:a16="http://schemas.microsoft.com/office/drawing/2014/main" id="{0CAA65A2-8B6A-E1CC-A3ED-98A81AC8FEC7}"/>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37" name="楕円 36">
            <a:extLst>
              <a:ext uri="{FF2B5EF4-FFF2-40B4-BE49-F238E27FC236}">
                <a16:creationId xmlns:a16="http://schemas.microsoft.com/office/drawing/2014/main" id="{637905E1-6C9E-1B43-C0E8-6D8184AE28FC}"/>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14</xdr:col>
      <xdr:colOff>0</xdr:colOff>
      <xdr:row>8</xdr:row>
      <xdr:rowOff>0</xdr:rowOff>
    </xdr:from>
    <xdr:to>
      <xdr:col>15</xdr:col>
      <xdr:colOff>0</xdr:colOff>
      <xdr:row>11</xdr:row>
      <xdr:rowOff>0</xdr:rowOff>
    </xdr:to>
    <xdr:grpSp>
      <xdr:nvGrpSpPr>
        <xdr:cNvPr id="38" name="グループ化 37">
          <a:extLst>
            <a:ext uri="{FF2B5EF4-FFF2-40B4-BE49-F238E27FC236}">
              <a16:creationId xmlns:a16="http://schemas.microsoft.com/office/drawing/2014/main" id="{B50136BD-0AB4-41FE-BC94-62D7F3B2C920}"/>
            </a:ext>
          </a:extLst>
        </xdr:cNvPr>
        <xdr:cNvGrpSpPr/>
      </xdr:nvGrpSpPr>
      <xdr:grpSpPr>
        <a:xfrm>
          <a:off x="3333750" y="1914525"/>
          <a:ext cx="238125" cy="714375"/>
          <a:chOff x="1636568" y="689841"/>
          <a:chExt cx="233796" cy="684068"/>
        </a:xfrm>
      </xdr:grpSpPr>
      <xdr:sp macro="" textlink="">
        <xdr:nvSpPr>
          <xdr:cNvPr id="39" name="正方形/長方形 38">
            <a:extLst>
              <a:ext uri="{FF2B5EF4-FFF2-40B4-BE49-F238E27FC236}">
                <a16:creationId xmlns:a16="http://schemas.microsoft.com/office/drawing/2014/main" id="{EF8118A2-C2D5-62A6-F810-58A439C9A394}"/>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40" name="楕円 39">
            <a:extLst>
              <a:ext uri="{FF2B5EF4-FFF2-40B4-BE49-F238E27FC236}">
                <a16:creationId xmlns:a16="http://schemas.microsoft.com/office/drawing/2014/main" id="{6E4487AC-90A7-8402-9299-4BB26A62BDC6}"/>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41" name="楕円 40">
            <a:extLst>
              <a:ext uri="{FF2B5EF4-FFF2-40B4-BE49-F238E27FC236}">
                <a16:creationId xmlns:a16="http://schemas.microsoft.com/office/drawing/2014/main" id="{A9A8CAB6-C708-50A0-FE67-7395B5FE9A13}"/>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14</xdr:col>
      <xdr:colOff>0</xdr:colOff>
      <xdr:row>12</xdr:row>
      <xdr:rowOff>0</xdr:rowOff>
    </xdr:from>
    <xdr:to>
      <xdr:col>15</xdr:col>
      <xdr:colOff>0</xdr:colOff>
      <xdr:row>15</xdr:row>
      <xdr:rowOff>0</xdr:rowOff>
    </xdr:to>
    <xdr:grpSp>
      <xdr:nvGrpSpPr>
        <xdr:cNvPr id="42" name="グループ化 41">
          <a:extLst>
            <a:ext uri="{FF2B5EF4-FFF2-40B4-BE49-F238E27FC236}">
              <a16:creationId xmlns:a16="http://schemas.microsoft.com/office/drawing/2014/main" id="{C36F9411-2159-41FF-B677-3F2417F3C318}"/>
            </a:ext>
          </a:extLst>
        </xdr:cNvPr>
        <xdr:cNvGrpSpPr/>
      </xdr:nvGrpSpPr>
      <xdr:grpSpPr>
        <a:xfrm>
          <a:off x="3333750" y="2867025"/>
          <a:ext cx="238125" cy="714375"/>
          <a:chOff x="1636568" y="689841"/>
          <a:chExt cx="233796" cy="684068"/>
        </a:xfrm>
      </xdr:grpSpPr>
      <xdr:sp macro="" textlink="">
        <xdr:nvSpPr>
          <xdr:cNvPr id="43" name="正方形/長方形 42">
            <a:extLst>
              <a:ext uri="{FF2B5EF4-FFF2-40B4-BE49-F238E27FC236}">
                <a16:creationId xmlns:a16="http://schemas.microsoft.com/office/drawing/2014/main" id="{18C957EA-4072-4654-8361-3708C75834D1}"/>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44" name="楕円 43">
            <a:extLst>
              <a:ext uri="{FF2B5EF4-FFF2-40B4-BE49-F238E27FC236}">
                <a16:creationId xmlns:a16="http://schemas.microsoft.com/office/drawing/2014/main" id="{92E1CB4F-88ED-A3D6-6520-76FDDDF2D3D0}"/>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45" name="楕円 44">
            <a:extLst>
              <a:ext uri="{FF2B5EF4-FFF2-40B4-BE49-F238E27FC236}">
                <a16:creationId xmlns:a16="http://schemas.microsoft.com/office/drawing/2014/main" id="{E0A85CED-83CD-5EEA-AFF0-28E4FBBD3332}"/>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14</xdr:col>
      <xdr:colOff>0</xdr:colOff>
      <xdr:row>16</xdr:row>
      <xdr:rowOff>0</xdr:rowOff>
    </xdr:from>
    <xdr:to>
      <xdr:col>15</xdr:col>
      <xdr:colOff>0</xdr:colOff>
      <xdr:row>19</xdr:row>
      <xdr:rowOff>0</xdr:rowOff>
    </xdr:to>
    <xdr:grpSp>
      <xdr:nvGrpSpPr>
        <xdr:cNvPr id="46" name="グループ化 45">
          <a:extLst>
            <a:ext uri="{FF2B5EF4-FFF2-40B4-BE49-F238E27FC236}">
              <a16:creationId xmlns:a16="http://schemas.microsoft.com/office/drawing/2014/main" id="{DE9911F8-FD4D-4597-96D7-A78C39205302}"/>
            </a:ext>
          </a:extLst>
        </xdr:cNvPr>
        <xdr:cNvGrpSpPr/>
      </xdr:nvGrpSpPr>
      <xdr:grpSpPr>
        <a:xfrm>
          <a:off x="3333750" y="3819525"/>
          <a:ext cx="238125" cy="714375"/>
          <a:chOff x="1636568" y="689841"/>
          <a:chExt cx="233796" cy="684068"/>
        </a:xfrm>
      </xdr:grpSpPr>
      <xdr:sp macro="" textlink="">
        <xdr:nvSpPr>
          <xdr:cNvPr id="47" name="正方形/長方形 46">
            <a:extLst>
              <a:ext uri="{FF2B5EF4-FFF2-40B4-BE49-F238E27FC236}">
                <a16:creationId xmlns:a16="http://schemas.microsoft.com/office/drawing/2014/main" id="{987CCBBC-C404-D101-C247-66069AB72A85}"/>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48" name="楕円 47">
            <a:extLst>
              <a:ext uri="{FF2B5EF4-FFF2-40B4-BE49-F238E27FC236}">
                <a16:creationId xmlns:a16="http://schemas.microsoft.com/office/drawing/2014/main" id="{D9DBD7E8-5FC1-2EE9-C75B-50A404541583}"/>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49" name="楕円 48">
            <a:extLst>
              <a:ext uri="{FF2B5EF4-FFF2-40B4-BE49-F238E27FC236}">
                <a16:creationId xmlns:a16="http://schemas.microsoft.com/office/drawing/2014/main" id="{E345A449-BBEF-DA37-6493-D2A85681D2BC}"/>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19</xdr:col>
      <xdr:colOff>0</xdr:colOff>
      <xdr:row>4</xdr:row>
      <xdr:rowOff>0</xdr:rowOff>
    </xdr:from>
    <xdr:to>
      <xdr:col>20</xdr:col>
      <xdr:colOff>0</xdr:colOff>
      <xdr:row>7</xdr:row>
      <xdr:rowOff>0</xdr:rowOff>
    </xdr:to>
    <xdr:grpSp>
      <xdr:nvGrpSpPr>
        <xdr:cNvPr id="50" name="グループ化 49">
          <a:extLst>
            <a:ext uri="{FF2B5EF4-FFF2-40B4-BE49-F238E27FC236}">
              <a16:creationId xmlns:a16="http://schemas.microsoft.com/office/drawing/2014/main" id="{44AE0BB1-1005-445A-93BC-F421D1DEB565}"/>
            </a:ext>
          </a:extLst>
        </xdr:cNvPr>
        <xdr:cNvGrpSpPr/>
      </xdr:nvGrpSpPr>
      <xdr:grpSpPr>
        <a:xfrm>
          <a:off x="4524375" y="962025"/>
          <a:ext cx="238125" cy="714375"/>
          <a:chOff x="1636568" y="689841"/>
          <a:chExt cx="233796" cy="684068"/>
        </a:xfrm>
      </xdr:grpSpPr>
      <xdr:sp macro="" textlink="">
        <xdr:nvSpPr>
          <xdr:cNvPr id="51" name="正方形/長方形 50">
            <a:extLst>
              <a:ext uri="{FF2B5EF4-FFF2-40B4-BE49-F238E27FC236}">
                <a16:creationId xmlns:a16="http://schemas.microsoft.com/office/drawing/2014/main" id="{78FBA650-1226-C01D-14B2-03DA84B9937C}"/>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52" name="楕円 51">
            <a:extLst>
              <a:ext uri="{FF2B5EF4-FFF2-40B4-BE49-F238E27FC236}">
                <a16:creationId xmlns:a16="http://schemas.microsoft.com/office/drawing/2014/main" id="{54B4D115-E4C5-1D5A-6265-70D3A7C85F9C}"/>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53" name="楕円 52">
            <a:extLst>
              <a:ext uri="{FF2B5EF4-FFF2-40B4-BE49-F238E27FC236}">
                <a16:creationId xmlns:a16="http://schemas.microsoft.com/office/drawing/2014/main" id="{380D8592-74BD-CDCF-A7F6-957066BE6E39}"/>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19</xdr:col>
      <xdr:colOff>0</xdr:colOff>
      <xdr:row>8</xdr:row>
      <xdr:rowOff>0</xdr:rowOff>
    </xdr:from>
    <xdr:to>
      <xdr:col>20</xdr:col>
      <xdr:colOff>0</xdr:colOff>
      <xdr:row>11</xdr:row>
      <xdr:rowOff>0</xdr:rowOff>
    </xdr:to>
    <xdr:grpSp>
      <xdr:nvGrpSpPr>
        <xdr:cNvPr id="54" name="グループ化 53">
          <a:extLst>
            <a:ext uri="{FF2B5EF4-FFF2-40B4-BE49-F238E27FC236}">
              <a16:creationId xmlns:a16="http://schemas.microsoft.com/office/drawing/2014/main" id="{C983EEFB-52DC-49C7-985B-281A4746AC8E}"/>
            </a:ext>
          </a:extLst>
        </xdr:cNvPr>
        <xdr:cNvGrpSpPr/>
      </xdr:nvGrpSpPr>
      <xdr:grpSpPr>
        <a:xfrm>
          <a:off x="4524375" y="1914525"/>
          <a:ext cx="238125" cy="714375"/>
          <a:chOff x="1636568" y="689841"/>
          <a:chExt cx="233796" cy="684068"/>
        </a:xfrm>
      </xdr:grpSpPr>
      <xdr:sp macro="" textlink="">
        <xdr:nvSpPr>
          <xdr:cNvPr id="55" name="正方形/長方形 54">
            <a:extLst>
              <a:ext uri="{FF2B5EF4-FFF2-40B4-BE49-F238E27FC236}">
                <a16:creationId xmlns:a16="http://schemas.microsoft.com/office/drawing/2014/main" id="{C3020C68-16DD-90BA-3779-61B5F7A0B432}"/>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56" name="楕円 55">
            <a:extLst>
              <a:ext uri="{FF2B5EF4-FFF2-40B4-BE49-F238E27FC236}">
                <a16:creationId xmlns:a16="http://schemas.microsoft.com/office/drawing/2014/main" id="{5A52C869-FA54-0DFF-9A30-CEF673EEA46B}"/>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57" name="楕円 56">
            <a:extLst>
              <a:ext uri="{FF2B5EF4-FFF2-40B4-BE49-F238E27FC236}">
                <a16:creationId xmlns:a16="http://schemas.microsoft.com/office/drawing/2014/main" id="{5CCBCCE3-58E2-EF06-6C8F-C5AA03DB282C}"/>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19</xdr:col>
      <xdr:colOff>0</xdr:colOff>
      <xdr:row>12</xdr:row>
      <xdr:rowOff>0</xdr:rowOff>
    </xdr:from>
    <xdr:to>
      <xdr:col>20</xdr:col>
      <xdr:colOff>0</xdr:colOff>
      <xdr:row>15</xdr:row>
      <xdr:rowOff>0</xdr:rowOff>
    </xdr:to>
    <xdr:grpSp>
      <xdr:nvGrpSpPr>
        <xdr:cNvPr id="58" name="グループ化 57">
          <a:extLst>
            <a:ext uri="{FF2B5EF4-FFF2-40B4-BE49-F238E27FC236}">
              <a16:creationId xmlns:a16="http://schemas.microsoft.com/office/drawing/2014/main" id="{FD614DA1-6610-4260-8323-BBC60004FBB1}"/>
            </a:ext>
          </a:extLst>
        </xdr:cNvPr>
        <xdr:cNvGrpSpPr/>
      </xdr:nvGrpSpPr>
      <xdr:grpSpPr>
        <a:xfrm>
          <a:off x="4524375" y="2867025"/>
          <a:ext cx="238125" cy="714375"/>
          <a:chOff x="1636568" y="689841"/>
          <a:chExt cx="233796" cy="684068"/>
        </a:xfrm>
      </xdr:grpSpPr>
      <xdr:sp macro="" textlink="">
        <xdr:nvSpPr>
          <xdr:cNvPr id="59" name="正方形/長方形 58">
            <a:extLst>
              <a:ext uri="{FF2B5EF4-FFF2-40B4-BE49-F238E27FC236}">
                <a16:creationId xmlns:a16="http://schemas.microsoft.com/office/drawing/2014/main" id="{968624A3-CFCF-4BD8-2D4D-CB37FD066E81}"/>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60" name="楕円 59">
            <a:extLst>
              <a:ext uri="{FF2B5EF4-FFF2-40B4-BE49-F238E27FC236}">
                <a16:creationId xmlns:a16="http://schemas.microsoft.com/office/drawing/2014/main" id="{26EE35A4-396D-7357-F4B1-082D2A15559B}"/>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61" name="楕円 60">
            <a:extLst>
              <a:ext uri="{FF2B5EF4-FFF2-40B4-BE49-F238E27FC236}">
                <a16:creationId xmlns:a16="http://schemas.microsoft.com/office/drawing/2014/main" id="{304EA400-58A4-4A0A-0A41-04F68E8027D1}"/>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19</xdr:col>
      <xdr:colOff>0</xdr:colOff>
      <xdr:row>16</xdr:row>
      <xdr:rowOff>0</xdr:rowOff>
    </xdr:from>
    <xdr:to>
      <xdr:col>20</xdr:col>
      <xdr:colOff>0</xdr:colOff>
      <xdr:row>19</xdr:row>
      <xdr:rowOff>0</xdr:rowOff>
    </xdr:to>
    <xdr:grpSp>
      <xdr:nvGrpSpPr>
        <xdr:cNvPr id="62" name="グループ化 61">
          <a:extLst>
            <a:ext uri="{FF2B5EF4-FFF2-40B4-BE49-F238E27FC236}">
              <a16:creationId xmlns:a16="http://schemas.microsoft.com/office/drawing/2014/main" id="{7D7AB6C7-2398-4310-A725-3A5B71D1C361}"/>
            </a:ext>
          </a:extLst>
        </xdr:cNvPr>
        <xdr:cNvGrpSpPr/>
      </xdr:nvGrpSpPr>
      <xdr:grpSpPr>
        <a:xfrm>
          <a:off x="4524375" y="3819525"/>
          <a:ext cx="238125" cy="714375"/>
          <a:chOff x="1636568" y="689841"/>
          <a:chExt cx="233796" cy="684068"/>
        </a:xfrm>
      </xdr:grpSpPr>
      <xdr:sp macro="" textlink="">
        <xdr:nvSpPr>
          <xdr:cNvPr id="63" name="正方形/長方形 62">
            <a:extLst>
              <a:ext uri="{FF2B5EF4-FFF2-40B4-BE49-F238E27FC236}">
                <a16:creationId xmlns:a16="http://schemas.microsoft.com/office/drawing/2014/main" id="{15F9D597-FA34-CACD-71A1-D5FD2456C291}"/>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64" name="楕円 63">
            <a:extLst>
              <a:ext uri="{FF2B5EF4-FFF2-40B4-BE49-F238E27FC236}">
                <a16:creationId xmlns:a16="http://schemas.microsoft.com/office/drawing/2014/main" id="{EE92E1B3-DCF0-B189-BB7F-102FEECCE41D}"/>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65" name="楕円 64">
            <a:extLst>
              <a:ext uri="{FF2B5EF4-FFF2-40B4-BE49-F238E27FC236}">
                <a16:creationId xmlns:a16="http://schemas.microsoft.com/office/drawing/2014/main" id="{AED7A1B2-2701-AD6A-19B9-DAA01EAF46D7}"/>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24</xdr:col>
      <xdr:colOff>0</xdr:colOff>
      <xdr:row>4</xdr:row>
      <xdr:rowOff>0</xdr:rowOff>
    </xdr:from>
    <xdr:to>
      <xdr:col>25</xdr:col>
      <xdr:colOff>0</xdr:colOff>
      <xdr:row>7</xdr:row>
      <xdr:rowOff>0</xdr:rowOff>
    </xdr:to>
    <xdr:grpSp>
      <xdr:nvGrpSpPr>
        <xdr:cNvPr id="66" name="グループ化 65">
          <a:extLst>
            <a:ext uri="{FF2B5EF4-FFF2-40B4-BE49-F238E27FC236}">
              <a16:creationId xmlns:a16="http://schemas.microsoft.com/office/drawing/2014/main" id="{22C3CFC5-EC24-4D35-8394-C43902278174}"/>
            </a:ext>
          </a:extLst>
        </xdr:cNvPr>
        <xdr:cNvGrpSpPr/>
      </xdr:nvGrpSpPr>
      <xdr:grpSpPr>
        <a:xfrm>
          <a:off x="5715000" y="962025"/>
          <a:ext cx="238125" cy="714375"/>
          <a:chOff x="1636568" y="689841"/>
          <a:chExt cx="233796" cy="684068"/>
        </a:xfrm>
      </xdr:grpSpPr>
      <xdr:sp macro="" textlink="">
        <xdr:nvSpPr>
          <xdr:cNvPr id="67" name="正方形/長方形 66">
            <a:extLst>
              <a:ext uri="{FF2B5EF4-FFF2-40B4-BE49-F238E27FC236}">
                <a16:creationId xmlns:a16="http://schemas.microsoft.com/office/drawing/2014/main" id="{7AD8AB38-E125-8ADD-6CB2-39CD8C9543BC}"/>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68" name="楕円 67">
            <a:extLst>
              <a:ext uri="{FF2B5EF4-FFF2-40B4-BE49-F238E27FC236}">
                <a16:creationId xmlns:a16="http://schemas.microsoft.com/office/drawing/2014/main" id="{0ED7E57E-06F9-C468-7FBE-D02DAEF05B88}"/>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69" name="楕円 68">
            <a:extLst>
              <a:ext uri="{FF2B5EF4-FFF2-40B4-BE49-F238E27FC236}">
                <a16:creationId xmlns:a16="http://schemas.microsoft.com/office/drawing/2014/main" id="{CEBBA7AC-C3F4-E567-E35D-349951174D41}"/>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24</xdr:col>
      <xdr:colOff>0</xdr:colOff>
      <xdr:row>8</xdr:row>
      <xdr:rowOff>0</xdr:rowOff>
    </xdr:from>
    <xdr:to>
      <xdr:col>25</xdr:col>
      <xdr:colOff>0</xdr:colOff>
      <xdr:row>11</xdr:row>
      <xdr:rowOff>0</xdr:rowOff>
    </xdr:to>
    <xdr:grpSp>
      <xdr:nvGrpSpPr>
        <xdr:cNvPr id="70" name="グループ化 69">
          <a:extLst>
            <a:ext uri="{FF2B5EF4-FFF2-40B4-BE49-F238E27FC236}">
              <a16:creationId xmlns:a16="http://schemas.microsoft.com/office/drawing/2014/main" id="{0EE3F98F-23AE-4E5C-B8AD-2EA0AD2817DC}"/>
            </a:ext>
          </a:extLst>
        </xdr:cNvPr>
        <xdr:cNvGrpSpPr/>
      </xdr:nvGrpSpPr>
      <xdr:grpSpPr>
        <a:xfrm>
          <a:off x="5715000" y="1914525"/>
          <a:ext cx="238125" cy="714375"/>
          <a:chOff x="1636568" y="689841"/>
          <a:chExt cx="233796" cy="684068"/>
        </a:xfrm>
      </xdr:grpSpPr>
      <xdr:sp macro="" textlink="">
        <xdr:nvSpPr>
          <xdr:cNvPr id="71" name="正方形/長方形 70">
            <a:extLst>
              <a:ext uri="{FF2B5EF4-FFF2-40B4-BE49-F238E27FC236}">
                <a16:creationId xmlns:a16="http://schemas.microsoft.com/office/drawing/2014/main" id="{8EBDB074-A51E-F39E-ADB6-AA0359CC4385}"/>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72" name="楕円 71">
            <a:extLst>
              <a:ext uri="{FF2B5EF4-FFF2-40B4-BE49-F238E27FC236}">
                <a16:creationId xmlns:a16="http://schemas.microsoft.com/office/drawing/2014/main" id="{AE675A16-BA5A-B33A-549D-B88BC4CE076A}"/>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73" name="楕円 72">
            <a:extLst>
              <a:ext uri="{FF2B5EF4-FFF2-40B4-BE49-F238E27FC236}">
                <a16:creationId xmlns:a16="http://schemas.microsoft.com/office/drawing/2014/main" id="{A2C0D164-8113-5CF1-0CA0-FBD33588D6B6}"/>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24</xdr:col>
      <xdr:colOff>0</xdr:colOff>
      <xdr:row>12</xdr:row>
      <xdr:rowOff>0</xdr:rowOff>
    </xdr:from>
    <xdr:to>
      <xdr:col>25</xdr:col>
      <xdr:colOff>0</xdr:colOff>
      <xdr:row>15</xdr:row>
      <xdr:rowOff>0</xdr:rowOff>
    </xdr:to>
    <xdr:grpSp>
      <xdr:nvGrpSpPr>
        <xdr:cNvPr id="74" name="グループ化 73">
          <a:extLst>
            <a:ext uri="{FF2B5EF4-FFF2-40B4-BE49-F238E27FC236}">
              <a16:creationId xmlns:a16="http://schemas.microsoft.com/office/drawing/2014/main" id="{E1394F08-9E4C-45C9-A460-750A40C2B5E7}"/>
            </a:ext>
          </a:extLst>
        </xdr:cNvPr>
        <xdr:cNvGrpSpPr/>
      </xdr:nvGrpSpPr>
      <xdr:grpSpPr>
        <a:xfrm>
          <a:off x="5715000" y="2867025"/>
          <a:ext cx="238125" cy="714375"/>
          <a:chOff x="1636568" y="689841"/>
          <a:chExt cx="233796" cy="684068"/>
        </a:xfrm>
      </xdr:grpSpPr>
      <xdr:sp macro="" textlink="">
        <xdr:nvSpPr>
          <xdr:cNvPr id="75" name="正方形/長方形 74">
            <a:extLst>
              <a:ext uri="{FF2B5EF4-FFF2-40B4-BE49-F238E27FC236}">
                <a16:creationId xmlns:a16="http://schemas.microsoft.com/office/drawing/2014/main" id="{BBAA6D31-18C1-22AE-F1F4-29F98069AB4B}"/>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76" name="楕円 75">
            <a:extLst>
              <a:ext uri="{FF2B5EF4-FFF2-40B4-BE49-F238E27FC236}">
                <a16:creationId xmlns:a16="http://schemas.microsoft.com/office/drawing/2014/main" id="{4DCD3731-22C9-A2FF-47C3-80E3CDAF7112}"/>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77" name="楕円 76">
            <a:extLst>
              <a:ext uri="{FF2B5EF4-FFF2-40B4-BE49-F238E27FC236}">
                <a16:creationId xmlns:a16="http://schemas.microsoft.com/office/drawing/2014/main" id="{9AE7BEF4-7FE0-3BD5-4A96-028F0A3EB048}"/>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24</xdr:col>
      <xdr:colOff>0</xdr:colOff>
      <xdr:row>16</xdr:row>
      <xdr:rowOff>0</xdr:rowOff>
    </xdr:from>
    <xdr:to>
      <xdr:col>25</xdr:col>
      <xdr:colOff>0</xdr:colOff>
      <xdr:row>19</xdr:row>
      <xdr:rowOff>0</xdr:rowOff>
    </xdr:to>
    <xdr:grpSp>
      <xdr:nvGrpSpPr>
        <xdr:cNvPr id="78" name="グループ化 77">
          <a:extLst>
            <a:ext uri="{FF2B5EF4-FFF2-40B4-BE49-F238E27FC236}">
              <a16:creationId xmlns:a16="http://schemas.microsoft.com/office/drawing/2014/main" id="{0F0F8A8D-2ABD-4543-9A34-D0FC160BF281}"/>
            </a:ext>
          </a:extLst>
        </xdr:cNvPr>
        <xdr:cNvGrpSpPr/>
      </xdr:nvGrpSpPr>
      <xdr:grpSpPr>
        <a:xfrm>
          <a:off x="5715000" y="3819525"/>
          <a:ext cx="238125" cy="714375"/>
          <a:chOff x="1636568" y="689841"/>
          <a:chExt cx="233796" cy="684068"/>
        </a:xfrm>
      </xdr:grpSpPr>
      <xdr:sp macro="" textlink="">
        <xdr:nvSpPr>
          <xdr:cNvPr id="79" name="正方形/長方形 78">
            <a:extLst>
              <a:ext uri="{FF2B5EF4-FFF2-40B4-BE49-F238E27FC236}">
                <a16:creationId xmlns:a16="http://schemas.microsoft.com/office/drawing/2014/main" id="{B1A7B097-A465-79A8-B63E-048DB33BA8AB}"/>
              </a:ext>
            </a:extLst>
          </xdr:cNvPr>
          <xdr:cNvSpPr/>
        </xdr:nvSpPr>
        <xdr:spPr>
          <a:xfrm>
            <a:off x="1636568" y="689841"/>
            <a:ext cx="233796" cy="68406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80" name="楕円 79">
            <a:extLst>
              <a:ext uri="{FF2B5EF4-FFF2-40B4-BE49-F238E27FC236}">
                <a16:creationId xmlns:a16="http://schemas.microsoft.com/office/drawing/2014/main" id="{7BC92059-3621-485B-7C43-0DD5F30C1819}"/>
              </a:ext>
            </a:extLst>
          </xdr:cNvPr>
          <xdr:cNvSpPr/>
        </xdr:nvSpPr>
        <xdr:spPr>
          <a:xfrm>
            <a:off x="1636568" y="917864"/>
            <a:ext cx="233796" cy="228022"/>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81" name="楕円 80">
            <a:extLst>
              <a:ext uri="{FF2B5EF4-FFF2-40B4-BE49-F238E27FC236}">
                <a16:creationId xmlns:a16="http://schemas.microsoft.com/office/drawing/2014/main" id="{B67D2EFD-A022-41BC-2AD5-AE622C611882}"/>
              </a:ext>
            </a:extLst>
          </xdr:cNvPr>
          <xdr:cNvSpPr>
            <a:spLocks/>
          </xdr:cNvSpPr>
        </xdr:nvSpPr>
        <xdr:spPr>
          <a:xfrm>
            <a:off x="1700068" y="978479"/>
            <a:ext cx="108000" cy="108000"/>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6</xdr:col>
      <xdr:colOff>6350</xdr:colOff>
      <xdr:row>6</xdr:row>
      <xdr:rowOff>127000</xdr:rowOff>
    </xdr:from>
    <xdr:to>
      <xdr:col>8</xdr:col>
      <xdr:colOff>6350</xdr:colOff>
      <xdr:row>8</xdr:row>
      <xdr:rowOff>127000</xdr:rowOff>
    </xdr:to>
    <xdr:grpSp>
      <xdr:nvGrpSpPr>
        <xdr:cNvPr id="82" name="グループ化 81">
          <a:extLst>
            <a:ext uri="{FF2B5EF4-FFF2-40B4-BE49-F238E27FC236}">
              <a16:creationId xmlns:a16="http://schemas.microsoft.com/office/drawing/2014/main" id="{CC968372-D19D-4CB1-A608-43EC018774AC}"/>
            </a:ext>
          </a:extLst>
        </xdr:cNvPr>
        <xdr:cNvGrpSpPr/>
      </xdr:nvGrpSpPr>
      <xdr:grpSpPr>
        <a:xfrm>
          <a:off x="1435100" y="1565275"/>
          <a:ext cx="476250" cy="476250"/>
          <a:chOff x="1409700" y="1149350"/>
          <a:chExt cx="469900" cy="457200"/>
        </a:xfrm>
      </xdr:grpSpPr>
      <xdr:sp macro="" textlink="">
        <xdr:nvSpPr>
          <xdr:cNvPr id="83" name="正方形/長方形 82">
            <a:extLst>
              <a:ext uri="{FF2B5EF4-FFF2-40B4-BE49-F238E27FC236}">
                <a16:creationId xmlns:a16="http://schemas.microsoft.com/office/drawing/2014/main" id="{A8C22000-E352-DE72-53C2-30D6F6C300E0}"/>
              </a:ext>
            </a:extLst>
          </xdr:cNvPr>
          <xdr:cNvSpPr/>
        </xdr:nvSpPr>
        <xdr:spPr>
          <a:xfrm>
            <a:off x="1409700" y="1149350"/>
            <a:ext cx="469900" cy="457200"/>
          </a:xfrm>
          <a:prstGeom prst="rect">
            <a:avLst/>
          </a:prstGeom>
          <a:solidFill>
            <a:schemeClr val="accent5">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84" name="正方形/長方形 83">
            <a:extLst>
              <a:ext uri="{FF2B5EF4-FFF2-40B4-BE49-F238E27FC236}">
                <a16:creationId xmlns:a16="http://schemas.microsoft.com/office/drawing/2014/main" id="{B8E73FE3-BD1C-B9EA-AE12-8A37378B32D6}"/>
              </a:ext>
            </a:extLst>
          </xdr:cNvPr>
          <xdr:cNvSpPr/>
        </xdr:nvSpPr>
        <xdr:spPr>
          <a:xfrm>
            <a:off x="1536700" y="1276350"/>
            <a:ext cx="222250" cy="209550"/>
          </a:xfrm>
          <a:prstGeom prst="rect">
            <a:avLst/>
          </a:prstGeom>
          <a:pattFill prst="dkHorz">
            <a:fgClr>
              <a:schemeClr val="accent1">
                <a:lumMod val="50000"/>
              </a:schemeClr>
            </a:fgClr>
            <a:bgClr>
              <a:schemeClr val="bg1"/>
            </a:bgClr>
          </a:patt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6</xdr:col>
      <xdr:colOff>12700</xdr:colOff>
      <xdr:row>14</xdr:row>
      <xdr:rowOff>133350</xdr:rowOff>
    </xdr:from>
    <xdr:to>
      <xdr:col>8</xdr:col>
      <xdr:colOff>12700</xdr:colOff>
      <xdr:row>16</xdr:row>
      <xdr:rowOff>133350</xdr:rowOff>
    </xdr:to>
    <xdr:grpSp>
      <xdr:nvGrpSpPr>
        <xdr:cNvPr id="85" name="グループ化 84">
          <a:extLst>
            <a:ext uri="{FF2B5EF4-FFF2-40B4-BE49-F238E27FC236}">
              <a16:creationId xmlns:a16="http://schemas.microsoft.com/office/drawing/2014/main" id="{E2E76653-5F77-457C-BA0C-6F0DB8187621}"/>
            </a:ext>
          </a:extLst>
        </xdr:cNvPr>
        <xdr:cNvGrpSpPr/>
      </xdr:nvGrpSpPr>
      <xdr:grpSpPr>
        <a:xfrm>
          <a:off x="1441450" y="3476625"/>
          <a:ext cx="476250" cy="476250"/>
          <a:chOff x="1409700" y="1149350"/>
          <a:chExt cx="469900" cy="457200"/>
        </a:xfrm>
      </xdr:grpSpPr>
      <xdr:sp macro="" textlink="">
        <xdr:nvSpPr>
          <xdr:cNvPr id="86" name="正方形/長方形 85">
            <a:extLst>
              <a:ext uri="{FF2B5EF4-FFF2-40B4-BE49-F238E27FC236}">
                <a16:creationId xmlns:a16="http://schemas.microsoft.com/office/drawing/2014/main" id="{C94739DA-9B62-8A67-939E-4E2C5E18FDE8}"/>
              </a:ext>
            </a:extLst>
          </xdr:cNvPr>
          <xdr:cNvSpPr/>
        </xdr:nvSpPr>
        <xdr:spPr>
          <a:xfrm>
            <a:off x="1409700" y="1149350"/>
            <a:ext cx="469900" cy="457200"/>
          </a:xfrm>
          <a:prstGeom prst="rect">
            <a:avLst/>
          </a:prstGeom>
          <a:solidFill>
            <a:schemeClr val="accent5">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87" name="正方形/長方形 86">
            <a:extLst>
              <a:ext uri="{FF2B5EF4-FFF2-40B4-BE49-F238E27FC236}">
                <a16:creationId xmlns:a16="http://schemas.microsoft.com/office/drawing/2014/main" id="{FC6CD1BF-5D0A-EF3E-5D7A-2BB997FA819B}"/>
              </a:ext>
            </a:extLst>
          </xdr:cNvPr>
          <xdr:cNvSpPr/>
        </xdr:nvSpPr>
        <xdr:spPr>
          <a:xfrm>
            <a:off x="1536700" y="1276350"/>
            <a:ext cx="222250" cy="209550"/>
          </a:xfrm>
          <a:prstGeom prst="rect">
            <a:avLst/>
          </a:prstGeom>
          <a:pattFill prst="dkHorz">
            <a:fgClr>
              <a:schemeClr val="accent1">
                <a:lumMod val="50000"/>
              </a:schemeClr>
            </a:fgClr>
            <a:bgClr>
              <a:schemeClr val="bg1"/>
            </a:bgClr>
          </a:patt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11</xdr:col>
      <xdr:colOff>12700</xdr:colOff>
      <xdr:row>14</xdr:row>
      <xdr:rowOff>133350</xdr:rowOff>
    </xdr:from>
    <xdr:to>
      <xdr:col>13</xdr:col>
      <xdr:colOff>12700</xdr:colOff>
      <xdr:row>16</xdr:row>
      <xdr:rowOff>133350</xdr:rowOff>
    </xdr:to>
    <xdr:grpSp>
      <xdr:nvGrpSpPr>
        <xdr:cNvPr id="88" name="グループ化 87">
          <a:extLst>
            <a:ext uri="{FF2B5EF4-FFF2-40B4-BE49-F238E27FC236}">
              <a16:creationId xmlns:a16="http://schemas.microsoft.com/office/drawing/2014/main" id="{E8C9A68C-54C0-4A3A-9512-977721DF6BEE}"/>
            </a:ext>
          </a:extLst>
        </xdr:cNvPr>
        <xdr:cNvGrpSpPr/>
      </xdr:nvGrpSpPr>
      <xdr:grpSpPr>
        <a:xfrm>
          <a:off x="2632075" y="3476625"/>
          <a:ext cx="476250" cy="476250"/>
          <a:chOff x="1409700" y="1149350"/>
          <a:chExt cx="469900" cy="457200"/>
        </a:xfrm>
      </xdr:grpSpPr>
      <xdr:sp macro="" textlink="">
        <xdr:nvSpPr>
          <xdr:cNvPr id="89" name="正方形/長方形 88">
            <a:extLst>
              <a:ext uri="{FF2B5EF4-FFF2-40B4-BE49-F238E27FC236}">
                <a16:creationId xmlns:a16="http://schemas.microsoft.com/office/drawing/2014/main" id="{C0F0D0DB-E24F-ABDB-F363-8DDD92A9910D}"/>
              </a:ext>
            </a:extLst>
          </xdr:cNvPr>
          <xdr:cNvSpPr/>
        </xdr:nvSpPr>
        <xdr:spPr>
          <a:xfrm>
            <a:off x="1409700" y="1149350"/>
            <a:ext cx="469900" cy="457200"/>
          </a:xfrm>
          <a:prstGeom prst="rect">
            <a:avLst/>
          </a:prstGeom>
          <a:solidFill>
            <a:schemeClr val="accent5">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90" name="正方形/長方形 89">
            <a:extLst>
              <a:ext uri="{FF2B5EF4-FFF2-40B4-BE49-F238E27FC236}">
                <a16:creationId xmlns:a16="http://schemas.microsoft.com/office/drawing/2014/main" id="{9848A6D5-F4FF-CEC0-1027-DE845754DC29}"/>
              </a:ext>
            </a:extLst>
          </xdr:cNvPr>
          <xdr:cNvSpPr/>
        </xdr:nvSpPr>
        <xdr:spPr>
          <a:xfrm>
            <a:off x="1536700" y="1276350"/>
            <a:ext cx="222250" cy="209550"/>
          </a:xfrm>
          <a:prstGeom prst="rect">
            <a:avLst/>
          </a:prstGeom>
          <a:pattFill prst="dkHorz">
            <a:fgClr>
              <a:schemeClr val="accent1">
                <a:lumMod val="50000"/>
              </a:schemeClr>
            </a:fgClr>
            <a:bgClr>
              <a:schemeClr val="bg1"/>
            </a:bgClr>
          </a:patt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11</xdr:col>
      <xdr:colOff>12700</xdr:colOff>
      <xdr:row>6</xdr:row>
      <xdr:rowOff>101600</xdr:rowOff>
    </xdr:from>
    <xdr:to>
      <xdr:col>13</xdr:col>
      <xdr:colOff>12700</xdr:colOff>
      <xdr:row>8</xdr:row>
      <xdr:rowOff>101600</xdr:rowOff>
    </xdr:to>
    <xdr:grpSp>
      <xdr:nvGrpSpPr>
        <xdr:cNvPr id="91" name="グループ化 90">
          <a:extLst>
            <a:ext uri="{FF2B5EF4-FFF2-40B4-BE49-F238E27FC236}">
              <a16:creationId xmlns:a16="http://schemas.microsoft.com/office/drawing/2014/main" id="{4E6DF79F-7FC6-43CD-9BF6-121E296DD032}"/>
            </a:ext>
          </a:extLst>
        </xdr:cNvPr>
        <xdr:cNvGrpSpPr/>
      </xdr:nvGrpSpPr>
      <xdr:grpSpPr>
        <a:xfrm>
          <a:off x="2632075" y="1539875"/>
          <a:ext cx="476250" cy="476250"/>
          <a:chOff x="1409700" y="1149350"/>
          <a:chExt cx="469900" cy="457200"/>
        </a:xfrm>
      </xdr:grpSpPr>
      <xdr:sp macro="" textlink="">
        <xdr:nvSpPr>
          <xdr:cNvPr id="92" name="正方形/長方形 91">
            <a:extLst>
              <a:ext uri="{FF2B5EF4-FFF2-40B4-BE49-F238E27FC236}">
                <a16:creationId xmlns:a16="http://schemas.microsoft.com/office/drawing/2014/main" id="{128321F7-D2EB-95C8-AD60-781097D7E177}"/>
              </a:ext>
            </a:extLst>
          </xdr:cNvPr>
          <xdr:cNvSpPr/>
        </xdr:nvSpPr>
        <xdr:spPr>
          <a:xfrm>
            <a:off x="1409700" y="1149350"/>
            <a:ext cx="469900" cy="457200"/>
          </a:xfrm>
          <a:prstGeom prst="rect">
            <a:avLst/>
          </a:prstGeom>
          <a:solidFill>
            <a:schemeClr val="accent5">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93" name="正方形/長方形 92">
            <a:extLst>
              <a:ext uri="{FF2B5EF4-FFF2-40B4-BE49-F238E27FC236}">
                <a16:creationId xmlns:a16="http://schemas.microsoft.com/office/drawing/2014/main" id="{C56B0A1F-B11F-ECF2-BF08-A0EE346919B1}"/>
              </a:ext>
            </a:extLst>
          </xdr:cNvPr>
          <xdr:cNvSpPr/>
        </xdr:nvSpPr>
        <xdr:spPr>
          <a:xfrm>
            <a:off x="1536700" y="1276350"/>
            <a:ext cx="222250" cy="209550"/>
          </a:xfrm>
          <a:prstGeom prst="rect">
            <a:avLst/>
          </a:prstGeom>
          <a:pattFill prst="dkHorz">
            <a:fgClr>
              <a:schemeClr val="accent1">
                <a:lumMod val="50000"/>
              </a:schemeClr>
            </a:fgClr>
            <a:bgClr>
              <a:schemeClr val="bg1"/>
            </a:bgClr>
          </a:patt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21</xdr:col>
      <xdr:colOff>6350</xdr:colOff>
      <xdr:row>6</xdr:row>
      <xdr:rowOff>127000</xdr:rowOff>
    </xdr:from>
    <xdr:to>
      <xdr:col>23</xdr:col>
      <xdr:colOff>6350</xdr:colOff>
      <xdr:row>8</xdr:row>
      <xdr:rowOff>127000</xdr:rowOff>
    </xdr:to>
    <xdr:grpSp>
      <xdr:nvGrpSpPr>
        <xdr:cNvPr id="94" name="グループ化 93">
          <a:extLst>
            <a:ext uri="{FF2B5EF4-FFF2-40B4-BE49-F238E27FC236}">
              <a16:creationId xmlns:a16="http://schemas.microsoft.com/office/drawing/2014/main" id="{770FD22C-D44A-41B4-B3A2-B6107734E786}"/>
            </a:ext>
          </a:extLst>
        </xdr:cNvPr>
        <xdr:cNvGrpSpPr/>
      </xdr:nvGrpSpPr>
      <xdr:grpSpPr>
        <a:xfrm>
          <a:off x="5006975" y="1565275"/>
          <a:ext cx="476250" cy="476250"/>
          <a:chOff x="1409700" y="1149350"/>
          <a:chExt cx="469900" cy="457200"/>
        </a:xfrm>
      </xdr:grpSpPr>
      <xdr:sp macro="" textlink="">
        <xdr:nvSpPr>
          <xdr:cNvPr id="95" name="正方形/長方形 94">
            <a:extLst>
              <a:ext uri="{FF2B5EF4-FFF2-40B4-BE49-F238E27FC236}">
                <a16:creationId xmlns:a16="http://schemas.microsoft.com/office/drawing/2014/main" id="{C96C6E27-E157-BF09-3436-9ABCB68D0A4F}"/>
              </a:ext>
            </a:extLst>
          </xdr:cNvPr>
          <xdr:cNvSpPr/>
        </xdr:nvSpPr>
        <xdr:spPr>
          <a:xfrm>
            <a:off x="1409700" y="1149350"/>
            <a:ext cx="469900" cy="457200"/>
          </a:xfrm>
          <a:prstGeom prst="rect">
            <a:avLst/>
          </a:prstGeom>
          <a:solidFill>
            <a:schemeClr val="accent5">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96" name="正方形/長方形 95">
            <a:extLst>
              <a:ext uri="{FF2B5EF4-FFF2-40B4-BE49-F238E27FC236}">
                <a16:creationId xmlns:a16="http://schemas.microsoft.com/office/drawing/2014/main" id="{68DDD0C8-0751-F585-50D2-5009E45A730A}"/>
              </a:ext>
            </a:extLst>
          </xdr:cNvPr>
          <xdr:cNvSpPr/>
        </xdr:nvSpPr>
        <xdr:spPr>
          <a:xfrm>
            <a:off x="1536700" y="1276350"/>
            <a:ext cx="222250" cy="209550"/>
          </a:xfrm>
          <a:prstGeom prst="rect">
            <a:avLst/>
          </a:prstGeom>
          <a:pattFill prst="dkHorz">
            <a:fgClr>
              <a:schemeClr val="accent1">
                <a:lumMod val="50000"/>
              </a:schemeClr>
            </a:fgClr>
            <a:bgClr>
              <a:schemeClr val="bg1"/>
            </a:bgClr>
          </a:patt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20</xdr:col>
      <xdr:colOff>228600</xdr:colOff>
      <xdr:row>14</xdr:row>
      <xdr:rowOff>127000</xdr:rowOff>
    </xdr:from>
    <xdr:to>
      <xdr:col>23</xdr:col>
      <xdr:colOff>12700</xdr:colOff>
      <xdr:row>16</xdr:row>
      <xdr:rowOff>139700</xdr:rowOff>
    </xdr:to>
    <xdr:grpSp>
      <xdr:nvGrpSpPr>
        <xdr:cNvPr id="97" name="グループ化 96">
          <a:extLst>
            <a:ext uri="{FF2B5EF4-FFF2-40B4-BE49-F238E27FC236}">
              <a16:creationId xmlns:a16="http://schemas.microsoft.com/office/drawing/2014/main" id="{5E6811B2-3E8C-48A8-A276-D12CC397A3AD}"/>
            </a:ext>
          </a:extLst>
        </xdr:cNvPr>
        <xdr:cNvGrpSpPr/>
      </xdr:nvGrpSpPr>
      <xdr:grpSpPr>
        <a:xfrm>
          <a:off x="4991100" y="3470275"/>
          <a:ext cx="498475" cy="488950"/>
          <a:chOff x="4927600" y="3333750"/>
          <a:chExt cx="488950" cy="469900"/>
        </a:xfrm>
      </xdr:grpSpPr>
      <xdr:grpSp>
        <xdr:nvGrpSpPr>
          <xdr:cNvPr id="98" name="グループ化 97">
            <a:extLst>
              <a:ext uri="{FF2B5EF4-FFF2-40B4-BE49-F238E27FC236}">
                <a16:creationId xmlns:a16="http://schemas.microsoft.com/office/drawing/2014/main" id="{AE0C4C93-2331-23D4-D478-906FD2D56B81}"/>
              </a:ext>
            </a:extLst>
          </xdr:cNvPr>
          <xdr:cNvGrpSpPr/>
        </xdr:nvGrpSpPr>
        <xdr:grpSpPr>
          <a:xfrm>
            <a:off x="4940300" y="3340100"/>
            <a:ext cx="469900" cy="457200"/>
            <a:chOff x="1409700" y="1149350"/>
            <a:chExt cx="469900" cy="457200"/>
          </a:xfrm>
        </xdr:grpSpPr>
        <xdr:sp macro="" textlink="">
          <xdr:nvSpPr>
            <xdr:cNvPr id="101" name="正方形/長方形 100">
              <a:extLst>
                <a:ext uri="{FF2B5EF4-FFF2-40B4-BE49-F238E27FC236}">
                  <a16:creationId xmlns:a16="http://schemas.microsoft.com/office/drawing/2014/main" id="{91C1EA61-8638-D3E8-928C-CFE7C1D0FCE8}"/>
                </a:ext>
              </a:extLst>
            </xdr:cNvPr>
            <xdr:cNvSpPr/>
          </xdr:nvSpPr>
          <xdr:spPr>
            <a:xfrm>
              <a:off x="1409700" y="1149350"/>
              <a:ext cx="469900" cy="457200"/>
            </a:xfrm>
            <a:prstGeom prst="rect">
              <a:avLst/>
            </a:prstGeom>
            <a:solidFill>
              <a:schemeClr val="accent5">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102" name="正方形/長方形 101">
              <a:extLst>
                <a:ext uri="{FF2B5EF4-FFF2-40B4-BE49-F238E27FC236}">
                  <a16:creationId xmlns:a16="http://schemas.microsoft.com/office/drawing/2014/main" id="{FFF13225-37DD-9217-2429-A159FB19C501}"/>
                </a:ext>
              </a:extLst>
            </xdr:cNvPr>
            <xdr:cNvSpPr/>
          </xdr:nvSpPr>
          <xdr:spPr>
            <a:xfrm>
              <a:off x="1536700" y="1276350"/>
              <a:ext cx="222250" cy="209550"/>
            </a:xfrm>
            <a:prstGeom prst="rect">
              <a:avLst/>
            </a:prstGeom>
            <a:pattFill prst="dkHorz">
              <a:fgClr>
                <a:schemeClr val="accent1">
                  <a:lumMod val="50000"/>
                </a:schemeClr>
              </a:fgClr>
              <a:bgClr>
                <a:schemeClr val="bg1"/>
              </a:bgClr>
            </a:patt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xnSp macro="">
        <xdr:nvCxnSpPr>
          <xdr:cNvPr id="99" name="直線コネクタ 98">
            <a:extLst>
              <a:ext uri="{FF2B5EF4-FFF2-40B4-BE49-F238E27FC236}">
                <a16:creationId xmlns:a16="http://schemas.microsoft.com/office/drawing/2014/main" id="{4C82BEAF-0511-42F2-B04C-EF4C22018187}"/>
              </a:ext>
            </a:extLst>
          </xdr:cNvPr>
          <xdr:cNvCxnSpPr/>
        </xdr:nvCxnSpPr>
        <xdr:spPr>
          <a:xfrm>
            <a:off x="4940300" y="3333750"/>
            <a:ext cx="476250" cy="46990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00" name="直線コネクタ 99">
            <a:extLst>
              <a:ext uri="{FF2B5EF4-FFF2-40B4-BE49-F238E27FC236}">
                <a16:creationId xmlns:a16="http://schemas.microsoft.com/office/drawing/2014/main" id="{D839C6F2-BE3C-6CA6-AF31-9F3959DBBAC0}"/>
              </a:ext>
            </a:extLst>
          </xdr:cNvPr>
          <xdr:cNvCxnSpPr/>
        </xdr:nvCxnSpPr>
        <xdr:spPr>
          <a:xfrm flipV="1">
            <a:off x="4927600" y="3352800"/>
            <a:ext cx="463550" cy="44450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139962</xdr:colOff>
      <xdr:row>24</xdr:row>
      <xdr:rowOff>120651</xdr:rowOff>
    </xdr:from>
    <xdr:to>
      <xdr:col>8</xdr:col>
      <xdr:colOff>139700</xdr:colOff>
      <xdr:row>25</xdr:row>
      <xdr:rowOff>120650</xdr:rowOff>
    </xdr:to>
    <xdr:grpSp>
      <xdr:nvGrpSpPr>
        <xdr:cNvPr id="103" name="グループ化 102">
          <a:extLst>
            <a:ext uri="{FF2B5EF4-FFF2-40B4-BE49-F238E27FC236}">
              <a16:creationId xmlns:a16="http://schemas.microsoft.com/office/drawing/2014/main" id="{D804942D-9C27-43C1-9DE1-D9288C177002}"/>
            </a:ext>
          </a:extLst>
        </xdr:cNvPr>
        <xdr:cNvGrpSpPr/>
      </xdr:nvGrpSpPr>
      <xdr:grpSpPr>
        <a:xfrm>
          <a:off x="1330587" y="5864226"/>
          <a:ext cx="714113" cy="238124"/>
          <a:chOff x="1519923" y="1720854"/>
          <a:chExt cx="469900" cy="457200"/>
        </a:xfrm>
      </xdr:grpSpPr>
      <xdr:sp macro="" textlink="">
        <xdr:nvSpPr>
          <xdr:cNvPr id="104" name="正方形/長方形 103">
            <a:extLst>
              <a:ext uri="{FF2B5EF4-FFF2-40B4-BE49-F238E27FC236}">
                <a16:creationId xmlns:a16="http://schemas.microsoft.com/office/drawing/2014/main" id="{5B6BDA35-4890-6267-3929-9893C3641CA0}"/>
              </a:ext>
            </a:extLst>
          </xdr:cNvPr>
          <xdr:cNvSpPr/>
        </xdr:nvSpPr>
        <xdr:spPr>
          <a:xfrm>
            <a:off x="1519923" y="1720854"/>
            <a:ext cx="469900" cy="457200"/>
          </a:xfrm>
          <a:prstGeom prst="rect">
            <a:avLst/>
          </a:prstGeom>
          <a:solidFill>
            <a:schemeClr val="accent5">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105" name="正方形/長方形 104">
            <a:extLst>
              <a:ext uri="{FF2B5EF4-FFF2-40B4-BE49-F238E27FC236}">
                <a16:creationId xmlns:a16="http://schemas.microsoft.com/office/drawing/2014/main" id="{FF36FF61-E95D-A224-CB30-FA83CE93CB7D}"/>
              </a:ext>
            </a:extLst>
          </xdr:cNvPr>
          <xdr:cNvSpPr/>
        </xdr:nvSpPr>
        <xdr:spPr>
          <a:xfrm>
            <a:off x="1607361" y="1841505"/>
            <a:ext cx="313383" cy="336549"/>
          </a:xfrm>
          <a:prstGeom prst="rect">
            <a:avLst/>
          </a:prstGeom>
          <a:pattFill prst="dkHorz">
            <a:fgClr>
              <a:schemeClr val="accent1">
                <a:lumMod val="50000"/>
              </a:schemeClr>
            </a:fgClr>
            <a:bgClr>
              <a:schemeClr val="bg1"/>
            </a:bgClr>
          </a:patt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10</xdr:col>
      <xdr:colOff>139700</xdr:colOff>
      <xdr:row>24</xdr:row>
      <xdr:rowOff>120650</xdr:rowOff>
    </xdr:from>
    <xdr:to>
      <xdr:col>13</xdr:col>
      <xdr:colOff>139438</xdr:colOff>
      <xdr:row>25</xdr:row>
      <xdr:rowOff>120649</xdr:rowOff>
    </xdr:to>
    <xdr:grpSp>
      <xdr:nvGrpSpPr>
        <xdr:cNvPr id="106" name="グループ化 105">
          <a:extLst>
            <a:ext uri="{FF2B5EF4-FFF2-40B4-BE49-F238E27FC236}">
              <a16:creationId xmlns:a16="http://schemas.microsoft.com/office/drawing/2014/main" id="{454E63D9-E71A-4E25-BAC3-1B5B91E17AD9}"/>
            </a:ext>
          </a:extLst>
        </xdr:cNvPr>
        <xdr:cNvGrpSpPr/>
      </xdr:nvGrpSpPr>
      <xdr:grpSpPr>
        <a:xfrm>
          <a:off x="2520950" y="5864225"/>
          <a:ext cx="714113" cy="238124"/>
          <a:chOff x="1519923" y="1720854"/>
          <a:chExt cx="469900" cy="457200"/>
        </a:xfrm>
      </xdr:grpSpPr>
      <xdr:sp macro="" textlink="">
        <xdr:nvSpPr>
          <xdr:cNvPr id="107" name="正方形/長方形 106">
            <a:extLst>
              <a:ext uri="{FF2B5EF4-FFF2-40B4-BE49-F238E27FC236}">
                <a16:creationId xmlns:a16="http://schemas.microsoft.com/office/drawing/2014/main" id="{EA4A9BBC-6D97-19B9-8243-B5F5535151DB}"/>
              </a:ext>
            </a:extLst>
          </xdr:cNvPr>
          <xdr:cNvSpPr/>
        </xdr:nvSpPr>
        <xdr:spPr>
          <a:xfrm>
            <a:off x="1519923" y="1720854"/>
            <a:ext cx="469900" cy="457200"/>
          </a:xfrm>
          <a:prstGeom prst="rect">
            <a:avLst/>
          </a:prstGeom>
          <a:solidFill>
            <a:schemeClr val="accent5">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108" name="正方形/長方形 107">
            <a:extLst>
              <a:ext uri="{FF2B5EF4-FFF2-40B4-BE49-F238E27FC236}">
                <a16:creationId xmlns:a16="http://schemas.microsoft.com/office/drawing/2014/main" id="{70A35BE2-9BA7-7B98-73B4-53F7EBA686B0}"/>
              </a:ext>
            </a:extLst>
          </xdr:cNvPr>
          <xdr:cNvSpPr/>
        </xdr:nvSpPr>
        <xdr:spPr>
          <a:xfrm>
            <a:off x="1607361" y="1841505"/>
            <a:ext cx="313383" cy="336549"/>
          </a:xfrm>
          <a:prstGeom prst="rect">
            <a:avLst/>
          </a:prstGeom>
          <a:pattFill prst="dkHorz">
            <a:fgClr>
              <a:schemeClr val="accent1">
                <a:lumMod val="50000"/>
              </a:schemeClr>
            </a:fgClr>
            <a:bgClr>
              <a:schemeClr val="bg1"/>
            </a:bgClr>
          </a:patt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5</xdr:col>
      <xdr:colOff>133350</xdr:colOff>
      <xdr:row>41</xdr:row>
      <xdr:rowOff>120650</xdr:rowOff>
    </xdr:from>
    <xdr:to>
      <xdr:col>8</xdr:col>
      <xdr:colOff>133088</xdr:colOff>
      <xdr:row>42</xdr:row>
      <xdr:rowOff>120649</xdr:rowOff>
    </xdr:to>
    <xdr:grpSp>
      <xdr:nvGrpSpPr>
        <xdr:cNvPr id="109" name="グループ化 108">
          <a:extLst>
            <a:ext uri="{FF2B5EF4-FFF2-40B4-BE49-F238E27FC236}">
              <a16:creationId xmlns:a16="http://schemas.microsoft.com/office/drawing/2014/main" id="{A60B8D89-B839-4336-9BC4-0440414A02BC}"/>
            </a:ext>
          </a:extLst>
        </xdr:cNvPr>
        <xdr:cNvGrpSpPr/>
      </xdr:nvGrpSpPr>
      <xdr:grpSpPr>
        <a:xfrm>
          <a:off x="1323975" y="9912350"/>
          <a:ext cx="714113" cy="238124"/>
          <a:chOff x="1519923" y="1720854"/>
          <a:chExt cx="469900" cy="457200"/>
        </a:xfrm>
      </xdr:grpSpPr>
      <xdr:sp macro="" textlink="">
        <xdr:nvSpPr>
          <xdr:cNvPr id="110" name="正方形/長方形 109">
            <a:extLst>
              <a:ext uri="{FF2B5EF4-FFF2-40B4-BE49-F238E27FC236}">
                <a16:creationId xmlns:a16="http://schemas.microsoft.com/office/drawing/2014/main" id="{382E71C9-0260-DF8B-5813-2CB64F4B1AD1}"/>
              </a:ext>
            </a:extLst>
          </xdr:cNvPr>
          <xdr:cNvSpPr/>
        </xdr:nvSpPr>
        <xdr:spPr>
          <a:xfrm>
            <a:off x="1519923" y="1720854"/>
            <a:ext cx="469900" cy="457200"/>
          </a:xfrm>
          <a:prstGeom prst="rect">
            <a:avLst/>
          </a:prstGeom>
          <a:solidFill>
            <a:schemeClr val="accent5">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111" name="正方形/長方形 110">
            <a:extLst>
              <a:ext uri="{FF2B5EF4-FFF2-40B4-BE49-F238E27FC236}">
                <a16:creationId xmlns:a16="http://schemas.microsoft.com/office/drawing/2014/main" id="{BF0F956E-E417-E746-4FF4-1917DE922DAC}"/>
              </a:ext>
            </a:extLst>
          </xdr:cNvPr>
          <xdr:cNvSpPr/>
        </xdr:nvSpPr>
        <xdr:spPr>
          <a:xfrm>
            <a:off x="1607361" y="1841505"/>
            <a:ext cx="313383" cy="336549"/>
          </a:xfrm>
          <a:prstGeom prst="rect">
            <a:avLst/>
          </a:prstGeom>
          <a:pattFill prst="dkHorz">
            <a:fgClr>
              <a:schemeClr val="accent1">
                <a:lumMod val="50000"/>
              </a:schemeClr>
            </a:fgClr>
            <a:bgClr>
              <a:schemeClr val="bg1"/>
            </a:bgClr>
          </a:patt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10</xdr:col>
      <xdr:colOff>127000</xdr:colOff>
      <xdr:row>41</xdr:row>
      <xdr:rowOff>133350</xdr:rowOff>
    </xdr:from>
    <xdr:to>
      <xdr:col>13</xdr:col>
      <xdr:colOff>126738</xdr:colOff>
      <xdr:row>42</xdr:row>
      <xdr:rowOff>133349</xdr:rowOff>
    </xdr:to>
    <xdr:grpSp>
      <xdr:nvGrpSpPr>
        <xdr:cNvPr id="112" name="グループ化 111">
          <a:extLst>
            <a:ext uri="{FF2B5EF4-FFF2-40B4-BE49-F238E27FC236}">
              <a16:creationId xmlns:a16="http://schemas.microsoft.com/office/drawing/2014/main" id="{1C689A68-87DF-4BF0-84D9-B56DE41E100B}"/>
            </a:ext>
          </a:extLst>
        </xdr:cNvPr>
        <xdr:cNvGrpSpPr/>
      </xdr:nvGrpSpPr>
      <xdr:grpSpPr>
        <a:xfrm>
          <a:off x="2508250" y="9925050"/>
          <a:ext cx="714113" cy="238124"/>
          <a:chOff x="1519923" y="1720854"/>
          <a:chExt cx="469900" cy="457200"/>
        </a:xfrm>
      </xdr:grpSpPr>
      <xdr:sp macro="" textlink="">
        <xdr:nvSpPr>
          <xdr:cNvPr id="113" name="正方形/長方形 112">
            <a:extLst>
              <a:ext uri="{FF2B5EF4-FFF2-40B4-BE49-F238E27FC236}">
                <a16:creationId xmlns:a16="http://schemas.microsoft.com/office/drawing/2014/main" id="{10B23579-A832-7254-9FC9-654A18D5044C}"/>
              </a:ext>
            </a:extLst>
          </xdr:cNvPr>
          <xdr:cNvSpPr/>
        </xdr:nvSpPr>
        <xdr:spPr>
          <a:xfrm>
            <a:off x="1519923" y="1720854"/>
            <a:ext cx="469900" cy="457200"/>
          </a:xfrm>
          <a:prstGeom prst="rect">
            <a:avLst/>
          </a:prstGeom>
          <a:solidFill>
            <a:schemeClr val="accent5">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114" name="正方形/長方形 113">
            <a:extLst>
              <a:ext uri="{FF2B5EF4-FFF2-40B4-BE49-F238E27FC236}">
                <a16:creationId xmlns:a16="http://schemas.microsoft.com/office/drawing/2014/main" id="{210BA124-1C8B-94D1-4C9C-CF96B8B5EF15}"/>
              </a:ext>
            </a:extLst>
          </xdr:cNvPr>
          <xdr:cNvSpPr/>
        </xdr:nvSpPr>
        <xdr:spPr>
          <a:xfrm>
            <a:off x="1607361" y="1841505"/>
            <a:ext cx="313383" cy="336549"/>
          </a:xfrm>
          <a:prstGeom prst="rect">
            <a:avLst/>
          </a:prstGeom>
          <a:pattFill prst="dkHorz">
            <a:fgClr>
              <a:schemeClr val="accent1">
                <a:lumMod val="50000"/>
              </a:schemeClr>
            </a:fgClr>
            <a:bgClr>
              <a:schemeClr val="bg1"/>
            </a:bgClr>
          </a:patt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20</xdr:col>
      <xdr:colOff>146050</xdr:colOff>
      <xdr:row>24</xdr:row>
      <xdr:rowOff>114300</xdr:rowOff>
    </xdr:from>
    <xdr:to>
      <xdr:col>23</xdr:col>
      <xdr:colOff>145788</xdr:colOff>
      <xdr:row>25</xdr:row>
      <xdr:rowOff>114299</xdr:rowOff>
    </xdr:to>
    <xdr:grpSp>
      <xdr:nvGrpSpPr>
        <xdr:cNvPr id="115" name="グループ化 114">
          <a:extLst>
            <a:ext uri="{FF2B5EF4-FFF2-40B4-BE49-F238E27FC236}">
              <a16:creationId xmlns:a16="http://schemas.microsoft.com/office/drawing/2014/main" id="{C24B692B-7AA5-4C9D-B9A7-32B35808ED1F}"/>
            </a:ext>
          </a:extLst>
        </xdr:cNvPr>
        <xdr:cNvGrpSpPr/>
      </xdr:nvGrpSpPr>
      <xdr:grpSpPr>
        <a:xfrm>
          <a:off x="4908550" y="5857875"/>
          <a:ext cx="714113" cy="238124"/>
          <a:chOff x="1519923" y="1720854"/>
          <a:chExt cx="469900" cy="457200"/>
        </a:xfrm>
      </xdr:grpSpPr>
      <xdr:sp macro="" textlink="">
        <xdr:nvSpPr>
          <xdr:cNvPr id="116" name="正方形/長方形 115">
            <a:extLst>
              <a:ext uri="{FF2B5EF4-FFF2-40B4-BE49-F238E27FC236}">
                <a16:creationId xmlns:a16="http://schemas.microsoft.com/office/drawing/2014/main" id="{E32536A9-E067-7A3D-B2A1-80112447E121}"/>
              </a:ext>
            </a:extLst>
          </xdr:cNvPr>
          <xdr:cNvSpPr/>
        </xdr:nvSpPr>
        <xdr:spPr>
          <a:xfrm>
            <a:off x="1519923" y="1720854"/>
            <a:ext cx="469900" cy="457200"/>
          </a:xfrm>
          <a:prstGeom prst="rect">
            <a:avLst/>
          </a:prstGeom>
          <a:solidFill>
            <a:schemeClr val="accent5">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117" name="正方形/長方形 116">
            <a:extLst>
              <a:ext uri="{FF2B5EF4-FFF2-40B4-BE49-F238E27FC236}">
                <a16:creationId xmlns:a16="http://schemas.microsoft.com/office/drawing/2014/main" id="{0B4BB5EC-AB51-B7E9-3654-C6B5BDD70422}"/>
              </a:ext>
            </a:extLst>
          </xdr:cNvPr>
          <xdr:cNvSpPr/>
        </xdr:nvSpPr>
        <xdr:spPr>
          <a:xfrm>
            <a:off x="1607361" y="1841505"/>
            <a:ext cx="313383" cy="336549"/>
          </a:xfrm>
          <a:prstGeom prst="rect">
            <a:avLst/>
          </a:prstGeom>
          <a:pattFill prst="dkHorz">
            <a:fgClr>
              <a:schemeClr val="accent1">
                <a:lumMod val="50000"/>
              </a:schemeClr>
            </a:fgClr>
            <a:bgClr>
              <a:schemeClr val="bg1"/>
            </a:bgClr>
          </a:patt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lientData/>
  </xdr:twoCellAnchor>
  <xdr:twoCellAnchor>
    <xdr:from>
      <xdr:col>20</xdr:col>
      <xdr:colOff>146050</xdr:colOff>
      <xdr:row>41</xdr:row>
      <xdr:rowOff>133350</xdr:rowOff>
    </xdr:from>
    <xdr:to>
      <xdr:col>23</xdr:col>
      <xdr:colOff>145788</xdr:colOff>
      <xdr:row>42</xdr:row>
      <xdr:rowOff>133350</xdr:rowOff>
    </xdr:to>
    <xdr:grpSp>
      <xdr:nvGrpSpPr>
        <xdr:cNvPr id="118" name="グループ化 117">
          <a:extLst>
            <a:ext uri="{FF2B5EF4-FFF2-40B4-BE49-F238E27FC236}">
              <a16:creationId xmlns:a16="http://schemas.microsoft.com/office/drawing/2014/main" id="{8348AEFD-A964-4C69-BE92-48E1A3FFF973}"/>
            </a:ext>
          </a:extLst>
        </xdr:cNvPr>
        <xdr:cNvGrpSpPr/>
      </xdr:nvGrpSpPr>
      <xdr:grpSpPr>
        <a:xfrm>
          <a:off x="4908550" y="9925050"/>
          <a:ext cx="714113" cy="238125"/>
          <a:chOff x="4845050" y="9525000"/>
          <a:chExt cx="704588" cy="228600"/>
        </a:xfrm>
      </xdr:grpSpPr>
      <xdr:grpSp>
        <xdr:nvGrpSpPr>
          <xdr:cNvPr id="119" name="グループ化 118">
            <a:extLst>
              <a:ext uri="{FF2B5EF4-FFF2-40B4-BE49-F238E27FC236}">
                <a16:creationId xmlns:a16="http://schemas.microsoft.com/office/drawing/2014/main" id="{1B0A402D-4522-2F90-58F0-371DC981A50D}"/>
              </a:ext>
            </a:extLst>
          </xdr:cNvPr>
          <xdr:cNvGrpSpPr/>
        </xdr:nvGrpSpPr>
        <xdr:grpSpPr>
          <a:xfrm>
            <a:off x="4845050" y="9525000"/>
            <a:ext cx="704588" cy="228599"/>
            <a:chOff x="1519923" y="1720854"/>
            <a:chExt cx="469900" cy="457200"/>
          </a:xfrm>
        </xdr:grpSpPr>
        <xdr:sp macro="" textlink="">
          <xdr:nvSpPr>
            <xdr:cNvPr id="122" name="正方形/長方形 121">
              <a:extLst>
                <a:ext uri="{FF2B5EF4-FFF2-40B4-BE49-F238E27FC236}">
                  <a16:creationId xmlns:a16="http://schemas.microsoft.com/office/drawing/2014/main" id="{30BB2641-30EE-8558-3FD3-0CF31048874D}"/>
                </a:ext>
              </a:extLst>
            </xdr:cNvPr>
            <xdr:cNvSpPr/>
          </xdr:nvSpPr>
          <xdr:spPr>
            <a:xfrm>
              <a:off x="1519923" y="1720854"/>
              <a:ext cx="469900" cy="457200"/>
            </a:xfrm>
            <a:prstGeom prst="rect">
              <a:avLst/>
            </a:prstGeom>
            <a:solidFill>
              <a:schemeClr val="accent5">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123" name="正方形/長方形 122">
              <a:extLst>
                <a:ext uri="{FF2B5EF4-FFF2-40B4-BE49-F238E27FC236}">
                  <a16:creationId xmlns:a16="http://schemas.microsoft.com/office/drawing/2014/main" id="{8CDF3635-F877-41DF-BF11-607DE792D818}"/>
                </a:ext>
              </a:extLst>
            </xdr:cNvPr>
            <xdr:cNvSpPr/>
          </xdr:nvSpPr>
          <xdr:spPr>
            <a:xfrm>
              <a:off x="1607361" y="1841505"/>
              <a:ext cx="313383" cy="336549"/>
            </a:xfrm>
            <a:prstGeom prst="rect">
              <a:avLst/>
            </a:prstGeom>
            <a:pattFill prst="dkHorz">
              <a:fgClr>
                <a:schemeClr val="accent1">
                  <a:lumMod val="50000"/>
                </a:schemeClr>
              </a:fgClr>
              <a:bgClr>
                <a:schemeClr val="bg1"/>
              </a:bgClr>
            </a:patt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cxnSp macro="">
        <xdr:nvCxnSpPr>
          <xdr:cNvPr id="120" name="直線コネクタ 119">
            <a:extLst>
              <a:ext uri="{FF2B5EF4-FFF2-40B4-BE49-F238E27FC236}">
                <a16:creationId xmlns:a16="http://schemas.microsoft.com/office/drawing/2014/main" id="{577B8B47-27F5-940B-0E6D-3B18B875893A}"/>
              </a:ext>
            </a:extLst>
          </xdr:cNvPr>
          <xdr:cNvCxnSpPr/>
        </xdr:nvCxnSpPr>
        <xdr:spPr>
          <a:xfrm flipV="1">
            <a:off x="4851400" y="9525000"/>
            <a:ext cx="692150" cy="2222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21" name="直線コネクタ 120">
            <a:extLst>
              <a:ext uri="{FF2B5EF4-FFF2-40B4-BE49-F238E27FC236}">
                <a16:creationId xmlns:a16="http://schemas.microsoft.com/office/drawing/2014/main" id="{6E0ACFBB-C883-ACA2-5B69-2BD691129FFF}"/>
              </a:ext>
            </a:extLst>
          </xdr:cNvPr>
          <xdr:cNvCxnSpPr/>
        </xdr:nvCxnSpPr>
        <xdr:spPr>
          <a:xfrm>
            <a:off x="4851400" y="9537700"/>
            <a:ext cx="692150" cy="21590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xdr:col>
      <xdr:colOff>0</xdr:colOff>
      <xdr:row>1</xdr:row>
      <xdr:rowOff>0</xdr:rowOff>
    </xdr:from>
    <xdr:to>
      <xdr:col>37</xdr:col>
      <xdr:colOff>228600</xdr:colOff>
      <xdr:row>12</xdr:row>
      <xdr:rowOff>0</xdr:rowOff>
    </xdr:to>
    <xdr:grpSp>
      <xdr:nvGrpSpPr>
        <xdr:cNvPr id="124" name="グループ化 123">
          <a:extLst>
            <a:ext uri="{FF2B5EF4-FFF2-40B4-BE49-F238E27FC236}">
              <a16:creationId xmlns:a16="http://schemas.microsoft.com/office/drawing/2014/main" id="{63D980EC-21B2-41A6-8ADA-535A1B8EA7F6}"/>
            </a:ext>
          </a:extLst>
        </xdr:cNvPr>
        <xdr:cNvGrpSpPr/>
      </xdr:nvGrpSpPr>
      <xdr:grpSpPr>
        <a:xfrm>
          <a:off x="7381875" y="247650"/>
          <a:ext cx="1657350" cy="2619375"/>
          <a:chOff x="7994650" y="1377950"/>
          <a:chExt cx="1638300" cy="2514600"/>
        </a:xfrm>
      </xdr:grpSpPr>
      <xdr:sp macro="" textlink="">
        <xdr:nvSpPr>
          <xdr:cNvPr id="125" name="テキスト ボックス 124">
            <a:extLst>
              <a:ext uri="{FF2B5EF4-FFF2-40B4-BE49-F238E27FC236}">
                <a16:creationId xmlns:a16="http://schemas.microsoft.com/office/drawing/2014/main" id="{4FF038AB-8E3D-9158-167E-E211D8D8178A}"/>
              </a:ext>
            </a:extLst>
          </xdr:cNvPr>
          <xdr:cNvSpPr txBox="1"/>
        </xdr:nvSpPr>
        <xdr:spPr>
          <a:xfrm>
            <a:off x="7994650" y="1377950"/>
            <a:ext cx="1638300" cy="251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■凡例</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●蛍光灯</a:t>
            </a:r>
            <a:r>
              <a:rPr kumimoji="1" lang="en-US" altLang="ja-JP" sz="1100">
                <a:solidFill>
                  <a:schemeClr val="dk1"/>
                </a:solidFill>
                <a:effectLst/>
                <a:latin typeface="+mn-lt"/>
                <a:ea typeface="+mn-ea"/>
                <a:cs typeface="+mn-cs"/>
              </a:rPr>
              <a:t>FLR40W</a:t>
            </a:r>
            <a:r>
              <a:rPr kumimoji="1" lang="ja-JP" altLang="ja-JP" sz="1100">
                <a:solidFill>
                  <a:schemeClr val="dk1"/>
                </a:solidFill>
                <a:effectLst/>
                <a:latin typeface="+mn-lt"/>
                <a:ea typeface="+mn-ea"/>
                <a:cs typeface="+mn-cs"/>
              </a:rPr>
              <a:t>型</a:t>
            </a:r>
            <a:endParaRPr lang="ja-JP" altLang="ja-JP">
              <a:effectLst/>
            </a:endParaRPr>
          </a:p>
          <a:p>
            <a:endParaRPr kumimoji="1" lang="en-US" altLang="ja-JP" sz="1100"/>
          </a:p>
          <a:p>
            <a:endParaRPr kumimoji="1" lang="en-US" altLang="ja-JP" sz="1100"/>
          </a:p>
          <a:p>
            <a:r>
              <a:rPr kumimoji="1" lang="ja-JP" altLang="en-US" sz="1100"/>
              <a:t>●空調</a:t>
            </a:r>
            <a:r>
              <a:rPr kumimoji="1" lang="en-US" altLang="ja-JP" sz="1100"/>
              <a:t>abcdefg</a:t>
            </a:r>
            <a:r>
              <a:rPr kumimoji="1" lang="ja-JP" altLang="en-US" sz="1100"/>
              <a:t>室内機</a:t>
            </a:r>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a:t>
            </a:r>
            <a:r>
              <a:rPr kumimoji="1" lang="ja-JP" altLang="ja-JP" sz="1100">
                <a:solidFill>
                  <a:schemeClr val="dk1"/>
                </a:solidFill>
                <a:effectLst/>
                <a:latin typeface="+mn-lt"/>
                <a:ea typeface="+mn-ea"/>
                <a:cs typeface="+mn-cs"/>
              </a:rPr>
              <a:t>空調</a:t>
            </a:r>
            <a:r>
              <a:rPr kumimoji="1" lang="en-US" altLang="ja-JP" sz="1100">
                <a:solidFill>
                  <a:schemeClr val="dk1"/>
                </a:solidFill>
                <a:effectLst/>
                <a:latin typeface="+mn-lt"/>
                <a:ea typeface="+mn-ea"/>
                <a:cs typeface="+mn-cs"/>
              </a:rPr>
              <a:t>abcdefg</a:t>
            </a:r>
            <a:r>
              <a:rPr kumimoji="1" lang="ja-JP" altLang="ja-JP" sz="1100">
                <a:solidFill>
                  <a:schemeClr val="dk1"/>
                </a:solidFill>
                <a:effectLst/>
                <a:latin typeface="+mn-lt"/>
                <a:ea typeface="+mn-ea"/>
                <a:cs typeface="+mn-cs"/>
              </a:rPr>
              <a:t>室</a:t>
            </a:r>
            <a:r>
              <a:rPr kumimoji="1" lang="ja-JP" altLang="en-US" sz="1100">
                <a:solidFill>
                  <a:schemeClr val="dk1"/>
                </a:solidFill>
                <a:effectLst/>
                <a:latin typeface="+mn-lt"/>
                <a:ea typeface="+mn-ea"/>
                <a:cs typeface="+mn-cs"/>
              </a:rPr>
              <a:t>外機</a:t>
            </a:r>
            <a:endParaRPr kumimoji="1" lang="en-US" altLang="ja-JP" sz="1100">
              <a:solidFill>
                <a:schemeClr val="dk1"/>
              </a:solidFill>
              <a:effectLst/>
              <a:latin typeface="+mn-lt"/>
              <a:ea typeface="+mn-ea"/>
              <a:cs typeface="+mn-cs"/>
            </a:endParaRPr>
          </a:p>
        </xdr:txBody>
      </xdr:sp>
      <xdr:grpSp>
        <xdr:nvGrpSpPr>
          <xdr:cNvPr id="126" name="グループ化 125">
            <a:extLst>
              <a:ext uri="{FF2B5EF4-FFF2-40B4-BE49-F238E27FC236}">
                <a16:creationId xmlns:a16="http://schemas.microsoft.com/office/drawing/2014/main" id="{546C1669-F548-90ED-47EE-11F7EEC51F3D}"/>
              </a:ext>
            </a:extLst>
          </xdr:cNvPr>
          <xdr:cNvGrpSpPr/>
        </xdr:nvGrpSpPr>
        <xdr:grpSpPr>
          <a:xfrm>
            <a:off x="8248650" y="1943100"/>
            <a:ext cx="704850" cy="228600"/>
            <a:chOff x="8195469" y="2996406"/>
            <a:chExt cx="702469" cy="230188"/>
          </a:xfrm>
        </xdr:grpSpPr>
        <xdr:sp macro="" textlink="">
          <xdr:nvSpPr>
            <xdr:cNvPr id="133" name="正方形/長方形 132">
              <a:extLst>
                <a:ext uri="{FF2B5EF4-FFF2-40B4-BE49-F238E27FC236}">
                  <a16:creationId xmlns:a16="http://schemas.microsoft.com/office/drawing/2014/main" id="{40774249-F03F-3A24-7DC8-672A70F5C6E7}"/>
                </a:ext>
              </a:extLst>
            </xdr:cNvPr>
            <xdr:cNvSpPr/>
          </xdr:nvSpPr>
          <xdr:spPr>
            <a:xfrm>
              <a:off x="8195469" y="2996406"/>
              <a:ext cx="702469" cy="230188"/>
            </a:xfrm>
            <a:prstGeom prst="rect">
              <a:avLst/>
            </a:prstGeom>
            <a:solidFill>
              <a:schemeClr val="bg1">
                <a:lumMod val="95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134" name="楕円 133">
              <a:extLst>
                <a:ext uri="{FF2B5EF4-FFF2-40B4-BE49-F238E27FC236}">
                  <a16:creationId xmlns:a16="http://schemas.microsoft.com/office/drawing/2014/main" id="{2EA63230-2DC6-EC09-F523-942BD40735A6}"/>
                </a:ext>
              </a:extLst>
            </xdr:cNvPr>
            <xdr:cNvSpPr/>
          </xdr:nvSpPr>
          <xdr:spPr>
            <a:xfrm>
              <a:off x="8429625" y="2996406"/>
              <a:ext cx="234156" cy="228599"/>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135" name="楕円 134">
              <a:extLst>
                <a:ext uri="{FF2B5EF4-FFF2-40B4-BE49-F238E27FC236}">
                  <a16:creationId xmlns:a16="http://schemas.microsoft.com/office/drawing/2014/main" id="{B007DECA-494C-A9C4-8477-C2BEAFF11A62}"/>
                </a:ext>
              </a:extLst>
            </xdr:cNvPr>
            <xdr:cNvSpPr>
              <a:spLocks/>
            </xdr:cNvSpPr>
          </xdr:nvSpPr>
          <xdr:spPr>
            <a:xfrm>
              <a:off x="8491057" y="3053207"/>
              <a:ext cx="107739" cy="108273"/>
            </a:xfrm>
            <a:prstGeom prst="ellipse">
              <a:avLst/>
            </a:prstGeom>
            <a:solidFill>
              <a:srgbClr val="FFFFCD"/>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grpSp>
        <xdr:nvGrpSpPr>
          <xdr:cNvPr id="127" name="グループ化 126">
            <a:extLst>
              <a:ext uri="{FF2B5EF4-FFF2-40B4-BE49-F238E27FC236}">
                <a16:creationId xmlns:a16="http://schemas.microsoft.com/office/drawing/2014/main" id="{1C227ED9-EA2C-6657-7E68-D5DF0D15605A}"/>
              </a:ext>
            </a:extLst>
          </xdr:cNvPr>
          <xdr:cNvGrpSpPr/>
        </xdr:nvGrpSpPr>
        <xdr:grpSpPr>
          <a:xfrm>
            <a:off x="8242300" y="2527300"/>
            <a:ext cx="469900" cy="457200"/>
            <a:chOff x="1409700" y="1149350"/>
            <a:chExt cx="469900" cy="457200"/>
          </a:xfrm>
        </xdr:grpSpPr>
        <xdr:sp macro="" textlink="">
          <xdr:nvSpPr>
            <xdr:cNvPr id="131" name="正方形/長方形 130">
              <a:extLst>
                <a:ext uri="{FF2B5EF4-FFF2-40B4-BE49-F238E27FC236}">
                  <a16:creationId xmlns:a16="http://schemas.microsoft.com/office/drawing/2014/main" id="{A90DD060-14AF-45E6-9469-B098F9D2B5A6}"/>
                </a:ext>
              </a:extLst>
            </xdr:cNvPr>
            <xdr:cNvSpPr/>
          </xdr:nvSpPr>
          <xdr:spPr>
            <a:xfrm>
              <a:off x="1409700" y="1149350"/>
              <a:ext cx="469900" cy="457200"/>
            </a:xfrm>
            <a:prstGeom prst="rect">
              <a:avLst/>
            </a:prstGeom>
            <a:solidFill>
              <a:schemeClr val="accent5">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132" name="正方形/長方形 131">
              <a:extLst>
                <a:ext uri="{FF2B5EF4-FFF2-40B4-BE49-F238E27FC236}">
                  <a16:creationId xmlns:a16="http://schemas.microsoft.com/office/drawing/2014/main" id="{EF31B0FD-D814-6656-F9EA-3945E8E3ABE4}"/>
                </a:ext>
              </a:extLst>
            </xdr:cNvPr>
            <xdr:cNvSpPr/>
          </xdr:nvSpPr>
          <xdr:spPr>
            <a:xfrm>
              <a:off x="1536700" y="1276350"/>
              <a:ext cx="222250" cy="209550"/>
            </a:xfrm>
            <a:prstGeom prst="rect">
              <a:avLst/>
            </a:prstGeom>
            <a:pattFill prst="dkHorz">
              <a:fgClr>
                <a:schemeClr val="accent1">
                  <a:lumMod val="50000"/>
                </a:schemeClr>
              </a:fgClr>
              <a:bgClr>
                <a:schemeClr val="bg1"/>
              </a:bgClr>
            </a:patt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grpSp>
        <xdr:nvGrpSpPr>
          <xdr:cNvPr id="128" name="グループ化 127">
            <a:extLst>
              <a:ext uri="{FF2B5EF4-FFF2-40B4-BE49-F238E27FC236}">
                <a16:creationId xmlns:a16="http://schemas.microsoft.com/office/drawing/2014/main" id="{F6448463-69D5-153A-1CEA-28340A695168}"/>
              </a:ext>
            </a:extLst>
          </xdr:cNvPr>
          <xdr:cNvGrpSpPr/>
        </xdr:nvGrpSpPr>
        <xdr:grpSpPr>
          <a:xfrm>
            <a:off x="8229600" y="3454400"/>
            <a:ext cx="704588" cy="228599"/>
            <a:chOff x="1519923" y="1720854"/>
            <a:chExt cx="469900" cy="457200"/>
          </a:xfrm>
        </xdr:grpSpPr>
        <xdr:sp macro="" textlink="">
          <xdr:nvSpPr>
            <xdr:cNvPr id="129" name="正方形/長方形 128">
              <a:extLst>
                <a:ext uri="{FF2B5EF4-FFF2-40B4-BE49-F238E27FC236}">
                  <a16:creationId xmlns:a16="http://schemas.microsoft.com/office/drawing/2014/main" id="{DAB08558-3040-EE87-9204-C17BB175D3E4}"/>
                </a:ext>
              </a:extLst>
            </xdr:cNvPr>
            <xdr:cNvSpPr/>
          </xdr:nvSpPr>
          <xdr:spPr>
            <a:xfrm>
              <a:off x="1519923" y="1720854"/>
              <a:ext cx="469900" cy="457200"/>
            </a:xfrm>
            <a:prstGeom prst="rect">
              <a:avLst/>
            </a:prstGeom>
            <a:solidFill>
              <a:schemeClr val="accent5">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sp macro="" textlink="">
          <xdr:nvSpPr>
            <xdr:cNvPr id="130" name="正方形/長方形 129">
              <a:extLst>
                <a:ext uri="{FF2B5EF4-FFF2-40B4-BE49-F238E27FC236}">
                  <a16:creationId xmlns:a16="http://schemas.microsoft.com/office/drawing/2014/main" id="{694503C9-B143-4905-D6C2-82C836B3AADA}"/>
                </a:ext>
              </a:extLst>
            </xdr:cNvPr>
            <xdr:cNvSpPr/>
          </xdr:nvSpPr>
          <xdr:spPr>
            <a:xfrm>
              <a:off x="1607361" y="1841505"/>
              <a:ext cx="313383" cy="336549"/>
            </a:xfrm>
            <a:prstGeom prst="rect">
              <a:avLst/>
            </a:prstGeom>
            <a:pattFill prst="dkHorz">
              <a:fgClr>
                <a:schemeClr val="accent1">
                  <a:lumMod val="50000"/>
                </a:schemeClr>
              </a:fgClr>
              <a:bgClr>
                <a:schemeClr val="bg1"/>
              </a:bgClr>
            </a:patt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grpSp>
    </xdr:grpSp>
    <xdr:clientData/>
  </xdr:twoCellAnchor>
  <xdr:twoCellAnchor>
    <xdr:from>
      <xdr:col>2</xdr:col>
      <xdr:colOff>0</xdr:colOff>
      <xdr:row>2</xdr:row>
      <xdr:rowOff>0</xdr:rowOff>
    </xdr:from>
    <xdr:to>
      <xdr:col>6</xdr:col>
      <xdr:colOff>0</xdr:colOff>
      <xdr:row>3</xdr:row>
      <xdr:rowOff>0</xdr:rowOff>
    </xdr:to>
    <xdr:sp macro="" textlink="">
      <xdr:nvSpPr>
        <xdr:cNvPr id="136" name="テキスト ボックス 135">
          <a:extLst>
            <a:ext uri="{FF2B5EF4-FFF2-40B4-BE49-F238E27FC236}">
              <a16:creationId xmlns:a16="http://schemas.microsoft.com/office/drawing/2014/main" id="{0F7EB902-0F2B-4597-9B30-D1B65B2386E6}"/>
            </a:ext>
          </a:extLst>
        </xdr:cNvPr>
        <xdr:cNvSpPr txBox="1"/>
      </xdr:nvSpPr>
      <xdr:spPr>
        <a:xfrm>
          <a:off x="476250" y="485775"/>
          <a:ext cx="952500" cy="238125"/>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事務室</a:t>
          </a:r>
        </a:p>
      </xdr:txBody>
    </xdr:sp>
    <xdr:clientData/>
  </xdr:twoCellAnchor>
  <xdr:twoCellAnchor>
    <xdr:from>
      <xdr:col>17</xdr:col>
      <xdr:colOff>0</xdr:colOff>
      <xdr:row>2</xdr:row>
      <xdr:rowOff>0</xdr:rowOff>
    </xdr:from>
    <xdr:to>
      <xdr:col>21</xdr:col>
      <xdr:colOff>0</xdr:colOff>
      <xdr:row>3</xdr:row>
      <xdr:rowOff>0</xdr:rowOff>
    </xdr:to>
    <xdr:sp macro="" textlink="">
      <xdr:nvSpPr>
        <xdr:cNvPr id="137" name="テキスト ボックス 136">
          <a:extLst>
            <a:ext uri="{FF2B5EF4-FFF2-40B4-BE49-F238E27FC236}">
              <a16:creationId xmlns:a16="http://schemas.microsoft.com/office/drawing/2014/main" id="{26406720-668F-47F1-8152-9A257E664548}"/>
            </a:ext>
          </a:extLst>
        </xdr:cNvPr>
        <xdr:cNvSpPr txBox="1"/>
      </xdr:nvSpPr>
      <xdr:spPr>
        <a:xfrm>
          <a:off x="4048125" y="485775"/>
          <a:ext cx="952500" cy="238125"/>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会議室</a:t>
          </a:r>
        </a:p>
      </xdr:txBody>
    </xdr:sp>
    <xdr:clientData/>
  </xdr:twoCellAnchor>
  <xdr:twoCellAnchor>
    <xdr:from>
      <xdr:col>19</xdr:col>
      <xdr:colOff>171450</xdr:colOff>
      <xdr:row>19</xdr:row>
      <xdr:rowOff>101600</xdr:rowOff>
    </xdr:from>
    <xdr:to>
      <xdr:col>26</xdr:col>
      <xdr:colOff>76200</xdr:colOff>
      <xdr:row>20</xdr:row>
      <xdr:rowOff>158750</xdr:rowOff>
    </xdr:to>
    <xdr:sp macro="" textlink="">
      <xdr:nvSpPr>
        <xdr:cNvPr id="138" name="テキスト ボックス 137">
          <a:extLst>
            <a:ext uri="{FF2B5EF4-FFF2-40B4-BE49-F238E27FC236}">
              <a16:creationId xmlns:a16="http://schemas.microsoft.com/office/drawing/2014/main" id="{6F79E8B6-A340-4B42-9C4D-2E8A6DDB355E}"/>
            </a:ext>
          </a:extLst>
        </xdr:cNvPr>
        <xdr:cNvSpPr txBox="1"/>
      </xdr:nvSpPr>
      <xdr:spPr>
        <a:xfrm>
          <a:off x="4695825" y="4635500"/>
          <a:ext cx="157162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●注釈：申請対象外</a:t>
          </a:r>
        </a:p>
      </xdr:txBody>
    </xdr:sp>
    <xdr:clientData/>
  </xdr:twoCellAnchor>
  <xdr:twoCellAnchor>
    <xdr:from>
      <xdr:col>22</xdr:col>
      <xdr:colOff>6350</xdr:colOff>
      <xdr:row>16</xdr:row>
      <xdr:rowOff>133350</xdr:rowOff>
    </xdr:from>
    <xdr:to>
      <xdr:col>23</xdr:col>
      <xdr:colOff>6350</xdr:colOff>
      <xdr:row>19</xdr:row>
      <xdr:rowOff>101600</xdr:rowOff>
    </xdr:to>
    <xdr:cxnSp macro="">
      <xdr:nvCxnSpPr>
        <xdr:cNvPr id="139" name="直線矢印コネクタ 138">
          <a:extLst>
            <a:ext uri="{FF2B5EF4-FFF2-40B4-BE49-F238E27FC236}">
              <a16:creationId xmlns:a16="http://schemas.microsoft.com/office/drawing/2014/main" id="{6DB1459B-E186-4F8E-BBDB-50473BD02178}"/>
            </a:ext>
          </a:extLst>
        </xdr:cNvPr>
        <xdr:cNvCxnSpPr>
          <a:stCxn id="138" idx="0"/>
          <a:endCxn id="101" idx="2"/>
        </xdr:cNvCxnSpPr>
      </xdr:nvCxnSpPr>
      <xdr:spPr>
        <a:xfrm flipH="1" flipV="1">
          <a:off x="5245100" y="3952875"/>
          <a:ext cx="238125" cy="68262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37</xdr:row>
      <xdr:rowOff>171450</xdr:rowOff>
    </xdr:from>
    <xdr:to>
      <xdr:col>27</xdr:col>
      <xdr:colOff>139700</xdr:colOff>
      <xdr:row>39</xdr:row>
      <xdr:rowOff>0</xdr:rowOff>
    </xdr:to>
    <xdr:sp macro="" textlink="">
      <xdr:nvSpPr>
        <xdr:cNvPr id="140" name="テキスト ボックス 139">
          <a:extLst>
            <a:ext uri="{FF2B5EF4-FFF2-40B4-BE49-F238E27FC236}">
              <a16:creationId xmlns:a16="http://schemas.microsoft.com/office/drawing/2014/main" id="{7E22E86E-D722-46C1-A2A3-6FD8C3BFA306}"/>
            </a:ext>
          </a:extLst>
        </xdr:cNvPr>
        <xdr:cNvSpPr txBox="1"/>
      </xdr:nvSpPr>
      <xdr:spPr>
        <a:xfrm>
          <a:off x="5000625" y="9010650"/>
          <a:ext cx="1568450"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●注釈：申請対象外</a:t>
          </a:r>
        </a:p>
      </xdr:txBody>
    </xdr:sp>
    <xdr:clientData/>
  </xdr:twoCellAnchor>
  <xdr:twoCellAnchor>
    <xdr:from>
      <xdr:col>22</xdr:col>
      <xdr:colOff>28444</xdr:colOff>
      <xdr:row>39</xdr:row>
      <xdr:rowOff>0</xdr:rowOff>
    </xdr:from>
    <xdr:to>
      <xdr:col>24</xdr:col>
      <xdr:colOff>69850</xdr:colOff>
      <xdr:row>41</xdr:row>
      <xdr:rowOff>133350</xdr:rowOff>
    </xdr:to>
    <xdr:cxnSp macro="">
      <xdr:nvCxnSpPr>
        <xdr:cNvPr id="141" name="直線矢印コネクタ 140">
          <a:extLst>
            <a:ext uri="{FF2B5EF4-FFF2-40B4-BE49-F238E27FC236}">
              <a16:creationId xmlns:a16="http://schemas.microsoft.com/office/drawing/2014/main" id="{A8E4D955-C3AC-4D18-B7E4-AC7054A6FFE3}"/>
            </a:ext>
          </a:extLst>
        </xdr:cNvPr>
        <xdr:cNvCxnSpPr>
          <a:stCxn id="140" idx="2"/>
          <a:endCxn id="122" idx="0"/>
        </xdr:cNvCxnSpPr>
      </xdr:nvCxnSpPr>
      <xdr:spPr>
        <a:xfrm flipH="1">
          <a:off x="5267194" y="9315450"/>
          <a:ext cx="517656" cy="6096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95250</xdr:colOff>
      <xdr:row>11</xdr:row>
      <xdr:rowOff>120650</xdr:rowOff>
    </xdr:from>
    <xdr:to>
      <xdr:col>10</xdr:col>
      <xdr:colOff>120650</xdr:colOff>
      <xdr:row>19</xdr:row>
      <xdr:rowOff>95250</xdr:rowOff>
    </xdr:to>
    <xdr:sp macro="" textlink="">
      <xdr:nvSpPr>
        <xdr:cNvPr id="142" name="正方形/長方形 141">
          <a:extLst>
            <a:ext uri="{FF2B5EF4-FFF2-40B4-BE49-F238E27FC236}">
              <a16:creationId xmlns:a16="http://schemas.microsoft.com/office/drawing/2014/main" id="{61C7F117-1A0E-46B0-AA6F-085579D1A30A}"/>
            </a:ext>
          </a:extLst>
        </xdr:cNvPr>
        <xdr:cNvSpPr/>
      </xdr:nvSpPr>
      <xdr:spPr>
        <a:xfrm>
          <a:off x="809625" y="2749550"/>
          <a:ext cx="1692275" cy="18796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133350</xdr:colOff>
      <xdr:row>5</xdr:row>
      <xdr:rowOff>215900</xdr:rowOff>
    </xdr:from>
    <xdr:to>
      <xdr:col>8</xdr:col>
      <xdr:colOff>107950</xdr:colOff>
      <xdr:row>9</xdr:row>
      <xdr:rowOff>0</xdr:rowOff>
    </xdr:to>
    <xdr:sp macro="" textlink="">
      <xdr:nvSpPr>
        <xdr:cNvPr id="143" name="正方形/長方形 142">
          <a:extLst>
            <a:ext uri="{FF2B5EF4-FFF2-40B4-BE49-F238E27FC236}">
              <a16:creationId xmlns:a16="http://schemas.microsoft.com/office/drawing/2014/main" id="{41776B71-FE6D-4616-BECA-3FBBD33E9712}"/>
            </a:ext>
          </a:extLst>
        </xdr:cNvPr>
        <xdr:cNvSpPr/>
      </xdr:nvSpPr>
      <xdr:spPr>
        <a:xfrm>
          <a:off x="1323975" y="1416050"/>
          <a:ext cx="688975" cy="7366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82550</xdr:colOff>
      <xdr:row>4</xdr:row>
      <xdr:rowOff>196850</xdr:rowOff>
    </xdr:from>
    <xdr:to>
      <xdr:col>7</xdr:col>
      <xdr:colOff>165100</xdr:colOff>
      <xdr:row>6</xdr:row>
      <xdr:rowOff>57150</xdr:rowOff>
    </xdr:to>
    <xdr:sp macro="" textlink="">
      <xdr:nvSpPr>
        <xdr:cNvPr id="144" name="テキスト ボックス 143">
          <a:extLst>
            <a:ext uri="{FF2B5EF4-FFF2-40B4-BE49-F238E27FC236}">
              <a16:creationId xmlns:a16="http://schemas.microsoft.com/office/drawing/2014/main" id="{40FB73F3-F6B4-45DF-843A-9F17C3E7CBE6}"/>
            </a:ext>
          </a:extLst>
        </xdr:cNvPr>
        <xdr:cNvSpPr txBox="1"/>
      </xdr:nvSpPr>
      <xdr:spPr>
        <a:xfrm>
          <a:off x="1511300" y="1158875"/>
          <a:ext cx="320675" cy="33655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clientData/>
  </xdr:twoCellAnchor>
  <xdr:twoCellAnchor>
    <xdr:from>
      <xdr:col>6</xdr:col>
      <xdr:colOff>82550</xdr:colOff>
      <xdr:row>10</xdr:row>
      <xdr:rowOff>203200</xdr:rowOff>
    </xdr:from>
    <xdr:to>
      <xdr:col>7</xdr:col>
      <xdr:colOff>165100</xdr:colOff>
      <xdr:row>12</xdr:row>
      <xdr:rowOff>63500</xdr:rowOff>
    </xdr:to>
    <xdr:sp macro="" textlink="">
      <xdr:nvSpPr>
        <xdr:cNvPr id="145" name="テキスト ボックス 144">
          <a:extLst>
            <a:ext uri="{FF2B5EF4-FFF2-40B4-BE49-F238E27FC236}">
              <a16:creationId xmlns:a16="http://schemas.microsoft.com/office/drawing/2014/main" id="{8E1C0B46-E1E6-4860-9BF6-25646A5C52FA}"/>
            </a:ext>
          </a:extLst>
        </xdr:cNvPr>
        <xdr:cNvSpPr txBox="1"/>
      </xdr:nvSpPr>
      <xdr:spPr>
        <a:xfrm>
          <a:off x="1511300" y="2593975"/>
          <a:ext cx="320675" cy="33655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twoCellAnchor>
    <xdr:from>
      <xdr:col>5</xdr:col>
      <xdr:colOff>63500</xdr:colOff>
      <xdr:row>24</xdr:row>
      <xdr:rowOff>44450</xdr:rowOff>
    </xdr:from>
    <xdr:to>
      <xdr:col>8</xdr:col>
      <xdr:colOff>222250</xdr:colOff>
      <xdr:row>25</xdr:row>
      <xdr:rowOff>209550</xdr:rowOff>
    </xdr:to>
    <xdr:sp macro="" textlink="">
      <xdr:nvSpPr>
        <xdr:cNvPr id="146" name="正方形/長方形 145">
          <a:extLst>
            <a:ext uri="{FF2B5EF4-FFF2-40B4-BE49-F238E27FC236}">
              <a16:creationId xmlns:a16="http://schemas.microsoft.com/office/drawing/2014/main" id="{697BCFB9-07E2-4BC0-A1B9-860F6A202528}"/>
            </a:ext>
          </a:extLst>
        </xdr:cNvPr>
        <xdr:cNvSpPr/>
      </xdr:nvSpPr>
      <xdr:spPr>
        <a:xfrm>
          <a:off x="1254125" y="5788025"/>
          <a:ext cx="873125" cy="4032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127000</xdr:colOff>
      <xdr:row>14</xdr:row>
      <xdr:rowOff>19050</xdr:rowOff>
    </xdr:from>
    <xdr:to>
      <xdr:col>23</xdr:col>
      <xdr:colOff>101600</xdr:colOff>
      <xdr:row>17</xdr:row>
      <xdr:rowOff>31750</xdr:rowOff>
    </xdr:to>
    <xdr:sp macro="" textlink="">
      <xdr:nvSpPr>
        <xdr:cNvPr id="147" name="正方形/長方形 146">
          <a:extLst>
            <a:ext uri="{FF2B5EF4-FFF2-40B4-BE49-F238E27FC236}">
              <a16:creationId xmlns:a16="http://schemas.microsoft.com/office/drawing/2014/main" id="{78C90FDE-B447-4DAD-9D36-26A8DD4D2C74}"/>
            </a:ext>
          </a:extLst>
        </xdr:cNvPr>
        <xdr:cNvSpPr/>
      </xdr:nvSpPr>
      <xdr:spPr>
        <a:xfrm>
          <a:off x="4889500" y="3362325"/>
          <a:ext cx="688975" cy="72707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152400</xdr:colOff>
      <xdr:row>0</xdr:row>
      <xdr:rowOff>146050</xdr:rowOff>
    </xdr:from>
    <xdr:to>
      <xdr:col>38</xdr:col>
      <xdr:colOff>76200</xdr:colOff>
      <xdr:row>12</xdr:row>
      <xdr:rowOff>82550</xdr:rowOff>
    </xdr:to>
    <xdr:sp macro="" textlink="">
      <xdr:nvSpPr>
        <xdr:cNvPr id="148" name="正方形/長方形 147">
          <a:extLst>
            <a:ext uri="{FF2B5EF4-FFF2-40B4-BE49-F238E27FC236}">
              <a16:creationId xmlns:a16="http://schemas.microsoft.com/office/drawing/2014/main" id="{024B6FC7-BC0B-4C9D-ABB6-5D15CE035A72}"/>
            </a:ext>
          </a:extLst>
        </xdr:cNvPr>
        <xdr:cNvSpPr/>
      </xdr:nvSpPr>
      <xdr:spPr>
        <a:xfrm>
          <a:off x="7296150" y="146050"/>
          <a:ext cx="1828800" cy="28035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82550</xdr:colOff>
      <xdr:row>12</xdr:row>
      <xdr:rowOff>215900</xdr:rowOff>
    </xdr:from>
    <xdr:to>
      <xdr:col>22</xdr:col>
      <xdr:colOff>165100</xdr:colOff>
      <xdr:row>14</xdr:row>
      <xdr:rowOff>76200</xdr:rowOff>
    </xdr:to>
    <xdr:sp macro="" textlink="">
      <xdr:nvSpPr>
        <xdr:cNvPr id="149" name="テキスト ボックス 148">
          <a:extLst>
            <a:ext uri="{FF2B5EF4-FFF2-40B4-BE49-F238E27FC236}">
              <a16:creationId xmlns:a16="http://schemas.microsoft.com/office/drawing/2014/main" id="{32439FE3-B04E-4E19-8DDB-18A5BBB02A96}"/>
            </a:ext>
          </a:extLst>
        </xdr:cNvPr>
        <xdr:cNvSpPr txBox="1"/>
      </xdr:nvSpPr>
      <xdr:spPr>
        <a:xfrm>
          <a:off x="5083175" y="3082925"/>
          <a:ext cx="320675" cy="33655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③</a:t>
          </a:r>
        </a:p>
      </xdr:txBody>
    </xdr:sp>
    <xdr:clientData/>
  </xdr:twoCellAnchor>
  <xdr:twoCellAnchor>
    <xdr:from>
      <xdr:col>37</xdr:col>
      <xdr:colOff>88153</xdr:colOff>
      <xdr:row>5</xdr:row>
      <xdr:rowOff>155015</xdr:rowOff>
    </xdr:from>
    <xdr:to>
      <xdr:col>38</xdr:col>
      <xdr:colOff>167341</xdr:colOff>
      <xdr:row>7</xdr:row>
      <xdr:rowOff>15314</xdr:rowOff>
    </xdr:to>
    <xdr:sp macro="" textlink="">
      <xdr:nvSpPr>
        <xdr:cNvPr id="150" name="テキスト ボックス 149">
          <a:extLst>
            <a:ext uri="{FF2B5EF4-FFF2-40B4-BE49-F238E27FC236}">
              <a16:creationId xmlns:a16="http://schemas.microsoft.com/office/drawing/2014/main" id="{915C8428-3F26-4B8C-B99E-8357BA9684A5}"/>
            </a:ext>
          </a:extLst>
        </xdr:cNvPr>
        <xdr:cNvSpPr txBox="1"/>
      </xdr:nvSpPr>
      <xdr:spPr>
        <a:xfrm>
          <a:off x="8898778" y="1355165"/>
          <a:ext cx="317313" cy="336549"/>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clientData/>
  </xdr:twoCellAnchor>
  <xdr:twoCellAnchor>
    <xdr:from>
      <xdr:col>6</xdr:col>
      <xdr:colOff>88900</xdr:colOff>
      <xdr:row>25</xdr:row>
      <xdr:rowOff>165100</xdr:rowOff>
    </xdr:from>
    <xdr:to>
      <xdr:col>7</xdr:col>
      <xdr:colOff>171450</xdr:colOff>
      <xdr:row>27</xdr:row>
      <xdr:rowOff>25400</xdr:rowOff>
    </xdr:to>
    <xdr:sp macro="" textlink="">
      <xdr:nvSpPr>
        <xdr:cNvPr id="151" name="テキスト ボックス 150">
          <a:extLst>
            <a:ext uri="{FF2B5EF4-FFF2-40B4-BE49-F238E27FC236}">
              <a16:creationId xmlns:a16="http://schemas.microsoft.com/office/drawing/2014/main" id="{D4339E6A-6CDA-49C5-A501-51CCA5B62BAB}"/>
            </a:ext>
          </a:extLst>
        </xdr:cNvPr>
        <xdr:cNvSpPr txBox="1"/>
      </xdr:nvSpPr>
      <xdr:spPr>
        <a:xfrm>
          <a:off x="1517650" y="6146800"/>
          <a:ext cx="320675" cy="33655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clientData/>
  </xdr:twoCellAnchor>
  <xdr:twoCellAnchor>
    <xdr:from>
      <xdr:col>1</xdr:col>
      <xdr:colOff>112059</xdr:colOff>
      <xdr:row>14</xdr:row>
      <xdr:rowOff>216648</xdr:rowOff>
    </xdr:from>
    <xdr:to>
      <xdr:col>5</xdr:col>
      <xdr:colOff>112059</xdr:colOff>
      <xdr:row>15</xdr:row>
      <xdr:rowOff>216648</xdr:rowOff>
    </xdr:to>
    <xdr:sp macro="" textlink="">
      <xdr:nvSpPr>
        <xdr:cNvPr id="152" name="テキスト ボックス 151">
          <a:extLst>
            <a:ext uri="{FF2B5EF4-FFF2-40B4-BE49-F238E27FC236}">
              <a16:creationId xmlns:a16="http://schemas.microsoft.com/office/drawing/2014/main" id="{F8E110D0-A9D3-45D9-BB6E-BAA18E0F6F12}"/>
            </a:ext>
          </a:extLst>
        </xdr:cNvPr>
        <xdr:cNvSpPr txBox="1"/>
      </xdr:nvSpPr>
      <xdr:spPr>
        <a:xfrm>
          <a:off x="350184" y="3559923"/>
          <a:ext cx="952500" cy="238125"/>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写真 </a:t>
          </a:r>
          <a:r>
            <a:rPr kumimoji="1" lang="en-US" altLang="ja-JP" sz="1100"/>
            <a:t>a</a:t>
          </a:r>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27</xdr:col>
      <xdr:colOff>122550</xdr:colOff>
      <xdr:row>78</xdr:row>
      <xdr:rowOff>0</xdr:rowOff>
    </xdr:from>
    <xdr:to>
      <xdr:col>30</xdr:col>
      <xdr:colOff>0</xdr:colOff>
      <xdr:row>80</xdr:row>
      <xdr:rowOff>137800</xdr:rowOff>
    </xdr:to>
    <xdr:grpSp>
      <xdr:nvGrpSpPr>
        <xdr:cNvPr id="2" name="グループ化 1">
          <a:extLst>
            <a:ext uri="{FF2B5EF4-FFF2-40B4-BE49-F238E27FC236}">
              <a16:creationId xmlns:a16="http://schemas.microsoft.com/office/drawing/2014/main" id="{D2B9A72E-09E0-4507-8F77-B350330493E3}"/>
            </a:ext>
          </a:extLst>
        </xdr:cNvPr>
        <xdr:cNvGrpSpPr/>
      </xdr:nvGrpSpPr>
      <xdr:grpSpPr>
        <a:xfrm>
          <a:off x="5408925" y="18669000"/>
          <a:ext cx="484669" cy="614050"/>
          <a:chOff x="4127500" y="11264900"/>
          <a:chExt cx="468000" cy="468000"/>
        </a:xfrm>
      </xdr:grpSpPr>
      <xdr:sp macro="" textlink="">
        <xdr:nvSpPr>
          <xdr:cNvPr id="3" name="正方形/長方形 2">
            <a:extLst>
              <a:ext uri="{FF2B5EF4-FFF2-40B4-BE49-F238E27FC236}">
                <a16:creationId xmlns:a16="http://schemas.microsoft.com/office/drawing/2014/main" id="{10BAA665-E3B6-382A-3C41-E5322B184E7F}"/>
              </a:ext>
            </a:extLst>
          </xdr:cNvPr>
          <xdr:cNvSpPr/>
        </xdr:nvSpPr>
        <xdr:spPr>
          <a:xfrm>
            <a:off x="4127500" y="11264900"/>
            <a:ext cx="468000" cy="4680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正方形/長方形 3">
            <a:extLst>
              <a:ext uri="{FF2B5EF4-FFF2-40B4-BE49-F238E27FC236}">
                <a16:creationId xmlns:a16="http://schemas.microsoft.com/office/drawing/2014/main" id="{D32A5614-6523-2458-87BE-7FF030E549B0}"/>
              </a:ext>
            </a:extLst>
          </xdr:cNvPr>
          <xdr:cNvSpPr/>
        </xdr:nvSpPr>
        <xdr:spPr>
          <a:xfrm>
            <a:off x="4165600" y="11303000"/>
            <a:ext cx="396000" cy="396000"/>
          </a:xfrm>
          <a:prstGeom prst="rect">
            <a:avLst/>
          </a:prstGeom>
          <a:pattFill prst="lgCheck">
            <a:fgClr>
              <a:schemeClr val="tx1"/>
            </a:fgClr>
            <a:bgClr>
              <a:schemeClr val="bg1"/>
            </a:bgClr>
          </a:patt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27</xdr:col>
      <xdr:colOff>0</xdr:colOff>
      <xdr:row>78</xdr:row>
      <xdr:rowOff>133350</xdr:rowOff>
    </xdr:from>
    <xdr:to>
      <xdr:col>30</xdr:col>
      <xdr:colOff>76200</xdr:colOff>
      <xdr:row>79</xdr:row>
      <xdr:rowOff>120650</xdr:rowOff>
    </xdr:to>
    <xdr:sp macro="" textlink="">
      <xdr:nvSpPr>
        <xdr:cNvPr id="5" name="テキスト ボックス 4">
          <a:extLst>
            <a:ext uri="{FF2B5EF4-FFF2-40B4-BE49-F238E27FC236}">
              <a16:creationId xmlns:a16="http://schemas.microsoft.com/office/drawing/2014/main" id="{35050F99-475A-43A7-8953-57E2321D4651}"/>
            </a:ext>
          </a:extLst>
        </xdr:cNvPr>
        <xdr:cNvSpPr txBox="1"/>
      </xdr:nvSpPr>
      <xdr:spPr>
        <a:xfrm>
          <a:off x="5229225" y="18783300"/>
          <a:ext cx="676275" cy="225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800"/>
            <a:t>二次元コード</a:t>
          </a:r>
        </a:p>
      </xdr:txBody>
    </xdr:sp>
    <xdr:clientData/>
  </xdr:twoCellAnchor>
  <xdr:twoCellAnchor>
    <xdr:from>
      <xdr:col>25</xdr:col>
      <xdr:colOff>184150</xdr:colOff>
      <xdr:row>118</xdr:row>
      <xdr:rowOff>82550</xdr:rowOff>
    </xdr:from>
    <xdr:to>
      <xdr:col>30</xdr:col>
      <xdr:colOff>99900</xdr:colOff>
      <xdr:row>123</xdr:row>
      <xdr:rowOff>157050</xdr:rowOff>
    </xdr:to>
    <xdr:sp macro="" textlink="">
      <xdr:nvSpPr>
        <xdr:cNvPr id="6" name="正方形/長方形 5">
          <a:extLst>
            <a:ext uri="{FF2B5EF4-FFF2-40B4-BE49-F238E27FC236}">
              <a16:creationId xmlns:a16="http://schemas.microsoft.com/office/drawing/2014/main" id="{9C13D569-C519-49F3-A304-5311A124DFFC}"/>
            </a:ext>
          </a:extLst>
        </xdr:cNvPr>
        <xdr:cNvSpPr/>
      </xdr:nvSpPr>
      <xdr:spPr>
        <a:xfrm>
          <a:off x="5013325" y="28257500"/>
          <a:ext cx="915875" cy="12460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25400</xdr:colOff>
      <xdr:row>118</xdr:row>
      <xdr:rowOff>152400</xdr:rowOff>
    </xdr:from>
    <xdr:to>
      <xdr:col>30</xdr:col>
      <xdr:colOff>50800</xdr:colOff>
      <xdr:row>123</xdr:row>
      <xdr:rowOff>76200</xdr:rowOff>
    </xdr:to>
    <xdr:sp macro="" textlink="">
      <xdr:nvSpPr>
        <xdr:cNvPr id="7" name="テキスト ボックス 6">
          <a:extLst>
            <a:ext uri="{FF2B5EF4-FFF2-40B4-BE49-F238E27FC236}">
              <a16:creationId xmlns:a16="http://schemas.microsoft.com/office/drawing/2014/main" id="{2CE550B1-FF34-4878-9198-40452EDA8579}"/>
            </a:ext>
          </a:extLst>
        </xdr:cNvPr>
        <xdr:cNvSpPr txBox="1"/>
      </xdr:nvSpPr>
      <xdr:spPr>
        <a:xfrm>
          <a:off x="5054600" y="28327350"/>
          <a:ext cx="825500" cy="1095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職印</a:t>
          </a:r>
        </a:p>
      </xdr:txBody>
    </xdr:sp>
    <xdr:clientData/>
  </xdr:twoCellAnchor>
  <xdr:twoCellAnchor>
    <xdr:from>
      <xdr:col>12</xdr:col>
      <xdr:colOff>190500</xdr:colOff>
      <xdr:row>2</xdr:row>
      <xdr:rowOff>0</xdr:rowOff>
    </xdr:from>
    <xdr:to>
      <xdr:col>22</xdr:col>
      <xdr:colOff>0</xdr:colOff>
      <xdr:row>3</xdr:row>
      <xdr:rowOff>0</xdr:rowOff>
    </xdr:to>
    <xdr:sp macro="" textlink="">
      <xdr:nvSpPr>
        <xdr:cNvPr id="8" name="正方形/長方形 7">
          <a:extLst>
            <a:ext uri="{FF2B5EF4-FFF2-40B4-BE49-F238E27FC236}">
              <a16:creationId xmlns:a16="http://schemas.microsoft.com/office/drawing/2014/main" id="{F5F22656-0F3D-487B-8017-0B7DDF257BCB}"/>
            </a:ext>
          </a:extLst>
        </xdr:cNvPr>
        <xdr:cNvSpPr/>
      </xdr:nvSpPr>
      <xdr:spPr>
        <a:xfrm>
          <a:off x="2419350" y="476250"/>
          <a:ext cx="1809750" cy="23812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0</xdr:colOff>
      <xdr:row>119</xdr:row>
      <xdr:rowOff>1</xdr:rowOff>
    </xdr:from>
    <xdr:to>
      <xdr:col>16</xdr:col>
      <xdr:colOff>0</xdr:colOff>
      <xdr:row>120</xdr:row>
      <xdr:rowOff>1</xdr:rowOff>
    </xdr:to>
    <xdr:sp macro="" textlink="">
      <xdr:nvSpPr>
        <xdr:cNvPr id="9" name="正方形/長方形 8">
          <a:extLst>
            <a:ext uri="{FF2B5EF4-FFF2-40B4-BE49-F238E27FC236}">
              <a16:creationId xmlns:a16="http://schemas.microsoft.com/office/drawing/2014/main" id="{AA17D599-A728-4A4E-8C5E-B4AF5B7E6B68}"/>
            </a:ext>
          </a:extLst>
        </xdr:cNvPr>
        <xdr:cNvSpPr/>
      </xdr:nvSpPr>
      <xdr:spPr>
        <a:xfrm>
          <a:off x="1828800" y="28413076"/>
          <a:ext cx="1200150" cy="2381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21664</xdr:colOff>
      <xdr:row>117</xdr:row>
      <xdr:rowOff>57150</xdr:rowOff>
    </xdr:from>
    <xdr:to>
      <xdr:col>13</xdr:col>
      <xdr:colOff>138953</xdr:colOff>
      <xdr:row>118</xdr:row>
      <xdr:rowOff>152026</xdr:rowOff>
    </xdr:to>
    <xdr:sp macro="" textlink="">
      <xdr:nvSpPr>
        <xdr:cNvPr id="10" name="テキスト ボックス 9">
          <a:extLst>
            <a:ext uri="{FF2B5EF4-FFF2-40B4-BE49-F238E27FC236}">
              <a16:creationId xmlns:a16="http://schemas.microsoft.com/office/drawing/2014/main" id="{0266DBD3-A4A7-41CA-AFA0-EAF3A31B262F}"/>
            </a:ext>
          </a:extLst>
        </xdr:cNvPr>
        <xdr:cNvSpPr txBox="1"/>
      </xdr:nvSpPr>
      <xdr:spPr>
        <a:xfrm>
          <a:off x="2250514" y="27993975"/>
          <a:ext cx="317314" cy="333001"/>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clientData/>
  </xdr:twoCellAnchor>
  <xdr:twoCellAnchor>
    <xdr:from>
      <xdr:col>21</xdr:col>
      <xdr:colOff>152400</xdr:colOff>
      <xdr:row>1</xdr:row>
      <xdr:rowOff>44450</xdr:rowOff>
    </xdr:from>
    <xdr:to>
      <xdr:col>23</xdr:col>
      <xdr:colOff>72839</xdr:colOff>
      <xdr:row>2</xdr:row>
      <xdr:rowOff>139326</xdr:rowOff>
    </xdr:to>
    <xdr:sp macro="" textlink="">
      <xdr:nvSpPr>
        <xdr:cNvPr id="11" name="テキスト ボックス 10">
          <a:extLst>
            <a:ext uri="{FF2B5EF4-FFF2-40B4-BE49-F238E27FC236}">
              <a16:creationId xmlns:a16="http://schemas.microsoft.com/office/drawing/2014/main" id="{DBC688BC-7155-49B0-B630-14EDE09079EA}"/>
            </a:ext>
          </a:extLst>
        </xdr:cNvPr>
        <xdr:cNvSpPr txBox="1"/>
      </xdr:nvSpPr>
      <xdr:spPr>
        <a:xfrm>
          <a:off x="4181475" y="282575"/>
          <a:ext cx="320489" cy="333001"/>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25</xdr:col>
      <xdr:colOff>183962</xdr:colOff>
      <xdr:row>1</xdr:row>
      <xdr:rowOff>79375</xdr:rowOff>
    </xdr:from>
    <xdr:to>
      <xdr:col>48</xdr:col>
      <xdr:colOff>190500</xdr:colOff>
      <xdr:row>34</xdr:row>
      <xdr:rowOff>180404</xdr:rowOff>
    </xdr:to>
    <xdr:pic>
      <xdr:nvPicPr>
        <xdr:cNvPr id="2" name="図 1">
          <a:extLst>
            <a:ext uri="{FF2B5EF4-FFF2-40B4-BE49-F238E27FC236}">
              <a16:creationId xmlns:a16="http://schemas.microsoft.com/office/drawing/2014/main" id="{D5519F0F-20FC-4591-9052-5E0BB5A2AB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37087" y="317500"/>
          <a:ext cx="5483413" cy="7959154"/>
        </a:xfrm>
        <a:prstGeom prst="rect">
          <a:avLst/>
        </a:prstGeom>
      </xdr:spPr>
    </xdr:pic>
    <xdr:clientData/>
  </xdr:twoCellAnchor>
  <xdr:twoCellAnchor>
    <xdr:from>
      <xdr:col>18</xdr:col>
      <xdr:colOff>71783</xdr:colOff>
      <xdr:row>31</xdr:row>
      <xdr:rowOff>88347</xdr:rowOff>
    </xdr:from>
    <xdr:to>
      <xdr:col>20</xdr:col>
      <xdr:colOff>71782</xdr:colOff>
      <xdr:row>33</xdr:row>
      <xdr:rowOff>88347</xdr:rowOff>
    </xdr:to>
    <xdr:sp macro="" textlink="">
      <xdr:nvSpPr>
        <xdr:cNvPr id="3" name="角丸四角形 4">
          <a:extLst>
            <a:ext uri="{FF2B5EF4-FFF2-40B4-BE49-F238E27FC236}">
              <a16:creationId xmlns:a16="http://schemas.microsoft.com/office/drawing/2014/main" id="{02DC2287-5B19-40A5-ABB6-E053B8705658}"/>
            </a:ext>
          </a:extLst>
        </xdr:cNvPr>
        <xdr:cNvSpPr/>
      </xdr:nvSpPr>
      <xdr:spPr>
        <a:xfrm>
          <a:off x="4358033" y="7470222"/>
          <a:ext cx="476249" cy="476250"/>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600" b="1">
              <a:solidFill>
                <a:srgbClr val="FF0000"/>
              </a:solidFill>
            </a:rPr>
            <a:t>公印</a:t>
          </a:r>
        </a:p>
      </xdr:txBody>
    </xdr:sp>
    <xdr:clientData/>
  </xdr:twoCellAnchor>
  <xdr:twoCellAnchor>
    <xdr:from>
      <xdr:col>2</xdr:col>
      <xdr:colOff>172357</xdr:colOff>
      <xdr:row>17</xdr:row>
      <xdr:rowOff>81247</xdr:rowOff>
    </xdr:from>
    <xdr:to>
      <xdr:col>21</xdr:col>
      <xdr:colOff>172357</xdr:colOff>
      <xdr:row>20</xdr:row>
      <xdr:rowOff>197599</xdr:rowOff>
    </xdr:to>
    <xdr:sp macro="" textlink="">
      <xdr:nvSpPr>
        <xdr:cNvPr id="4" name="テキスト ボックス 3">
          <a:extLst>
            <a:ext uri="{FF2B5EF4-FFF2-40B4-BE49-F238E27FC236}">
              <a16:creationId xmlns:a16="http://schemas.microsoft.com/office/drawing/2014/main" id="{CB456033-B1FA-4159-B7EA-81574FB520EA}"/>
            </a:ext>
          </a:extLst>
        </xdr:cNvPr>
        <xdr:cNvSpPr txBox="1"/>
      </xdr:nvSpPr>
      <xdr:spPr>
        <a:xfrm>
          <a:off x="648607" y="4129372"/>
          <a:ext cx="4524375" cy="8307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全税目（完納証明）の場合</a:t>
          </a:r>
          <a:r>
            <a:rPr kumimoji="1" lang="en-US" altLang="ja-JP" sz="1100"/>
            <a:t>】</a:t>
          </a:r>
        </a:p>
        <a:p>
          <a:r>
            <a:rPr kumimoji="1" lang="ja-JP" altLang="en-US" sz="1100"/>
            <a:t>県税について未納の税額はありません。</a:t>
          </a:r>
          <a:endParaRPr kumimoji="1" lang="en-US" altLang="ja-JP" sz="1100"/>
        </a:p>
        <a:p>
          <a:r>
            <a:rPr kumimoji="1" lang="ja-JP" altLang="en-US" sz="1100"/>
            <a:t>（県が賦課徴収する国税及び市町村税を含む。）</a:t>
          </a:r>
        </a:p>
      </xdr:txBody>
    </xdr:sp>
    <xdr:clientData/>
  </xdr:twoCellAnchor>
  <xdr:twoCellAnchor>
    <xdr:from>
      <xdr:col>7</xdr:col>
      <xdr:colOff>217714</xdr:colOff>
      <xdr:row>11</xdr:row>
      <xdr:rowOff>0</xdr:rowOff>
    </xdr:from>
    <xdr:to>
      <xdr:col>17</xdr:col>
      <xdr:colOff>36286</xdr:colOff>
      <xdr:row>14</xdr:row>
      <xdr:rowOff>116352</xdr:rowOff>
    </xdr:to>
    <xdr:sp macro="" textlink="">
      <xdr:nvSpPr>
        <xdr:cNvPr id="5" name="テキスト ボックス 4">
          <a:extLst>
            <a:ext uri="{FF2B5EF4-FFF2-40B4-BE49-F238E27FC236}">
              <a16:creationId xmlns:a16="http://schemas.microsoft.com/office/drawing/2014/main" id="{A6DF2B74-A55B-4152-AC6A-45042275AD21}"/>
            </a:ext>
          </a:extLst>
        </xdr:cNvPr>
        <xdr:cNvSpPr txBox="1"/>
      </xdr:nvSpPr>
      <xdr:spPr>
        <a:xfrm>
          <a:off x="1884589" y="2619375"/>
          <a:ext cx="2199822" cy="8307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個人の場合</a:t>
          </a:r>
          <a:r>
            <a:rPr kumimoji="1" lang="en-US" altLang="ja-JP" sz="1100"/>
            <a:t>】</a:t>
          </a:r>
        </a:p>
        <a:p>
          <a:r>
            <a:rPr kumimoji="1" lang="ja-JP" altLang="en-US" sz="1100"/>
            <a:t>　氏名又は名称</a:t>
          </a:r>
          <a:endParaRPr kumimoji="1" lang="en-US" altLang="ja-JP" sz="1100"/>
        </a:p>
        <a:p>
          <a:r>
            <a:rPr kumimoji="1" lang="ja-JP" altLang="en-US" sz="1100"/>
            <a:t>　　　○○　○○（個人名）</a:t>
          </a:r>
          <a:endParaRPr kumimoji="1" lang="en-US" altLang="ja-JP" sz="1100"/>
        </a:p>
      </xdr:txBody>
    </xdr:sp>
    <xdr:clientData/>
  </xdr:twoCellAnchor>
  <xdr:twoCellAnchor>
    <xdr:from>
      <xdr:col>32</xdr:col>
      <xdr:colOff>186764</xdr:colOff>
      <xdr:row>3</xdr:row>
      <xdr:rowOff>82176</xdr:rowOff>
    </xdr:from>
    <xdr:to>
      <xdr:col>34</xdr:col>
      <xdr:colOff>38402</xdr:colOff>
      <xdr:row>4</xdr:row>
      <xdr:rowOff>127790</xdr:rowOff>
    </xdr:to>
    <xdr:sp macro="" textlink="">
      <xdr:nvSpPr>
        <xdr:cNvPr id="6" name="テキスト ボックス 5">
          <a:extLst>
            <a:ext uri="{FF2B5EF4-FFF2-40B4-BE49-F238E27FC236}">
              <a16:creationId xmlns:a16="http://schemas.microsoft.com/office/drawing/2014/main" id="{78BE66BF-CBF5-499D-BBEF-6903ED2EAE0E}"/>
            </a:ext>
          </a:extLst>
        </xdr:cNvPr>
        <xdr:cNvSpPr txBox="1"/>
      </xdr:nvSpPr>
      <xdr:spPr>
        <a:xfrm>
          <a:off x="7806764" y="796551"/>
          <a:ext cx="327888" cy="283739"/>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twoCellAnchor>
    <xdr:from>
      <xdr:col>8</xdr:col>
      <xdr:colOff>0</xdr:colOff>
      <xdr:row>2</xdr:row>
      <xdr:rowOff>2989</xdr:rowOff>
    </xdr:from>
    <xdr:to>
      <xdr:col>17</xdr:col>
      <xdr:colOff>0</xdr:colOff>
      <xdr:row>4</xdr:row>
      <xdr:rowOff>0</xdr:rowOff>
    </xdr:to>
    <xdr:sp macro="" textlink="">
      <xdr:nvSpPr>
        <xdr:cNvPr id="7" name="正方形/長方形 6">
          <a:extLst>
            <a:ext uri="{FF2B5EF4-FFF2-40B4-BE49-F238E27FC236}">
              <a16:creationId xmlns:a16="http://schemas.microsoft.com/office/drawing/2014/main" id="{8B68106E-6851-4DC9-B62A-F28602A683F4}"/>
            </a:ext>
          </a:extLst>
        </xdr:cNvPr>
        <xdr:cNvSpPr/>
      </xdr:nvSpPr>
      <xdr:spPr>
        <a:xfrm>
          <a:off x="1905000" y="479239"/>
          <a:ext cx="2143125" cy="473261"/>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69850</xdr:colOff>
      <xdr:row>2</xdr:row>
      <xdr:rowOff>50800</xdr:rowOff>
    </xdr:from>
    <xdr:to>
      <xdr:col>17</xdr:col>
      <xdr:colOff>149039</xdr:colOff>
      <xdr:row>3</xdr:row>
      <xdr:rowOff>145676</xdr:rowOff>
    </xdr:to>
    <xdr:sp macro="" textlink="">
      <xdr:nvSpPr>
        <xdr:cNvPr id="8" name="テキスト ボックス 7">
          <a:extLst>
            <a:ext uri="{FF2B5EF4-FFF2-40B4-BE49-F238E27FC236}">
              <a16:creationId xmlns:a16="http://schemas.microsoft.com/office/drawing/2014/main" id="{D2C650CE-3569-411A-8525-13CAD0F9B4BC}"/>
            </a:ext>
          </a:extLst>
        </xdr:cNvPr>
        <xdr:cNvSpPr txBox="1"/>
      </xdr:nvSpPr>
      <xdr:spPr>
        <a:xfrm>
          <a:off x="3879850" y="527050"/>
          <a:ext cx="317314" cy="333001"/>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26</xdr:col>
      <xdr:colOff>0</xdr:colOff>
      <xdr:row>34</xdr:row>
      <xdr:rowOff>57524</xdr:rowOff>
    </xdr:to>
    <xdr:pic>
      <xdr:nvPicPr>
        <xdr:cNvPr id="2" name="図 1">
          <a:extLst>
            <a:ext uri="{FF2B5EF4-FFF2-40B4-BE49-F238E27FC236}">
              <a16:creationId xmlns:a16="http://schemas.microsoft.com/office/drawing/2014/main" id="{DB44AB6C-90FF-4DE7-870C-B24D6ED090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 y="247650"/>
          <a:ext cx="5953125" cy="7915649"/>
        </a:xfrm>
        <a:prstGeom prst="rect">
          <a:avLst/>
        </a:prstGeom>
      </xdr:spPr>
    </xdr:pic>
    <xdr:clientData/>
  </xdr:twoCellAnchor>
  <xdr:twoCellAnchor editAs="oneCell">
    <xdr:from>
      <xdr:col>27</xdr:col>
      <xdr:colOff>81642</xdr:colOff>
      <xdr:row>1</xdr:row>
      <xdr:rowOff>0</xdr:rowOff>
    </xdr:from>
    <xdr:to>
      <xdr:col>52</xdr:col>
      <xdr:colOff>81642</xdr:colOff>
      <xdr:row>37</xdr:row>
      <xdr:rowOff>58993</xdr:rowOff>
    </xdr:to>
    <xdr:pic>
      <xdr:nvPicPr>
        <xdr:cNvPr id="3" name="図 2">
          <a:extLst>
            <a:ext uri="{FF2B5EF4-FFF2-40B4-BE49-F238E27FC236}">
              <a16:creationId xmlns:a16="http://schemas.microsoft.com/office/drawing/2014/main" id="{F58F34D4-8978-43F3-943B-06E8DC19BD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94713" y="244929"/>
          <a:ext cx="6123215" cy="8849207"/>
        </a:xfrm>
        <a:prstGeom prst="rect">
          <a:avLst/>
        </a:prstGeom>
      </xdr:spPr>
    </xdr:pic>
    <xdr:clientData/>
  </xdr:twoCellAnchor>
  <xdr:twoCellAnchor>
    <xdr:from>
      <xdr:col>54</xdr:col>
      <xdr:colOff>0</xdr:colOff>
      <xdr:row>10</xdr:row>
      <xdr:rowOff>0</xdr:rowOff>
    </xdr:from>
    <xdr:to>
      <xdr:col>74</xdr:col>
      <xdr:colOff>0</xdr:colOff>
      <xdr:row>12</xdr:row>
      <xdr:rowOff>0</xdr:rowOff>
    </xdr:to>
    <xdr:sp macro="" textlink="">
      <xdr:nvSpPr>
        <xdr:cNvPr id="4" name="テキスト ボックス 3">
          <a:extLst>
            <a:ext uri="{FF2B5EF4-FFF2-40B4-BE49-F238E27FC236}">
              <a16:creationId xmlns:a16="http://schemas.microsoft.com/office/drawing/2014/main" id="{2586CAC8-C9A1-407B-83AB-40638BFDBC7C}"/>
            </a:ext>
          </a:extLst>
        </xdr:cNvPr>
        <xdr:cNvSpPr txBox="1"/>
      </xdr:nvSpPr>
      <xdr:spPr>
        <a:xfrm>
          <a:off x="12858750" y="2371725"/>
          <a:ext cx="47625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a:t>
          </a:r>
          <a:r>
            <a:rPr kumimoji="1" lang="ja-JP" altLang="en-US" sz="1100"/>
            <a:t>書類例</a:t>
          </a:r>
          <a:r>
            <a:rPr kumimoji="1" lang="en-US" altLang="ja-JP" sz="1100"/>
            <a:t>】</a:t>
          </a:r>
          <a:r>
            <a:rPr kumimoji="1" lang="ja-JP" altLang="en-US" sz="1100"/>
            <a:t>以下略</a:t>
          </a:r>
        </a:p>
      </xdr:txBody>
    </xdr:sp>
    <xdr:clientData/>
  </xdr:twoCellAnchor>
  <xdr:twoCellAnchor>
    <xdr:from>
      <xdr:col>54</xdr:col>
      <xdr:colOff>0</xdr:colOff>
      <xdr:row>21</xdr:row>
      <xdr:rowOff>0</xdr:rowOff>
    </xdr:from>
    <xdr:to>
      <xdr:col>74</xdr:col>
      <xdr:colOff>0</xdr:colOff>
      <xdr:row>23</xdr:row>
      <xdr:rowOff>0</xdr:rowOff>
    </xdr:to>
    <xdr:sp macro="" textlink="">
      <xdr:nvSpPr>
        <xdr:cNvPr id="5" name="テキスト ボックス 4">
          <a:extLst>
            <a:ext uri="{FF2B5EF4-FFF2-40B4-BE49-F238E27FC236}">
              <a16:creationId xmlns:a16="http://schemas.microsoft.com/office/drawing/2014/main" id="{C5498AAF-98D9-42F2-AE41-B45ADB498351}"/>
            </a:ext>
          </a:extLst>
        </xdr:cNvPr>
        <xdr:cNvSpPr txBox="1"/>
      </xdr:nvSpPr>
      <xdr:spPr>
        <a:xfrm>
          <a:off x="12858750" y="5000625"/>
          <a:ext cx="47625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a:t>
          </a:r>
          <a:r>
            <a:rPr kumimoji="1" lang="ja-JP" altLang="en-US" sz="1100"/>
            <a:t>書類例</a:t>
          </a:r>
          <a:r>
            <a:rPr kumimoji="1" lang="en-US" altLang="ja-JP" sz="1100"/>
            <a:t>】</a:t>
          </a:r>
          <a:r>
            <a:rPr kumimoji="1" lang="ja-JP" altLang="en-US" sz="1100"/>
            <a:t>以下略</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23</xdr:col>
      <xdr:colOff>209550</xdr:colOff>
      <xdr:row>7</xdr:row>
      <xdr:rowOff>50800</xdr:rowOff>
    </xdr:from>
    <xdr:to>
      <xdr:col>25</xdr:col>
      <xdr:colOff>202826</xdr:colOff>
      <xdr:row>9</xdr:row>
      <xdr:rowOff>56777</xdr:rowOff>
    </xdr:to>
    <xdr:sp macro="" textlink="">
      <xdr:nvSpPr>
        <xdr:cNvPr id="2" name="角丸四角形 1">
          <a:extLst>
            <a:ext uri="{FF2B5EF4-FFF2-40B4-BE49-F238E27FC236}">
              <a16:creationId xmlns:a16="http://schemas.microsoft.com/office/drawing/2014/main" id="{B9F6D0B7-C4EF-4D61-BA51-9991A553A0E9}"/>
            </a:ext>
          </a:extLst>
        </xdr:cNvPr>
        <xdr:cNvSpPr/>
      </xdr:nvSpPr>
      <xdr:spPr>
        <a:xfrm>
          <a:off x="5686425" y="1717675"/>
          <a:ext cx="469526" cy="482227"/>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600" b="1">
              <a:solidFill>
                <a:srgbClr val="FF0000"/>
              </a:solidFill>
            </a:rPr>
            <a:t>公印</a:t>
          </a:r>
        </a:p>
      </xdr:txBody>
    </xdr:sp>
    <xdr:clientData/>
  </xdr:twoCellAnchor>
  <xdr:twoCellAnchor>
    <xdr:from>
      <xdr:col>7</xdr:col>
      <xdr:colOff>0</xdr:colOff>
      <xdr:row>9</xdr:row>
      <xdr:rowOff>225612</xdr:rowOff>
    </xdr:from>
    <xdr:to>
      <xdr:col>22</xdr:col>
      <xdr:colOff>0</xdr:colOff>
      <xdr:row>12</xdr:row>
      <xdr:rowOff>0</xdr:rowOff>
    </xdr:to>
    <xdr:sp macro="" textlink="">
      <xdr:nvSpPr>
        <xdr:cNvPr id="3" name="正方形/長方形 2">
          <a:extLst>
            <a:ext uri="{FF2B5EF4-FFF2-40B4-BE49-F238E27FC236}">
              <a16:creationId xmlns:a16="http://schemas.microsoft.com/office/drawing/2014/main" id="{104B0897-2636-4938-9D83-498FCED9330C}"/>
            </a:ext>
          </a:extLst>
        </xdr:cNvPr>
        <xdr:cNvSpPr/>
      </xdr:nvSpPr>
      <xdr:spPr>
        <a:xfrm>
          <a:off x="1666875" y="2368737"/>
          <a:ext cx="3571875" cy="488763"/>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63500</xdr:colOff>
      <xdr:row>8</xdr:row>
      <xdr:rowOff>171450</xdr:rowOff>
    </xdr:from>
    <xdr:to>
      <xdr:col>12</xdr:col>
      <xdr:colOff>146050</xdr:colOff>
      <xdr:row>10</xdr:row>
      <xdr:rowOff>31750</xdr:rowOff>
    </xdr:to>
    <xdr:sp macro="" textlink="">
      <xdr:nvSpPr>
        <xdr:cNvPr id="4" name="テキスト ボックス 3">
          <a:extLst>
            <a:ext uri="{FF2B5EF4-FFF2-40B4-BE49-F238E27FC236}">
              <a16:creationId xmlns:a16="http://schemas.microsoft.com/office/drawing/2014/main" id="{7B83FFD2-10FC-4F9D-8F56-E978B3B911AE}"/>
            </a:ext>
          </a:extLst>
        </xdr:cNvPr>
        <xdr:cNvSpPr txBox="1"/>
      </xdr:nvSpPr>
      <xdr:spPr>
        <a:xfrm>
          <a:off x="2682875" y="2076450"/>
          <a:ext cx="320675" cy="33655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clientData/>
  </xdr:twoCellAnchor>
  <xdr:twoCellAnchor>
    <xdr:from>
      <xdr:col>34</xdr:col>
      <xdr:colOff>19050</xdr:colOff>
      <xdr:row>33</xdr:row>
      <xdr:rowOff>50800</xdr:rowOff>
    </xdr:from>
    <xdr:to>
      <xdr:col>35</xdr:col>
      <xdr:colOff>101600</xdr:colOff>
      <xdr:row>34</xdr:row>
      <xdr:rowOff>139700</xdr:rowOff>
    </xdr:to>
    <xdr:sp macro="" textlink="">
      <xdr:nvSpPr>
        <xdr:cNvPr id="5" name="テキスト ボックス 4">
          <a:extLst>
            <a:ext uri="{FF2B5EF4-FFF2-40B4-BE49-F238E27FC236}">
              <a16:creationId xmlns:a16="http://schemas.microsoft.com/office/drawing/2014/main" id="{E2D3C7CB-7072-4FFC-A42F-D881374ADDDE}"/>
            </a:ext>
          </a:extLst>
        </xdr:cNvPr>
        <xdr:cNvSpPr txBox="1"/>
      </xdr:nvSpPr>
      <xdr:spPr>
        <a:xfrm>
          <a:off x="8115300" y="7889875"/>
          <a:ext cx="320675" cy="327025"/>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⑤</a:t>
          </a:r>
        </a:p>
      </xdr:txBody>
    </xdr:sp>
    <xdr:clientData/>
  </xdr:twoCellAnchor>
  <xdr:twoCellAnchor>
    <xdr:from>
      <xdr:col>31</xdr:col>
      <xdr:colOff>88900</xdr:colOff>
      <xdr:row>37</xdr:row>
      <xdr:rowOff>0</xdr:rowOff>
    </xdr:from>
    <xdr:to>
      <xdr:col>32</xdr:col>
      <xdr:colOff>171450</xdr:colOff>
      <xdr:row>38</xdr:row>
      <xdr:rowOff>88900</xdr:rowOff>
    </xdr:to>
    <xdr:sp macro="" textlink="">
      <xdr:nvSpPr>
        <xdr:cNvPr id="6" name="テキスト ボックス 5">
          <a:extLst>
            <a:ext uri="{FF2B5EF4-FFF2-40B4-BE49-F238E27FC236}">
              <a16:creationId xmlns:a16="http://schemas.microsoft.com/office/drawing/2014/main" id="{33EDCD25-8F4C-4578-B9A9-8A643685DFD3}"/>
            </a:ext>
          </a:extLst>
        </xdr:cNvPr>
        <xdr:cNvSpPr txBox="1"/>
      </xdr:nvSpPr>
      <xdr:spPr>
        <a:xfrm>
          <a:off x="7470775" y="8791575"/>
          <a:ext cx="320675" cy="327025"/>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⑥</a:t>
          </a:r>
        </a:p>
      </xdr:txBody>
    </xdr:sp>
    <xdr:clientData/>
  </xdr:twoCellAnchor>
  <xdr:twoCellAnchor>
    <xdr:from>
      <xdr:col>4</xdr:col>
      <xdr:colOff>0</xdr:colOff>
      <xdr:row>20</xdr:row>
      <xdr:rowOff>225612</xdr:rowOff>
    </xdr:from>
    <xdr:to>
      <xdr:col>25</xdr:col>
      <xdr:colOff>0</xdr:colOff>
      <xdr:row>26</xdr:row>
      <xdr:rowOff>0</xdr:rowOff>
    </xdr:to>
    <xdr:sp macro="" textlink="">
      <xdr:nvSpPr>
        <xdr:cNvPr id="7" name="正方形/長方形 6">
          <a:extLst>
            <a:ext uri="{FF2B5EF4-FFF2-40B4-BE49-F238E27FC236}">
              <a16:creationId xmlns:a16="http://schemas.microsoft.com/office/drawing/2014/main" id="{BC0E1F06-26D7-4F01-82AE-60C1470BE0FE}"/>
            </a:ext>
          </a:extLst>
        </xdr:cNvPr>
        <xdr:cNvSpPr/>
      </xdr:nvSpPr>
      <xdr:spPr>
        <a:xfrm>
          <a:off x="952500" y="4969062"/>
          <a:ext cx="5000625" cy="1203138"/>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29</xdr:col>
      <xdr:colOff>222250</xdr:colOff>
      <xdr:row>0</xdr:row>
      <xdr:rowOff>222250</xdr:rowOff>
    </xdr:from>
    <xdr:to>
      <xdr:col>44</xdr:col>
      <xdr:colOff>17674</xdr:colOff>
      <xdr:row>21</xdr:row>
      <xdr:rowOff>111125</xdr:rowOff>
    </xdr:to>
    <xdr:pic>
      <xdr:nvPicPr>
        <xdr:cNvPr id="8" name="図 7">
          <a:extLst>
            <a:ext uri="{FF2B5EF4-FFF2-40B4-BE49-F238E27FC236}">
              <a16:creationId xmlns:a16="http://schemas.microsoft.com/office/drawing/2014/main" id="{75C85747-E0DC-476A-A9ED-E87F030676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27875" y="222250"/>
          <a:ext cx="3367299" cy="4870450"/>
        </a:xfrm>
        <a:prstGeom prst="rect">
          <a:avLst/>
        </a:prstGeom>
        <a:ln>
          <a:solidFill>
            <a:schemeClr val="tx1">
              <a:lumMod val="50000"/>
              <a:lumOff val="50000"/>
            </a:schemeClr>
          </a:solidFill>
        </a:ln>
      </xdr:spPr>
    </xdr:pic>
    <xdr:clientData/>
  </xdr:twoCellAnchor>
  <xdr:twoCellAnchor editAs="oneCell">
    <xdr:from>
      <xdr:col>30</xdr:col>
      <xdr:colOff>0</xdr:colOff>
      <xdr:row>21</xdr:row>
      <xdr:rowOff>222250</xdr:rowOff>
    </xdr:from>
    <xdr:to>
      <xdr:col>44</xdr:col>
      <xdr:colOff>104911</xdr:colOff>
      <xdr:row>42</xdr:row>
      <xdr:rowOff>222250</xdr:rowOff>
    </xdr:to>
    <xdr:pic>
      <xdr:nvPicPr>
        <xdr:cNvPr id="9" name="図 8">
          <a:extLst>
            <a:ext uri="{FF2B5EF4-FFF2-40B4-BE49-F238E27FC236}">
              <a16:creationId xmlns:a16="http://schemas.microsoft.com/office/drawing/2014/main" id="{BD2D6BD9-F069-4258-AD38-28D57113AB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43750" y="5191125"/>
          <a:ext cx="3438661" cy="5000625"/>
        </a:xfrm>
        <a:prstGeom prst="rect">
          <a:avLst/>
        </a:prstGeom>
        <a:ln>
          <a:solidFill>
            <a:schemeClr val="tx1">
              <a:lumMod val="50000"/>
              <a:lumOff val="50000"/>
            </a:schemeClr>
          </a:solidFill>
        </a:ln>
      </xdr:spPr>
    </xdr:pic>
    <xdr:clientData/>
  </xdr:twoCellAnchor>
  <xdr:twoCellAnchor>
    <xdr:from>
      <xdr:col>37</xdr:col>
      <xdr:colOff>82550</xdr:colOff>
      <xdr:row>3</xdr:row>
      <xdr:rowOff>196850</xdr:rowOff>
    </xdr:from>
    <xdr:to>
      <xdr:col>38</xdr:col>
      <xdr:colOff>190500</xdr:colOff>
      <xdr:row>4</xdr:row>
      <xdr:rowOff>146050</xdr:rowOff>
    </xdr:to>
    <xdr:sp macro="" textlink="">
      <xdr:nvSpPr>
        <xdr:cNvPr id="10" name="正方形/長方形 9">
          <a:extLst>
            <a:ext uri="{FF2B5EF4-FFF2-40B4-BE49-F238E27FC236}">
              <a16:creationId xmlns:a16="http://schemas.microsoft.com/office/drawing/2014/main" id="{A49044EF-CA34-4BCD-8B77-0B88EA3E72E0}"/>
            </a:ext>
          </a:extLst>
        </xdr:cNvPr>
        <xdr:cNvSpPr/>
      </xdr:nvSpPr>
      <xdr:spPr>
        <a:xfrm>
          <a:off x="8893175" y="911225"/>
          <a:ext cx="346075" cy="18732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165100</xdr:colOff>
      <xdr:row>20</xdr:row>
      <xdr:rowOff>44450</xdr:rowOff>
    </xdr:from>
    <xdr:to>
      <xdr:col>17</xdr:col>
      <xdr:colOff>12700</xdr:colOff>
      <xdr:row>21</xdr:row>
      <xdr:rowOff>133350</xdr:rowOff>
    </xdr:to>
    <xdr:sp macro="" textlink="">
      <xdr:nvSpPr>
        <xdr:cNvPr id="11" name="テキスト ボックス 10">
          <a:extLst>
            <a:ext uri="{FF2B5EF4-FFF2-40B4-BE49-F238E27FC236}">
              <a16:creationId xmlns:a16="http://schemas.microsoft.com/office/drawing/2014/main" id="{19BC5193-C18B-4D4A-84B3-B037BC464BC1}"/>
            </a:ext>
          </a:extLst>
        </xdr:cNvPr>
        <xdr:cNvSpPr txBox="1"/>
      </xdr:nvSpPr>
      <xdr:spPr>
        <a:xfrm>
          <a:off x="3736975" y="4787900"/>
          <a:ext cx="323850" cy="327025"/>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③</a:t>
          </a:r>
        </a:p>
      </xdr:txBody>
    </xdr:sp>
    <xdr:clientData/>
  </xdr:twoCellAnchor>
  <xdr:twoCellAnchor>
    <xdr:from>
      <xdr:col>35</xdr:col>
      <xdr:colOff>222250</xdr:colOff>
      <xdr:row>23</xdr:row>
      <xdr:rowOff>158750</xdr:rowOff>
    </xdr:from>
    <xdr:to>
      <xdr:col>38</xdr:col>
      <xdr:colOff>95250</xdr:colOff>
      <xdr:row>24</xdr:row>
      <xdr:rowOff>120650</xdr:rowOff>
    </xdr:to>
    <xdr:sp macro="" textlink="">
      <xdr:nvSpPr>
        <xdr:cNvPr id="12" name="正方形/長方形 11">
          <a:extLst>
            <a:ext uri="{FF2B5EF4-FFF2-40B4-BE49-F238E27FC236}">
              <a16:creationId xmlns:a16="http://schemas.microsoft.com/office/drawing/2014/main" id="{A45CA03D-B01F-4074-91E0-EB6E7D1D308F}"/>
            </a:ext>
          </a:extLst>
        </xdr:cNvPr>
        <xdr:cNvSpPr/>
      </xdr:nvSpPr>
      <xdr:spPr>
        <a:xfrm>
          <a:off x="8556625" y="5616575"/>
          <a:ext cx="587375" cy="20002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114300</xdr:colOff>
      <xdr:row>22</xdr:row>
      <xdr:rowOff>88900</xdr:rowOff>
    </xdr:from>
    <xdr:to>
      <xdr:col>37</xdr:col>
      <xdr:colOff>196850</xdr:colOff>
      <xdr:row>23</xdr:row>
      <xdr:rowOff>177800</xdr:rowOff>
    </xdr:to>
    <xdr:sp macro="" textlink="">
      <xdr:nvSpPr>
        <xdr:cNvPr id="13" name="テキスト ボックス 12">
          <a:extLst>
            <a:ext uri="{FF2B5EF4-FFF2-40B4-BE49-F238E27FC236}">
              <a16:creationId xmlns:a16="http://schemas.microsoft.com/office/drawing/2014/main" id="{2508EDFD-DE74-4F29-86D9-443FA4F31769}"/>
            </a:ext>
          </a:extLst>
        </xdr:cNvPr>
        <xdr:cNvSpPr txBox="1"/>
      </xdr:nvSpPr>
      <xdr:spPr>
        <a:xfrm>
          <a:off x="8686800" y="5308600"/>
          <a:ext cx="320675" cy="327025"/>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twoCellAnchor>
    <xdr:from>
      <xdr:col>34</xdr:col>
      <xdr:colOff>107950</xdr:colOff>
      <xdr:row>2</xdr:row>
      <xdr:rowOff>139700</xdr:rowOff>
    </xdr:from>
    <xdr:to>
      <xdr:col>35</xdr:col>
      <xdr:colOff>190500</xdr:colOff>
      <xdr:row>4</xdr:row>
      <xdr:rowOff>0</xdr:rowOff>
    </xdr:to>
    <xdr:sp macro="" textlink="">
      <xdr:nvSpPr>
        <xdr:cNvPr id="14" name="テキスト ボックス 13">
          <a:extLst>
            <a:ext uri="{FF2B5EF4-FFF2-40B4-BE49-F238E27FC236}">
              <a16:creationId xmlns:a16="http://schemas.microsoft.com/office/drawing/2014/main" id="{830ED6A0-A8E0-4277-A320-76AFF61966D6}"/>
            </a:ext>
          </a:extLst>
        </xdr:cNvPr>
        <xdr:cNvSpPr txBox="1"/>
      </xdr:nvSpPr>
      <xdr:spPr>
        <a:xfrm>
          <a:off x="8204200" y="615950"/>
          <a:ext cx="320675" cy="33655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4</xdr:row>
      <xdr:rowOff>0</xdr:rowOff>
    </xdr:from>
    <xdr:to>
      <xdr:col>17</xdr:col>
      <xdr:colOff>0</xdr:colOff>
      <xdr:row>5</xdr:row>
      <xdr:rowOff>0</xdr:rowOff>
    </xdr:to>
    <xdr:sp macro="" textlink="">
      <xdr:nvSpPr>
        <xdr:cNvPr id="2" name="正方形/長方形 1">
          <a:extLst>
            <a:ext uri="{FF2B5EF4-FFF2-40B4-BE49-F238E27FC236}">
              <a16:creationId xmlns:a16="http://schemas.microsoft.com/office/drawing/2014/main" id="{78962F11-ED0F-4AEC-8CF9-C65189208D2C}"/>
            </a:ext>
          </a:extLst>
        </xdr:cNvPr>
        <xdr:cNvSpPr/>
      </xdr:nvSpPr>
      <xdr:spPr>
        <a:xfrm>
          <a:off x="2362200" y="952500"/>
          <a:ext cx="1371600" cy="2381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33829</xdr:colOff>
      <xdr:row>3</xdr:row>
      <xdr:rowOff>63500</xdr:rowOff>
    </xdr:from>
    <xdr:to>
      <xdr:col>11</xdr:col>
      <xdr:colOff>116751</xdr:colOff>
      <xdr:row>4</xdr:row>
      <xdr:rowOff>155855</xdr:rowOff>
    </xdr:to>
    <xdr:sp macro="" textlink="">
      <xdr:nvSpPr>
        <xdr:cNvPr id="3" name="テキスト ボックス 2">
          <a:extLst>
            <a:ext uri="{FF2B5EF4-FFF2-40B4-BE49-F238E27FC236}">
              <a16:creationId xmlns:a16="http://schemas.microsoft.com/office/drawing/2014/main" id="{BF0D8F83-3A79-4644-AFC0-848C1EF6E57D}"/>
            </a:ext>
          </a:extLst>
        </xdr:cNvPr>
        <xdr:cNvSpPr txBox="1"/>
      </xdr:nvSpPr>
      <xdr:spPr>
        <a:xfrm>
          <a:off x="2167429" y="777875"/>
          <a:ext cx="311522" cy="33048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clientData/>
  </xdr:twoCellAnchor>
  <xdr:twoCellAnchor>
    <xdr:from>
      <xdr:col>1</xdr:col>
      <xdr:colOff>0</xdr:colOff>
      <xdr:row>8</xdr:row>
      <xdr:rowOff>0</xdr:rowOff>
    </xdr:from>
    <xdr:to>
      <xdr:col>2</xdr:col>
      <xdr:colOff>0</xdr:colOff>
      <xdr:row>20</xdr:row>
      <xdr:rowOff>0</xdr:rowOff>
    </xdr:to>
    <xdr:sp macro="" textlink="">
      <xdr:nvSpPr>
        <xdr:cNvPr id="4" name="正方形/長方形 3">
          <a:extLst>
            <a:ext uri="{FF2B5EF4-FFF2-40B4-BE49-F238E27FC236}">
              <a16:creationId xmlns:a16="http://schemas.microsoft.com/office/drawing/2014/main" id="{71F4E97E-C9DC-44D9-8981-C2DAEA18B286}"/>
            </a:ext>
          </a:extLst>
        </xdr:cNvPr>
        <xdr:cNvSpPr/>
      </xdr:nvSpPr>
      <xdr:spPr>
        <a:xfrm>
          <a:off x="76200" y="1905000"/>
          <a:ext cx="228600" cy="28575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148167</xdr:colOff>
      <xdr:row>6</xdr:row>
      <xdr:rowOff>190500</xdr:rowOff>
    </xdr:from>
    <xdr:to>
      <xdr:col>3</xdr:col>
      <xdr:colOff>10080</xdr:colOff>
      <xdr:row>8</xdr:row>
      <xdr:rowOff>45603</xdr:rowOff>
    </xdr:to>
    <xdr:sp macro="" textlink="">
      <xdr:nvSpPr>
        <xdr:cNvPr id="5" name="テキスト ボックス 4">
          <a:extLst>
            <a:ext uri="{FF2B5EF4-FFF2-40B4-BE49-F238E27FC236}">
              <a16:creationId xmlns:a16="http://schemas.microsoft.com/office/drawing/2014/main" id="{7B74F79E-A64D-487C-A2C1-CF2148C7474A}"/>
            </a:ext>
          </a:extLst>
        </xdr:cNvPr>
        <xdr:cNvSpPr txBox="1"/>
      </xdr:nvSpPr>
      <xdr:spPr>
        <a:xfrm>
          <a:off x="224367" y="1619250"/>
          <a:ext cx="319113" cy="331353"/>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twoCellAnchor>
    <xdr:from>
      <xdr:col>10</xdr:col>
      <xdr:colOff>0</xdr:colOff>
      <xdr:row>23</xdr:row>
      <xdr:rowOff>0</xdr:rowOff>
    </xdr:from>
    <xdr:to>
      <xdr:col>18</xdr:col>
      <xdr:colOff>0</xdr:colOff>
      <xdr:row>24</xdr:row>
      <xdr:rowOff>0</xdr:rowOff>
    </xdr:to>
    <xdr:sp macro="" textlink="">
      <xdr:nvSpPr>
        <xdr:cNvPr id="6" name="正方形/長方形 5">
          <a:extLst>
            <a:ext uri="{FF2B5EF4-FFF2-40B4-BE49-F238E27FC236}">
              <a16:creationId xmlns:a16="http://schemas.microsoft.com/office/drawing/2014/main" id="{8BBF8D64-BCB9-46F7-A1DA-07D622BE06BF}"/>
            </a:ext>
          </a:extLst>
        </xdr:cNvPr>
        <xdr:cNvSpPr/>
      </xdr:nvSpPr>
      <xdr:spPr>
        <a:xfrm>
          <a:off x="2133600" y="5476875"/>
          <a:ext cx="1828800" cy="2381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16566</xdr:colOff>
      <xdr:row>22</xdr:row>
      <xdr:rowOff>44173</xdr:rowOff>
    </xdr:from>
    <xdr:to>
      <xdr:col>10</xdr:col>
      <xdr:colOff>117754</xdr:colOff>
      <xdr:row>23</xdr:row>
      <xdr:rowOff>129120</xdr:rowOff>
    </xdr:to>
    <xdr:sp macro="" textlink="">
      <xdr:nvSpPr>
        <xdr:cNvPr id="7" name="テキスト ボックス 6">
          <a:extLst>
            <a:ext uri="{FF2B5EF4-FFF2-40B4-BE49-F238E27FC236}">
              <a16:creationId xmlns:a16="http://schemas.microsoft.com/office/drawing/2014/main" id="{2B766E49-E2F2-424F-B9FD-4EE748224849}"/>
            </a:ext>
          </a:extLst>
        </xdr:cNvPr>
        <xdr:cNvSpPr txBox="1"/>
      </xdr:nvSpPr>
      <xdr:spPr>
        <a:xfrm>
          <a:off x="1921566" y="5282923"/>
          <a:ext cx="329788" cy="323072"/>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③</a:t>
          </a:r>
        </a:p>
      </xdr:txBody>
    </xdr:sp>
    <xdr:clientData/>
  </xdr:twoCellAnchor>
  <xdr:twoCellAnchor>
    <xdr:from>
      <xdr:col>14</xdr:col>
      <xdr:colOff>226391</xdr:colOff>
      <xdr:row>25</xdr:row>
      <xdr:rowOff>0</xdr:rowOff>
    </xdr:from>
    <xdr:to>
      <xdr:col>27</xdr:col>
      <xdr:colOff>0</xdr:colOff>
      <xdr:row>28</xdr:row>
      <xdr:rowOff>0</xdr:rowOff>
    </xdr:to>
    <xdr:sp macro="" textlink="">
      <xdr:nvSpPr>
        <xdr:cNvPr id="8" name="正方形/長方形 7">
          <a:extLst>
            <a:ext uri="{FF2B5EF4-FFF2-40B4-BE49-F238E27FC236}">
              <a16:creationId xmlns:a16="http://schemas.microsoft.com/office/drawing/2014/main" id="{EF64CD65-54C6-4E09-A26D-F29E6916C0BA}"/>
            </a:ext>
          </a:extLst>
        </xdr:cNvPr>
        <xdr:cNvSpPr/>
      </xdr:nvSpPr>
      <xdr:spPr>
        <a:xfrm>
          <a:off x="3274391" y="5953125"/>
          <a:ext cx="2745409" cy="71437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33130</xdr:colOff>
      <xdr:row>24</xdr:row>
      <xdr:rowOff>71783</xdr:rowOff>
    </xdr:from>
    <xdr:to>
      <xdr:col>26</xdr:col>
      <xdr:colOff>134319</xdr:colOff>
      <xdr:row>25</xdr:row>
      <xdr:rowOff>166160</xdr:rowOff>
    </xdr:to>
    <xdr:sp macro="" textlink="">
      <xdr:nvSpPr>
        <xdr:cNvPr id="9" name="テキスト ボックス 8">
          <a:extLst>
            <a:ext uri="{FF2B5EF4-FFF2-40B4-BE49-F238E27FC236}">
              <a16:creationId xmlns:a16="http://schemas.microsoft.com/office/drawing/2014/main" id="{B8EBC3AD-E0EB-44E2-810C-99364BF1D4CF}"/>
            </a:ext>
          </a:extLst>
        </xdr:cNvPr>
        <xdr:cNvSpPr txBox="1"/>
      </xdr:nvSpPr>
      <xdr:spPr>
        <a:xfrm>
          <a:off x="5595730" y="5786783"/>
          <a:ext cx="329789" cy="332502"/>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④</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88903</xdr:colOff>
      <xdr:row>9</xdr:row>
      <xdr:rowOff>6350</xdr:rowOff>
    </xdr:from>
    <xdr:to>
      <xdr:col>26</xdr:col>
      <xdr:colOff>228180</xdr:colOff>
      <xdr:row>11</xdr:row>
      <xdr:rowOff>160867</xdr:rowOff>
    </xdr:to>
    <xdr:grpSp>
      <xdr:nvGrpSpPr>
        <xdr:cNvPr id="2" name="グループ化 1">
          <a:extLst>
            <a:ext uri="{FF2B5EF4-FFF2-40B4-BE49-F238E27FC236}">
              <a16:creationId xmlns:a16="http://schemas.microsoft.com/office/drawing/2014/main" id="{70942028-3BF5-4D6C-9E5C-FCC3AF75C5D5}"/>
            </a:ext>
          </a:extLst>
        </xdr:cNvPr>
        <xdr:cNvGrpSpPr/>
      </xdr:nvGrpSpPr>
      <xdr:grpSpPr>
        <a:xfrm>
          <a:off x="5422903" y="2149475"/>
          <a:ext cx="596477" cy="630767"/>
          <a:chOff x="6286500" y="768350"/>
          <a:chExt cx="778013" cy="755650"/>
        </a:xfrm>
      </xdr:grpSpPr>
      <xdr:sp macro="" textlink="">
        <xdr:nvSpPr>
          <xdr:cNvPr id="3" name="テキスト ボックス 2">
            <a:extLst>
              <a:ext uri="{FF2B5EF4-FFF2-40B4-BE49-F238E27FC236}">
                <a16:creationId xmlns:a16="http://schemas.microsoft.com/office/drawing/2014/main" id="{FCF0C216-AEE5-4BAA-AB7A-56D09AE4FA43}"/>
              </a:ext>
            </a:extLst>
          </xdr:cNvPr>
          <xdr:cNvSpPr txBox="1"/>
        </xdr:nvSpPr>
        <xdr:spPr>
          <a:xfrm>
            <a:off x="6421893" y="977264"/>
            <a:ext cx="642620" cy="35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r>
              <a:rPr kumimoji="1" lang="ja-JP" altLang="en-US" sz="1600" b="1">
                <a:solidFill>
                  <a:srgbClr val="FF0000"/>
                </a:solidFill>
                <a:latin typeface="Meiryo UI" panose="020B0604030504040204" pitchFamily="50" charset="-128"/>
                <a:ea typeface="Meiryo UI" panose="020B0604030504040204" pitchFamily="50" charset="-128"/>
              </a:rPr>
              <a:t>押印</a:t>
            </a:r>
            <a:endParaRPr kumimoji="1" lang="en-US" altLang="ja-JP" sz="1600" b="1">
              <a:solidFill>
                <a:srgbClr val="FF0000"/>
              </a:solidFill>
              <a:latin typeface="Meiryo UI" panose="020B0604030504040204" pitchFamily="50" charset="-128"/>
              <a:ea typeface="Meiryo UI" panose="020B0604030504040204" pitchFamily="50" charset="-128"/>
            </a:endParaRPr>
          </a:p>
        </xdr:txBody>
      </xdr:sp>
      <xdr:sp macro="" textlink="">
        <xdr:nvSpPr>
          <xdr:cNvPr id="4" name="角丸四角形 3">
            <a:extLst>
              <a:ext uri="{FF2B5EF4-FFF2-40B4-BE49-F238E27FC236}">
                <a16:creationId xmlns:a16="http://schemas.microsoft.com/office/drawing/2014/main" id="{0C35886B-6B3D-234D-E4F4-1026D1860C8C}"/>
              </a:ext>
            </a:extLst>
          </xdr:cNvPr>
          <xdr:cNvSpPr/>
        </xdr:nvSpPr>
        <xdr:spPr>
          <a:xfrm>
            <a:off x="6286500" y="768350"/>
            <a:ext cx="762000" cy="755650"/>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12</xdr:col>
      <xdr:colOff>13252</xdr:colOff>
      <xdr:row>2</xdr:row>
      <xdr:rowOff>0</xdr:rowOff>
    </xdr:from>
    <xdr:to>
      <xdr:col>16</xdr:col>
      <xdr:colOff>0</xdr:colOff>
      <xdr:row>3</xdr:row>
      <xdr:rowOff>0</xdr:rowOff>
    </xdr:to>
    <xdr:sp macro="" textlink="">
      <xdr:nvSpPr>
        <xdr:cNvPr id="5" name="正方形/長方形 4">
          <a:extLst>
            <a:ext uri="{FF2B5EF4-FFF2-40B4-BE49-F238E27FC236}">
              <a16:creationId xmlns:a16="http://schemas.microsoft.com/office/drawing/2014/main" id="{03155D4B-7EF2-4423-BAE8-7E7DA348A76B}"/>
            </a:ext>
          </a:extLst>
        </xdr:cNvPr>
        <xdr:cNvSpPr/>
      </xdr:nvSpPr>
      <xdr:spPr>
        <a:xfrm>
          <a:off x="2604052" y="476250"/>
          <a:ext cx="901148" cy="2381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1251</xdr:colOff>
      <xdr:row>0</xdr:row>
      <xdr:rowOff>190500</xdr:rowOff>
    </xdr:from>
    <xdr:to>
      <xdr:col>12</xdr:col>
      <xdr:colOff>81964</xdr:colOff>
      <xdr:row>2</xdr:row>
      <xdr:rowOff>52046</xdr:rowOff>
    </xdr:to>
    <xdr:sp macro="" textlink="">
      <xdr:nvSpPr>
        <xdr:cNvPr id="6" name="テキスト ボックス 5">
          <a:extLst>
            <a:ext uri="{FF2B5EF4-FFF2-40B4-BE49-F238E27FC236}">
              <a16:creationId xmlns:a16="http://schemas.microsoft.com/office/drawing/2014/main" id="{AF1B2C1B-3942-40BB-9368-2DF1DC1E00AA}"/>
            </a:ext>
          </a:extLst>
        </xdr:cNvPr>
        <xdr:cNvSpPr txBox="1"/>
      </xdr:nvSpPr>
      <xdr:spPr>
        <a:xfrm>
          <a:off x="2363451" y="190500"/>
          <a:ext cx="309313" cy="337796"/>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clientData/>
  </xdr:twoCellAnchor>
  <xdr:twoCellAnchor>
    <xdr:from>
      <xdr:col>24</xdr:col>
      <xdr:colOff>12700</xdr:colOff>
      <xdr:row>8</xdr:row>
      <xdr:rowOff>154056</xdr:rowOff>
    </xdr:from>
    <xdr:to>
      <xdr:col>28</xdr:col>
      <xdr:colOff>0</xdr:colOff>
      <xdr:row>12</xdr:row>
      <xdr:rowOff>0</xdr:rowOff>
    </xdr:to>
    <xdr:sp macro="" textlink="">
      <xdr:nvSpPr>
        <xdr:cNvPr id="7" name="正方形/長方形 6">
          <a:extLst>
            <a:ext uri="{FF2B5EF4-FFF2-40B4-BE49-F238E27FC236}">
              <a16:creationId xmlns:a16="http://schemas.microsoft.com/office/drawing/2014/main" id="{4D994343-907C-4001-AC8B-9E3D19D822EA}"/>
            </a:ext>
          </a:extLst>
        </xdr:cNvPr>
        <xdr:cNvSpPr/>
      </xdr:nvSpPr>
      <xdr:spPr>
        <a:xfrm>
          <a:off x="5346700" y="2059056"/>
          <a:ext cx="749300" cy="798444"/>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0</xdr:colOff>
      <xdr:row>8</xdr:row>
      <xdr:rowOff>1</xdr:rowOff>
    </xdr:from>
    <xdr:to>
      <xdr:col>23</xdr:col>
      <xdr:colOff>191052</xdr:colOff>
      <xdr:row>11</xdr:row>
      <xdr:rowOff>1</xdr:rowOff>
    </xdr:to>
    <xdr:sp macro="" textlink="">
      <xdr:nvSpPr>
        <xdr:cNvPr id="8" name="正方形/長方形 7">
          <a:extLst>
            <a:ext uri="{FF2B5EF4-FFF2-40B4-BE49-F238E27FC236}">
              <a16:creationId xmlns:a16="http://schemas.microsoft.com/office/drawing/2014/main" id="{2F10A91C-C1F7-438D-BA4F-A79ABF92FA7B}"/>
            </a:ext>
          </a:extLst>
        </xdr:cNvPr>
        <xdr:cNvSpPr/>
      </xdr:nvSpPr>
      <xdr:spPr>
        <a:xfrm>
          <a:off x="1676400" y="1905001"/>
          <a:ext cx="3620052" cy="71437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43347</xdr:colOff>
      <xdr:row>7</xdr:row>
      <xdr:rowOff>97458</xdr:rowOff>
    </xdr:from>
    <xdr:to>
      <xdr:col>10</xdr:col>
      <xdr:colOff>142326</xdr:colOff>
      <xdr:row>8</xdr:row>
      <xdr:rowOff>180196</xdr:rowOff>
    </xdr:to>
    <xdr:sp macro="" textlink="">
      <xdr:nvSpPr>
        <xdr:cNvPr id="9" name="テキスト ボックス 8">
          <a:extLst>
            <a:ext uri="{FF2B5EF4-FFF2-40B4-BE49-F238E27FC236}">
              <a16:creationId xmlns:a16="http://schemas.microsoft.com/office/drawing/2014/main" id="{E20E5893-D122-4A13-B2D7-6E5A86239817}"/>
            </a:ext>
          </a:extLst>
        </xdr:cNvPr>
        <xdr:cNvSpPr txBox="1"/>
      </xdr:nvSpPr>
      <xdr:spPr>
        <a:xfrm>
          <a:off x="1948347" y="1764333"/>
          <a:ext cx="327579" cy="320863"/>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③</a:t>
          </a:r>
        </a:p>
      </xdr:txBody>
    </xdr:sp>
    <xdr:clientData/>
  </xdr:twoCellAnchor>
  <xdr:twoCellAnchor>
    <xdr:from>
      <xdr:col>19</xdr:col>
      <xdr:colOff>0</xdr:colOff>
      <xdr:row>4</xdr:row>
      <xdr:rowOff>0</xdr:rowOff>
    </xdr:from>
    <xdr:to>
      <xdr:col>27</xdr:col>
      <xdr:colOff>0</xdr:colOff>
      <xdr:row>5</xdr:row>
      <xdr:rowOff>0</xdr:rowOff>
    </xdr:to>
    <xdr:sp macro="" textlink="">
      <xdr:nvSpPr>
        <xdr:cNvPr id="10" name="正方形/長方形 9">
          <a:extLst>
            <a:ext uri="{FF2B5EF4-FFF2-40B4-BE49-F238E27FC236}">
              <a16:creationId xmlns:a16="http://schemas.microsoft.com/office/drawing/2014/main" id="{C65F635D-0D8B-4249-AE20-FF44C606C918}"/>
            </a:ext>
          </a:extLst>
        </xdr:cNvPr>
        <xdr:cNvSpPr/>
      </xdr:nvSpPr>
      <xdr:spPr>
        <a:xfrm>
          <a:off x="4191000" y="952500"/>
          <a:ext cx="1828800" cy="2381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120650</xdr:colOff>
      <xdr:row>7</xdr:row>
      <xdr:rowOff>107950</xdr:rowOff>
    </xdr:from>
    <xdr:to>
      <xdr:col>26</xdr:col>
      <xdr:colOff>219629</xdr:colOff>
      <xdr:row>8</xdr:row>
      <xdr:rowOff>190688</xdr:rowOff>
    </xdr:to>
    <xdr:sp macro="" textlink="">
      <xdr:nvSpPr>
        <xdr:cNvPr id="11" name="テキスト ボックス 10">
          <a:extLst>
            <a:ext uri="{FF2B5EF4-FFF2-40B4-BE49-F238E27FC236}">
              <a16:creationId xmlns:a16="http://schemas.microsoft.com/office/drawing/2014/main" id="{7B6DACAF-44D5-4E5A-9051-E2E3C16B31FB}"/>
            </a:ext>
          </a:extLst>
        </xdr:cNvPr>
        <xdr:cNvSpPr txBox="1"/>
      </xdr:nvSpPr>
      <xdr:spPr>
        <a:xfrm>
          <a:off x="5683250" y="1774825"/>
          <a:ext cx="327579" cy="320863"/>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④</a:t>
          </a:r>
        </a:p>
      </xdr:txBody>
    </xdr:sp>
    <xdr:clientData/>
  </xdr:twoCellAnchor>
  <xdr:twoCellAnchor>
    <xdr:from>
      <xdr:col>18</xdr:col>
      <xdr:colOff>2117</xdr:colOff>
      <xdr:row>3</xdr:row>
      <xdr:rowOff>50524</xdr:rowOff>
    </xdr:from>
    <xdr:to>
      <xdr:col>19</xdr:col>
      <xdr:colOff>88213</xdr:colOff>
      <xdr:row>4</xdr:row>
      <xdr:rowOff>129809</xdr:rowOff>
    </xdr:to>
    <xdr:sp macro="" textlink="">
      <xdr:nvSpPr>
        <xdr:cNvPr id="12" name="テキスト ボックス 11">
          <a:extLst>
            <a:ext uri="{FF2B5EF4-FFF2-40B4-BE49-F238E27FC236}">
              <a16:creationId xmlns:a16="http://schemas.microsoft.com/office/drawing/2014/main" id="{4F21E965-79A3-42D1-8CA9-A19B6FD82B99}"/>
            </a:ext>
          </a:extLst>
        </xdr:cNvPr>
        <xdr:cNvSpPr txBox="1"/>
      </xdr:nvSpPr>
      <xdr:spPr>
        <a:xfrm>
          <a:off x="3964517" y="764899"/>
          <a:ext cx="314696" cy="31741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102347</xdr:colOff>
      <xdr:row>4</xdr:row>
      <xdr:rowOff>33618</xdr:rowOff>
    </xdr:from>
    <xdr:to>
      <xdr:col>11</xdr:col>
      <xdr:colOff>117297</xdr:colOff>
      <xdr:row>4</xdr:row>
      <xdr:rowOff>323485</xdr:rowOff>
    </xdr:to>
    <xdr:sp macro="" textlink="">
      <xdr:nvSpPr>
        <xdr:cNvPr id="2" name="テキスト ボックス 1">
          <a:extLst>
            <a:ext uri="{FF2B5EF4-FFF2-40B4-BE49-F238E27FC236}">
              <a16:creationId xmlns:a16="http://schemas.microsoft.com/office/drawing/2014/main" id="{9B6B03E8-F0B0-456F-BA00-0E67D3EC60F4}"/>
            </a:ext>
          </a:extLst>
        </xdr:cNvPr>
        <xdr:cNvSpPr txBox="1"/>
      </xdr:nvSpPr>
      <xdr:spPr>
        <a:xfrm>
          <a:off x="2864597" y="967068"/>
          <a:ext cx="291175" cy="289867"/>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twoCellAnchor>
    <xdr:from>
      <xdr:col>14</xdr:col>
      <xdr:colOff>129241</xdr:colOff>
      <xdr:row>6</xdr:row>
      <xdr:rowOff>85165</xdr:rowOff>
    </xdr:from>
    <xdr:to>
      <xdr:col>15</xdr:col>
      <xdr:colOff>144192</xdr:colOff>
      <xdr:row>7</xdr:row>
      <xdr:rowOff>141577</xdr:rowOff>
    </xdr:to>
    <xdr:sp macro="" textlink="">
      <xdr:nvSpPr>
        <xdr:cNvPr id="3" name="テキスト ボックス 2">
          <a:extLst>
            <a:ext uri="{FF2B5EF4-FFF2-40B4-BE49-F238E27FC236}">
              <a16:creationId xmlns:a16="http://schemas.microsoft.com/office/drawing/2014/main" id="{4513B687-6A5D-46C2-9F81-D5E5189F3A2B}"/>
            </a:ext>
          </a:extLst>
        </xdr:cNvPr>
        <xdr:cNvSpPr txBox="1"/>
      </xdr:nvSpPr>
      <xdr:spPr>
        <a:xfrm>
          <a:off x="3996391" y="1723465"/>
          <a:ext cx="291176" cy="285012"/>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⑤</a:t>
          </a:r>
        </a:p>
      </xdr:txBody>
    </xdr:sp>
    <xdr:clientData/>
  </xdr:twoCellAnchor>
  <xdr:twoCellAnchor>
    <xdr:from>
      <xdr:col>9</xdr:col>
      <xdr:colOff>48558</xdr:colOff>
      <xdr:row>8</xdr:row>
      <xdr:rowOff>46691</xdr:rowOff>
    </xdr:from>
    <xdr:to>
      <xdr:col>10</xdr:col>
      <xdr:colOff>63508</xdr:colOff>
      <xdr:row>8</xdr:row>
      <xdr:rowOff>334691</xdr:rowOff>
    </xdr:to>
    <xdr:sp macro="" textlink="">
      <xdr:nvSpPr>
        <xdr:cNvPr id="4" name="テキスト ボックス 3">
          <a:extLst>
            <a:ext uri="{FF2B5EF4-FFF2-40B4-BE49-F238E27FC236}">
              <a16:creationId xmlns:a16="http://schemas.microsoft.com/office/drawing/2014/main" id="{33449E59-A13D-4906-84E5-28EBFD6D562B}"/>
            </a:ext>
          </a:extLst>
        </xdr:cNvPr>
        <xdr:cNvSpPr txBox="1"/>
      </xdr:nvSpPr>
      <xdr:spPr>
        <a:xfrm>
          <a:off x="2534583" y="2113616"/>
          <a:ext cx="291175" cy="28800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⑥</a:t>
          </a:r>
        </a:p>
      </xdr:txBody>
    </xdr:sp>
    <xdr:clientData/>
  </xdr:twoCellAnchor>
  <xdr:twoCellAnchor>
    <xdr:from>
      <xdr:col>20</xdr:col>
      <xdr:colOff>240554</xdr:colOff>
      <xdr:row>8</xdr:row>
      <xdr:rowOff>33991</xdr:rowOff>
    </xdr:from>
    <xdr:to>
      <xdr:col>21</xdr:col>
      <xdr:colOff>255504</xdr:colOff>
      <xdr:row>8</xdr:row>
      <xdr:rowOff>321991</xdr:rowOff>
    </xdr:to>
    <xdr:sp macro="" textlink="">
      <xdr:nvSpPr>
        <xdr:cNvPr id="5" name="テキスト ボックス 4">
          <a:extLst>
            <a:ext uri="{FF2B5EF4-FFF2-40B4-BE49-F238E27FC236}">
              <a16:creationId xmlns:a16="http://schemas.microsoft.com/office/drawing/2014/main" id="{49E5CEFD-7CC8-46F8-A850-98FE96E4EA7A}"/>
            </a:ext>
          </a:extLst>
        </xdr:cNvPr>
        <xdr:cNvSpPr txBox="1"/>
      </xdr:nvSpPr>
      <xdr:spPr>
        <a:xfrm>
          <a:off x="5765054" y="2100916"/>
          <a:ext cx="291175" cy="28800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⑦</a:t>
          </a:r>
        </a:p>
      </xdr:txBody>
    </xdr:sp>
    <xdr:clientData/>
  </xdr:twoCellAnchor>
  <xdr:twoCellAnchor>
    <xdr:from>
      <xdr:col>9</xdr:col>
      <xdr:colOff>51173</xdr:colOff>
      <xdr:row>9</xdr:row>
      <xdr:rowOff>12700</xdr:rowOff>
    </xdr:from>
    <xdr:to>
      <xdr:col>10</xdr:col>
      <xdr:colOff>69485</xdr:colOff>
      <xdr:row>9</xdr:row>
      <xdr:rowOff>300700</xdr:rowOff>
    </xdr:to>
    <xdr:sp macro="" textlink="">
      <xdr:nvSpPr>
        <xdr:cNvPr id="6" name="テキスト ボックス 5">
          <a:extLst>
            <a:ext uri="{FF2B5EF4-FFF2-40B4-BE49-F238E27FC236}">
              <a16:creationId xmlns:a16="http://schemas.microsoft.com/office/drawing/2014/main" id="{1D747B12-973B-40D8-B2A0-D12FFFF2EB05}"/>
            </a:ext>
          </a:extLst>
        </xdr:cNvPr>
        <xdr:cNvSpPr txBox="1"/>
      </xdr:nvSpPr>
      <xdr:spPr>
        <a:xfrm>
          <a:off x="2537198" y="2441575"/>
          <a:ext cx="294537" cy="28800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⑧</a:t>
          </a:r>
        </a:p>
      </xdr:txBody>
    </xdr:sp>
    <xdr:clientData/>
  </xdr:twoCellAnchor>
  <xdr:twoCellAnchor>
    <xdr:from>
      <xdr:col>20</xdr:col>
      <xdr:colOff>245783</xdr:colOff>
      <xdr:row>9</xdr:row>
      <xdr:rowOff>20918</xdr:rowOff>
    </xdr:from>
    <xdr:to>
      <xdr:col>21</xdr:col>
      <xdr:colOff>260732</xdr:colOff>
      <xdr:row>9</xdr:row>
      <xdr:rowOff>312654</xdr:rowOff>
    </xdr:to>
    <xdr:sp macro="" textlink="">
      <xdr:nvSpPr>
        <xdr:cNvPr id="7" name="テキスト ボックス 6">
          <a:extLst>
            <a:ext uri="{FF2B5EF4-FFF2-40B4-BE49-F238E27FC236}">
              <a16:creationId xmlns:a16="http://schemas.microsoft.com/office/drawing/2014/main" id="{A1F01391-1262-46B0-B1BC-DCA99DFA68D1}"/>
            </a:ext>
          </a:extLst>
        </xdr:cNvPr>
        <xdr:cNvSpPr txBox="1"/>
      </xdr:nvSpPr>
      <xdr:spPr>
        <a:xfrm>
          <a:off x="5770283" y="2449793"/>
          <a:ext cx="291174" cy="291736"/>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⑨</a:t>
          </a:r>
        </a:p>
      </xdr:txBody>
    </xdr:sp>
    <xdr:clientData/>
  </xdr:twoCellAnchor>
  <xdr:twoCellAnchor>
    <xdr:from>
      <xdr:col>10</xdr:col>
      <xdr:colOff>202826</xdr:colOff>
      <xdr:row>10</xdr:row>
      <xdr:rowOff>162859</xdr:rowOff>
    </xdr:from>
    <xdr:to>
      <xdr:col>11</xdr:col>
      <xdr:colOff>217776</xdr:colOff>
      <xdr:row>11</xdr:row>
      <xdr:rowOff>129623</xdr:rowOff>
    </xdr:to>
    <xdr:sp macro="" textlink="">
      <xdr:nvSpPr>
        <xdr:cNvPr id="8" name="テキスト ボックス 7">
          <a:extLst>
            <a:ext uri="{FF2B5EF4-FFF2-40B4-BE49-F238E27FC236}">
              <a16:creationId xmlns:a16="http://schemas.microsoft.com/office/drawing/2014/main" id="{CE989E8C-6098-4B95-A3EB-42A0715DDD9C}"/>
            </a:ext>
          </a:extLst>
        </xdr:cNvPr>
        <xdr:cNvSpPr txBox="1"/>
      </xdr:nvSpPr>
      <xdr:spPr>
        <a:xfrm>
          <a:off x="2965076" y="2906059"/>
          <a:ext cx="291175" cy="281089"/>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⑩</a:t>
          </a:r>
        </a:p>
      </xdr:txBody>
    </xdr:sp>
    <xdr:clientData/>
  </xdr:twoCellAnchor>
  <xdr:twoCellAnchor>
    <xdr:from>
      <xdr:col>14</xdr:col>
      <xdr:colOff>201706</xdr:colOff>
      <xdr:row>12</xdr:row>
      <xdr:rowOff>197036</xdr:rowOff>
    </xdr:from>
    <xdr:to>
      <xdr:col>15</xdr:col>
      <xdr:colOff>213295</xdr:colOff>
      <xdr:row>14</xdr:row>
      <xdr:rowOff>27836</xdr:rowOff>
    </xdr:to>
    <xdr:sp macro="" textlink="">
      <xdr:nvSpPr>
        <xdr:cNvPr id="9" name="テキスト ボックス 8">
          <a:extLst>
            <a:ext uri="{FF2B5EF4-FFF2-40B4-BE49-F238E27FC236}">
              <a16:creationId xmlns:a16="http://schemas.microsoft.com/office/drawing/2014/main" id="{6BAE6454-E2E1-4DCF-B68E-EA6E7F3E65D8}"/>
            </a:ext>
          </a:extLst>
        </xdr:cNvPr>
        <xdr:cNvSpPr txBox="1"/>
      </xdr:nvSpPr>
      <xdr:spPr>
        <a:xfrm>
          <a:off x="4068856" y="3464111"/>
          <a:ext cx="287814" cy="28800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⑪</a:t>
          </a:r>
        </a:p>
      </xdr:txBody>
    </xdr:sp>
    <xdr:clientData/>
  </xdr:twoCellAnchor>
  <xdr:twoCellAnchor>
    <xdr:from>
      <xdr:col>10</xdr:col>
      <xdr:colOff>241300</xdr:colOff>
      <xdr:row>14</xdr:row>
      <xdr:rowOff>63501</xdr:rowOff>
    </xdr:from>
    <xdr:to>
      <xdr:col>11</xdr:col>
      <xdr:colOff>259611</xdr:colOff>
      <xdr:row>14</xdr:row>
      <xdr:rowOff>352248</xdr:rowOff>
    </xdr:to>
    <xdr:sp macro="" textlink="">
      <xdr:nvSpPr>
        <xdr:cNvPr id="10" name="テキスト ボックス 9">
          <a:extLst>
            <a:ext uri="{FF2B5EF4-FFF2-40B4-BE49-F238E27FC236}">
              <a16:creationId xmlns:a16="http://schemas.microsoft.com/office/drawing/2014/main" id="{B0C8A2E7-3267-4D9C-B7AF-D5E76F0A4969}"/>
            </a:ext>
          </a:extLst>
        </xdr:cNvPr>
        <xdr:cNvSpPr txBox="1"/>
      </xdr:nvSpPr>
      <xdr:spPr>
        <a:xfrm>
          <a:off x="3003550" y="3787776"/>
          <a:ext cx="294536" cy="288747"/>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⑫</a:t>
          </a:r>
        </a:p>
      </xdr:txBody>
    </xdr:sp>
    <xdr:clientData/>
  </xdr:twoCellAnchor>
  <xdr:twoCellAnchor>
    <xdr:from>
      <xdr:col>20</xdr:col>
      <xdr:colOff>264459</xdr:colOff>
      <xdr:row>14</xdr:row>
      <xdr:rowOff>79001</xdr:rowOff>
    </xdr:from>
    <xdr:to>
      <xdr:col>22</xdr:col>
      <xdr:colOff>2997</xdr:colOff>
      <xdr:row>14</xdr:row>
      <xdr:rowOff>367001</xdr:rowOff>
    </xdr:to>
    <xdr:sp macro="" textlink="">
      <xdr:nvSpPr>
        <xdr:cNvPr id="11" name="テキスト ボックス 10">
          <a:extLst>
            <a:ext uri="{FF2B5EF4-FFF2-40B4-BE49-F238E27FC236}">
              <a16:creationId xmlns:a16="http://schemas.microsoft.com/office/drawing/2014/main" id="{12FF14FE-6E74-4EC6-8FE5-C33F90454C1F}"/>
            </a:ext>
          </a:extLst>
        </xdr:cNvPr>
        <xdr:cNvSpPr txBox="1"/>
      </xdr:nvSpPr>
      <xdr:spPr>
        <a:xfrm>
          <a:off x="5788959" y="3803276"/>
          <a:ext cx="290988" cy="28800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⑬</a:t>
          </a:r>
        </a:p>
      </xdr:txBody>
    </xdr:sp>
    <xdr:clientData/>
  </xdr:twoCellAnchor>
  <xdr:twoCellAnchor>
    <xdr:from>
      <xdr:col>2</xdr:col>
      <xdr:colOff>12700</xdr:colOff>
      <xdr:row>18</xdr:row>
      <xdr:rowOff>36046</xdr:rowOff>
    </xdr:from>
    <xdr:to>
      <xdr:col>3</xdr:col>
      <xdr:colOff>27650</xdr:colOff>
      <xdr:row>19</xdr:row>
      <xdr:rowOff>110013</xdr:rowOff>
    </xdr:to>
    <xdr:sp macro="" textlink="">
      <xdr:nvSpPr>
        <xdr:cNvPr id="12" name="テキスト ボックス 11">
          <a:extLst>
            <a:ext uri="{FF2B5EF4-FFF2-40B4-BE49-F238E27FC236}">
              <a16:creationId xmlns:a16="http://schemas.microsoft.com/office/drawing/2014/main" id="{927AC953-BCEF-47A6-81C8-95906F31E018}"/>
            </a:ext>
          </a:extLst>
        </xdr:cNvPr>
        <xdr:cNvSpPr txBox="1"/>
      </xdr:nvSpPr>
      <xdr:spPr>
        <a:xfrm>
          <a:off x="565150" y="4903321"/>
          <a:ext cx="291175" cy="293042"/>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⑭</a:t>
          </a:r>
        </a:p>
      </xdr:txBody>
    </xdr:sp>
    <xdr:clientData/>
  </xdr:twoCellAnchor>
  <xdr:twoCellAnchor>
    <xdr:from>
      <xdr:col>2</xdr:col>
      <xdr:colOff>181535</xdr:colOff>
      <xdr:row>20</xdr:row>
      <xdr:rowOff>213473</xdr:rowOff>
    </xdr:from>
    <xdr:to>
      <xdr:col>3</xdr:col>
      <xdr:colOff>196485</xdr:colOff>
      <xdr:row>21</xdr:row>
      <xdr:rowOff>141017</xdr:rowOff>
    </xdr:to>
    <xdr:sp macro="" textlink="">
      <xdr:nvSpPr>
        <xdr:cNvPr id="13" name="テキスト ボックス 12">
          <a:extLst>
            <a:ext uri="{FF2B5EF4-FFF2-40B4-BE49-F238E27FC236}">
              <a16:creationId xmlns:a16="http://schemas.microsoft.com/office/drawing/2014/main" id="{CFB4F953-DADF-4D95-A4DF-0DEFDA2602AD}"/>
            </a:ext>
          </a:extLst>
        </xdr:cNvPr>
        <xdr:cNvSpPr txBox="1"/>
      </xdr:nvSpPr>
      <xdr:spPr>
        <a:xfrm>
          <a:off x="733985" y="5690348"/>
          <a:ext cx="291175" cy="279969"/>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⑮</a:t>
          </a:r>
        </a:p>
      </xdr:txBody>
    </xdr:sp>
    <xdr:clientData/>
  </xdr:twoCellAnchor>
  <xdr:twoCellAnchor>
    <xdr:from>
      <xdr:col>2</xdr:col>
      <xdr:colOff>181722</xdr:colOff>
      <xdr:row>23</xdr:row>
      <xdr:rowOff>101227</xdr:rowOff>
    </xdr:from>
    <xdr:to>
      <xdr:col>3</xdr:col>
      <xdr:colOff>196486</xdr:colOff>
      <xdr:row>24</xdr:row>
      <xdr:rowOff>63509</xdr:rowOff>
    </xdr:to>
    <xdr:sp macro="" textlink="">
      <xdr:nvSpPr>
        <xdr:cNvPr id="14" name="テキスト ボックス 13">
          <a:extLst>
            <a:ext uri="{FF2B5EF4-FFF2-40B4-BE49-F238E27FC236}">
              <a16:creationId xmlns:a16="http://schemas.microsoft.com/office/drawing/2014/main" id="{CAC34D14-6985-474A-BFA5-AEF600609D59}"/>
            </a:ext>
          </a:extLst>
        </xdr:cNvPr>
        <xdr:cNvSpPr txBox="1"/>
      </xdr:nvSpPr>
      <xdr:spPr>
        <a:xfrm>
          <a:off x="734172" y="6559177"/>
          <a:ext cx="290989" cy="286132"/>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⑯</a:t>
          </a:r>
        </a:p>
      </xdr:txBody>
    </xdr:sp>
    <xdr:clientData/>
  </xdr:twoCellAnchor>
  <xdr:twoCellAnchor>
    <xdr:from>
      <xdr:col>25</xdr:col>
      <xdr:colOff>-1</xdr:colOff>
      <xdr:row>0</xdr:row>
      <xdr:rowOff>136065</xdr:rowOff>
    </xdr:from>
    <xdr:to>
      <xdr:col>51</xdr:col>
      <xdr:colOff>0</xdr:colOff>
      <xdr:row>4</xdr:row>
      <xdr:rowOff>252022</xdr:rowOff>
    </xdr:to>
    <xdr:sp macro="" textlink="">
      <xdr:nvSpPr>
        <xdr:cNvPr id="15" name="テキスト ボックス 14">
          <a:extLst>
            <a:ext uri="{FF2B5EF4-FFF2-40B4-BE49-F238E27FC236}">
              <a16:creationId xmlns:a16="http://schemas.microsoft.com/office/drawing/2014/main" id="{ECC357C4-005C-4FBE-B644-B360C9DA591E}"/>
            </a:ext>
          </a:extLst>
        </xdr:cNvPr>
        <xdr:cNvSpPr txBox="1"/>
      </xdr:nvSpPr>
      <xdr:spPr>
        <a:xfrm>
          <a:off x="6886574" y="136065"/>
          <a:ext cx="6191251" cy="10494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①事業計画書について</a:t>
          </a:r>
          <a:endParaRPr kumimoji="1" lang="en-US" altLang="ja-JP" sz="1100" b="1"/>
        </a:p>
        <a:p>
          <a:pPr eaLnBrk="1" fontAlgn="auto" latinLnBrk="0" hangingPunct="1"/>
          <a:r>
            <a:rPr kumimoji="1" lang="ja-JP" altLang="ja-JP" sz="1100">
              <a:solidFill>
                <a:schemeClr val="dk1"/>
              </a:solidFill>
              <a:effectLst/>
              <a:latin typeface="+mn-lt"/>
              <a:ea typeface="+mn-ea"/>
              <a:cs typeface="+mn-cs"/>
            </a:rPr>
            <a:t>・交付申請書と</a:t>
          </a:r>
          <a:r>
            <a:rPr kumimoji="1" lang="ja-JP" altLang="en-US" sz="1100">
              <a:solidFill>
                <a:schemeClr val="dk1"/>
              </a:solidFill>
              <a:effectLst/>
              <a:latin typeface="+mn-lt"/>
              <a:ea typeface="+mn-ea"/>
              <a:cs typeface="+mn-cs"/>
            </a:rPr>
            <a:t>同様</a:t>
          </a:r>
          <a:r>
            <a:rPr kumimoji="1" lang="ja-JP" altLang="ja-JP" sz="1100">
              <a:solidFill>
                <a:schemeClr val="dk1"/>
              </a:solidFill>
              <a:effectLst/>
              <a:latin typeface="+mn-lt"/>
              <a:ea typeface="+mn-ea"/>
              <a:cs typeface="+mn-cs"/>
            </a:rPr>
            <a:t>、</a:t>
          </a:r>
          <a:r>
            <a:rPr kumimoji="1" lang="ja-JP" altLang="ja-JP" sz="1100" u="sng">
              <a:solidFill>
                <a:schemeClr val="dk1"/>
              </a:solidFill>
              <a:effectLst/>
              <a:latin typeface="+mn-lt"/>
              <a:ea typeface="+mn-ea"/>
              <a:cs typeface="+mn-cs"/>
            </a:rPr>
            <a:t>制度</a:t>
          </a:r>
          <a:r>
            <a:rPr kumimoji="1" lang="en-US" altLang="ja-JP" sz="1100" u="sng">
              <a:solidFill>
                <a:schemeClr val="dk1"/>
              </a:solidFill>
              <a:effectLst/>
              <a:latin typeface="+mn-lt"/>
              <a:ea typeface="+mn-ea"/>
              <a:cs typeface="+mn-cs"/>
            </a:rPr>
            <a:t>HP</a:t>
          </a:r>
          <a:r>
            <a:rPr kumimoji="1" lang="ja-JP" altLang="ja-JP" sz="1100">
              <a:solidFill>
                <a:schemeClr val="dk1"/>
              </a:solidFill>
              <a:effectLst/>
              <a:latin typeface="+mn-lt"/>
              <a:ea typeface="+mn-ea"/>
              <a:cs typeface="+mn-cs"/>
            </a:rPr>
            <a:t>にて提供されております。</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・提供時の</a:t>
          </a:r>
          <a:r>
            <a:rPr kumimoji="1" lang="ja-JP" altLang="ja-JP" sz="1100" u="sng">
              <a:solidFill>
                <a:schemeClr val="dk1"/>
              </a:solidFill>
              <a:effectLst/>
              <a:latin typeface="+mn-lt"/>
              <a:ea typeface="+mn-ea"/>
              <a:cs typeface="+mn-cs"/>
            </a:rPr>
            <a:t>エクセル形式</a:t>
          </a:r>
          <a:r>
            <a:rPr kumimoji="1" lang="ja-JP" altLang="ja-JP" sz="1100">
              <a:solidFill>
                <a:schemeClr val="dk1"/>
              </a:solidFill>
              <a:effectLst/>
              <a:latin typeface="+mn-lt"/>
              <a:ea typeface="+mn-ea"/>
              <a:cs typeface="+mn-cs"/>
            </a:rPr>
            <a:t>のまま提出してください。</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PDF</a:t>
          </a:r>
          <a:r>
            <a:rPr kumimoji="1" lang="ja-JP" altLang="en-US" sz="1100">
              <a:solidFill>
                <a:schemeClr val="dk1"/>
              </a:solidFill>
              <a:effectLst/>
              <a:latin typeface="+mn-lt"/>
              <a:ea typeface="+mn-ea"/>
              <a:cs typeface="+mn-cs"/>
            </a:rPr>
            <a:t>化しないでください。）</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（押印の必要な書面は別途提出</a:t>
          </a:r>
          <a:r>
            <a:rPr kumimoji="1" lang="ja-JP" altLang="en-US" sz="1100">
              <a:solidFill>
                <a:schemeClr val="dk1"/>
              </a:solidFill>
              <a:effectLst/>
              <a:latin typeface="+mn-lt"/>
              <a:ea typeface="+mn-ea"/>
              <a:cs typeface="+mn-cs"/>
            </a:rPr>
            <a:t>してください</a:t>
          </a:r>
          <a:r>
            <a:rPr kumimoji="1" lang="ja-JP" altLang="ja-JP" sz="1100">
              <a:solidFill>
                <a:schemeClr val="dk1"/>
              </a:solidFill>
              <a:effectLst/>
              <a:latin typeface="+mn-lt"/>
              <a:ea typeface="+mn-ea"/>
              <a:cs typeface="+mn-cs"/>
            </a:rPr>
            <a:t>。）</a:t>
          </a:r>
          <a:endParaRPr lang="ja-JP" altLang="ja-JP">
            <a:effectLst/>
          </a:endParaRPr>
        </a:p>
        <a:p>
          <a:pPr eaLnBrk="1" fontAlgn="auto" latinLnBrk="0" hangingPunct="1"/>
          <a:endParaRPr lang="ja-JP" altLang="ja-JP">
            <a:effectLst/>
          </a:endParaRPr>
        </a:p>
      </xdr:txBody>
    </xdr:sp>
    <xdr:clientData/>
  </xdr:twoCellAnchor>
  <xdr:twoCellAnchor>
    <xdr:from>
      <xdr:col>25</xdr:col>
      <xdr:colOff>0</xdr:colOff>
      <xdr:row>4</xdr:row>
      <xdr:rowOff>134474</xdr:rowOff>
    </xdr:from>
    <xdr:to>
      <xdr:col>51</xdr:col>
      <xdr:colOff>0</xdr:colOff>
      <xdr:row>7</xdr:row>
      <xdr:rowOff>0</xdr:rowOff>
    </xdr:to>
    <xdr:sp macro="" textlink="">
      <xdr:nvSpPr>
        <xdr:cNvPr id="16" name="テキスト ボックス 15">
          <a:extLst>
            <a:ext uri="{FF2B5EF4-FFF2-40B4-BE49-F238E27FC236}">
              <a16:creationId xmlns:a16="http://schemas.microsoft.com/office/drawing/2014/main" id="{BA0D7FDC-044F-462C-90F1-A212A703E74A}"/>
            </a:ext>
          </a:extLst>
        </xdr:cNvPr>
        <xdr:cNvSpPr txBox="1"/>
      </xdr:nvSpPr>
      <xdr:spPr>
        <a:xfrm>
          <a:off x="6886575" y="1067924"/>
          <a:ext cx="6191250" cy="7989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t>②</a:t>
          </a:r>
          <a:r>
            <a:rPr kumimoji="1" lang="ja-JP" altLang="ja-JP" sz="1100" b="1">
              <a:solidFill>
                <a:schemeClr val="dk1"/>
              </a:solidFill>
              <a:effectLst/>
              <a:latin typeface="+mn-lt"/>
              <a:ea typeface="+mn-ea"/>
              <a:cs typeface="+mn-cs"/>
            </a:rPr>
            <a:t>名称（事業者等の概要）について</a:t>
          </a:r>
          <a:endParaRPr kumimoji="1" lang="en-US" altLang="ja-JP" sz="1100" b="1"/>
        </a:p>
        <a:p>
          <a:r>
            <a:rPr kumimoji="1" lang="ja-JP" altLang="ja-JP" sz="1100">
              <a:solidFill>
                <a:schemeClr val="dk1"/>
              </a:solidFill>
              <a:effectLst/>
              <a:latin typeface="+mn-lt"/>
              <a:ea typeface="+mn-ea"/>
              <a:cs typeface="+mn-cs"/>
            </a:rPr>
            <a:t>・事業者の正式な名称を記載してください。</a:t>
          </a:r>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登記事項証明書に記載されている「名称」にあたる事業者名称。</a:t>
          </a:r>
          <a:endParaRPr lang="ja-JP" altLang="ja-JP">
            <a:effectLst/>
          </a:endParaRPr>
        </a:p>
      </xdr:txBody>
    </xdr:sp>
    <xdr:clientData/>
  </xdr:twoCellAnchor>
  <xdr:twoCellAnchor>
    <xdr:from>
      <xdr:col>25</xdr:col>
      <xdr:colOff>0</xdr:colOff>
      <xdr:row>10</xdr:row>
      <xdr:rowOff>0</xdr:rowOff>
    </xdr:from>
    <xdr:to>
      <xdr:col>51</xdr:col>
      <xdr:colOff>0</xdr:colOff>
      <xdr:row>13</xdr:row>
      <xdr:rowOff>0</xdr:rowOff>
    </xdr:to>
    <xdr:sp macro="" textlink="">
      <xdr:nvSpPr>
        <xdr:cNvPr id="17" name="テキスト ボックス 16">
          <a:extLst>
            <a:ext uri="{FF2B5EF4-FFF2-40B4-BE49-F238E27FC236}">
              <a16:creationId xmlns:a16="http://schemas.microsoft.com/office/drawing/2014/main" id="{E057BBBC-049C-424A-B0F8-9B564534CD74}"/>
            </a:ext>
          </a:extLst>
        </xdr:cNvPr>
        <xdr:cNvSpPr txBox="1"/>
      </xdr:nvSpPr>
      <xdr:spPr>
        <a:xfrm>
          <a:off x="6886575" y="2743200"/>
          <a:ext cx="6191250" cy="752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ja-JP" sz="1100">
              <a:solidFill>
                <a:schemeClr val="dk1"/>
              </a:solidFill>
              <a:effectLst/>
              <a:latin typeface="+mn-lt"/>
              <a:ea typeface="+mn-ea"/>
              <a:cs typeface="+mn-cs"/>
            </a:rPr>
            <a:t>●不可の例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不可：</a:t>
          </a:r>
          <a:r>
            <a:rPr kumimoji="1" lang="ja-JP" altLang="ja-JP" sz="1100">
              <a:solidFill>
                <a:schemeClr val="dk1"/>
              </a:solidFill>
              <a:effectLst/>
              <a:latin typeface="+mn-lt"/>
              <a:ea typeface="+mn-ea"/>
              <a:cs typeface="+mn-cs"/>
            </a:rPr>
            <a:t>登記事項証明書に記載されている</a:t>
          </a:r>
          <a:r>
            <a:rPr kumimoji="1" lang="ja-JP" altLang="en-US" sz="1100">
              <a:solidFill>
                <a:schemeClr val="dk1"/>
              </a:solidFill>
              <a:effectLst/>
              <a:latin typeface="+mn-lt"/>
              <a:ea typeface="+mn-ea"/>
              <a:cs typeface="+mn-cs"/>
            </a:rPr>
            <a:t>「会社法人等番号」</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→類似した法則の番号ですが、１２桁であり、別の番号です。</a:t>
          </a:r>
          <a:endParaRPr kumimoji="1" lang="ja-JP" altLang="en-US" sz="1100"/>
        </a:p>
      </xdr:txBody>
    </xdr:sp>
    <xdr:clientData/>
  </xdr:twoCellAnchor>
  <xdr:twoCellAnchor>
    <xdr:from>
      <xdr:col>4</xdr:col>
      <xdr:colOff>209550</xdr:colOff>
      <xdr:row>1</xdr:row>
      <xdr:rowOff>0</xdr:rowOff>
    </xdr:from>
    <xdr:to>
      <xdr:col>19</xdr:col>
      <xdr:colOff>152400</xdr:colOff>
      <xdr:row>3</xdr:row>
      <xdr:rowOff>0</xdr:rowOff>
    </xdr:to>
    <xdr:sp macro="" textlink="">
      <xdr:nvSpPr>
        <xdr:cNvPr id="18" name="正方形/長方形 17">
          <a:extLst>
            <a:ext uri="{FF2B5EF4-FFF2-40B4-BE49-F238E27FC236}">
              <a16:creationId xmlns:a16="http://schemas.microsoft.com/office/drawing/2014/main" id="{09FFE401-191B-4EAD-87E3-AE3273800D41}"/>
            </a:ext>
          </a:extLst>
        </xdr:cNvPr>
        <xdr:cNvSpPr/>
      </xdr:nvSpPr>
      <xdr:spPr>
        <a:xfrm>
          <a:off x="1314450" y="266700"/>
          <a:ext cx="4086225" cy="2857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57150</xdr:colOff>
      <xdr:row>0</xdr:row>
      <xdr:rowOff>114300</xdr:rowOff>
    </xdr:from>
    <xdr:to>
      <xdr:col>5</xdr:col>
      <xdr:colOff>72100</xdr:colOff>
      <xdr:row>1</xdr:row>
      <xdr:rowOff>135600</xdr:rowOff>
    </xdr:to>
    <xdr:sp macro="" textlink="">
      <xdr:nvSpPr>
        <xdr:cNvPr id="19" name="テキスト ボックス 18">
          <a:extLst>
            <a:ext uri="{FF2B5EF4-FFF2-40B4-BE49-F238E27FC236}">
              <a16:creationId xmlns:a16="http://schemas.microsoft.com/office/drawing/2014/main" id="{33B6F135-F044-4AB4-9C8E-B868218084B4}"/>
            </a:ext>
          </a:extLst>
        </xdr:cNvPr>
        <xdr:cNvSpPr txBox="1"/>
      </xdr:nvSpPr>
      <xdr:spPr>
        <a:xfrm>
          <a:off x="1162050" y="114300"/>
          <a:ext cx="291175" cy="28800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clientData/>
  </xdr:twoCellAnchor>
  <xdr:twoCellAnchor>
    <xdr:from>
      <xdr:col>25</xdr:col>
      <xdr:colOff>0</xdr:colOff>
      <xdr:row>41</xdr:row>
      <xdr:rowOff>19050</xdr:rowOff>
    </xdr:from>
    <xdr:to>
      <xdr:col>51</xdr:col>
      <xdr:colOff>0</xdr:colOff>
      <xdr:row>43</xdr:row>
      <xdr:rowOff>135404</xdr:rowOff>
    </xdr:to>
    <xdr:sp macro="" textlink="">
      <xdr:nvSpPr>
        <xdr:cNvPr id="24" name="テキスト ボックス 23">
          <a:extLst>
            <a:ext uri="{FF2B5EF4-FFF2-40B4-BE49-F238E27FC236}">
              <a16:creationId xmlns:a16="http://schemas.microsoft.com/office/drawing/2014/main" id="{86F2C234-EBE2-4428-9E3B-E9FBC6392488}"/>
            </a:ext>
          </a:extLst>
        </xdr:cNvPr>
        <xdr:cNvSpPr txBox="1"/>
      </xdr:nvSpPr>
      <xdr:spPr>
        <a:xfrm>
          <a:off x="6886575" y="10382250"/>
          <a:ext cx="6191250" cy="5164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⑬省エネ診断実施機関について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・診断事業者の名称を記載してください。（申込みの事務局等ではありません</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a:t>
          </a:r>
          <a:endParaRPr lang="ja-JP" altLang="ja-JP">
            <a:effectLst/>
          </a:endParaRPr>
        </a:p>
      </xdr:txBody>
    </xdr:sp>
    <xdr:clientData/>
  </xdr:twoCellAnchor>
  <xdr:twoCellAnchor>
    <xdr:from>
      <xdr:col>25</xdr:col>
      <xdr:colOff>0</xdr:colOff>
      <xdr:row>43</xdr:row>
      <xdr:rowOff>155579</xdr:rowOff>
    </xdr:from>
    <xdr:to>
      <xdr:col>51</xdr:col>
      <xdr:colOff>0</xdr:colOff>
      <xdr:row>46</xdr:row>
      <xdr:rowOff>152964</xdr:rowOff>
    </xdr:to>
    <xdr:sp macro="" textlink="">
      <xdr:nvSpPr>
        <xdr:cNvPr id="25" name="テキスト ボックス 24">
          <a:extLst>
            <a:ext uri="{FF2B5EF4-FFF2-40B4-BE49-F238E27FC236}">
              <a16:creationId xmlns:a16="http://schemas.microsoft.com/office/drawing/2014/main" id="{FE0C4027-1E8C-4944-BBC9-CBAC32C28C8D}"/>
            </a:ext>
          </a:extLst>
        </xdr:cNvPr>
        <xdr:cNvSpPr txBox="1"/>
      </xdr:nvSpPr>
      <xdr:spPr>
        <a:xfrm>
          <a:off x="6886575" y="10918829"/>
          <a:ext cx="6191250" cy="5307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solidFill>
                <a:schemeClr val="dk1"/>
              </a:solidFill>
              <a:effectLst/>
              <a:latin typeface="+mn-lt"/>
              <a:ea typeface="+mn-ea"/>
              <a:cs typeface="+mn-cs"/>
            </a:rPr>
            <a:t>⑭</a:t>
          </a:r>
          <a:r>
            <a:rPr kumimoji="1" lang="ja-JP" altLang="ja-JP" sz="1100" b="1">
              <a:solidFill>
                <a:schemeClr val="dk1"/>
              </a:solidFill>
              <a:effectLst/>
              <a:latin typeface="+mn-lt"/>
              <a:ea typeface="+mn-ea"/>
              <a:cs typeface="+mn-cs"/>
            </a:rPr>
            <a:t>補助対象事業所</a:t>
          </a:r>
          <a:r>
            <a:rPr kumimoji="1" lang="ja-JP" altLang="en-US" sz="1100" b="1">
              <a:solidFill>
                <a:schemeClr val="dk1"/>
              </a:solidFill>
              <a:effectLst/>
              <a:latin typeface="+mn-lt"/>
              <a:ea typeface="+mn-ea"/>
              <a:cs typeface="+mn-cs"/>
            </a:rPr>
            <a:t>②</a:t>
          </a:r>
          <a:r>
            <a:rPr kumimoji="1" lang="ja-JP" altLang="en-US" sz="1100" b="1"/>
            <a:t>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・事業所①と同上。</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xdr:txBody>
    </xdr:sp>
    <xdr:clientData/>
  </xdr:twoCellAnchor>
  <xdr:twoCellAnchor>
    <xdr:from>
      <xdr:col>25</xdr:col>
      <xdr:colOff>0</xdr:colOff>
      <xdr:row>46</xdr:row>
      <xdr:rowOff>115609</xdr:rowOff>
    </xdr:from>
    <xdr:to>
      <xdr:col>51</xdr:col>
      <xdr:colOff>0</xdr:colOff>
      <xdr:row>48</xdr:row>
      <xdr:rowOff>130551</xdr:rowOff>
    </xdr:to>
    <xdr:sp macro="" textlink="">
      <xdr:nvSpPr>
        <xdr:cNvPr id="26" name="テキスト ボックス 25">
          <a:extLst>
            <a:ext uri="{FF2B5EF4-FFF2-40B4-BE49-F238E27FC236}">
              <a16:creationId xmlns:a16="http://schemas.microsoft.com/office/drawing/2014/main" id="{115C389B-190E-493A-A0F3-AC84627CC58B}"/>
            </a:ext>
          </a:extLst>
        </xdr:cNvPr>
        <xdr:cNvSpPr txBox="1"/>
      </xdr:nvSpPr>
      <xdr:spPr>
        <a:xfrm>
          <a:off x="6886575" y="11412259"/>
          <a:ext cx="6191250" cy="5102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⑮申請に係る責任者について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・申請事業者の、申請における責任者を設定し、記載してください。</a:t>
          </a:r>
          <a:endParaRPr lang="ja-JP" altLang="ja-JP">
            <a:effectLst/>
          </a:endParaRPr>
        </a:p>
      </xdr:txBody>
    </xdr:sp>
    <xdr:clientData/>
  </xdr:twoCellAnchor>
  <xdr:twoCellAnchor>
    <xdr:from>
      <xdr:col>25</xdr:col>
      <xdr:colOff>0</xdr:colOff>
      <xdr:row>48</xdr:row>
      <xdr:rowOff>143257</xdr:rowOff>
    </xdr:from>
    <xdr:to>
      <xdr:col>51</xdr:col>
      <xdr:colOff>0</xdr:colOff>
      <xdr:row>52</xdr:row>
      <xdr:rowOff>135778</xdr:rowOff>
    </xdr:to>
    <xdr:sp macro="" textlink="">
      <xdr:nvSpPr>
        <xdr:cNvPr id="27" name="テキスト ボックス 26">
          <a:extLst>
            <a:ext uri="{FF2B5EF4-FFF2-40B4-BE49-F238E27FC236}">
              <a16:creationId xmlns:a16="http://schemas.microsoft.com/office/drawing/2014/main" id="{BFD47ECB-FC5A-4BBB-9AC6-3049EE3FCDD7}"/>
            </a:ext>
          </a:extLst>
        </xdr:cNvPr>
        <xdr:cNvSpPr txBox="1"/>
      </xdr:nvSpPr>
      <xdr:spPr>
        <a:xfrm>
          <a:off x="6886575" y="11935207"/>
          <a:ext cx="6191250" cy="9831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⑯申請に係る担当者について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・申請に係る責任者と同様、申請における担当者を設定し、連絡先を含めて記載してください。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effectLst/>
            </a:rPr>
            <a:t>※</a:t>
          </a:r>
          <a:r>
            <a:rPr kumimoji="1" lang="ja-JP" altLang="en-US" sz="1100">
              <a:effectLst/>
            </a:rPr>
            <a:t>書類の補正（修正）等における連絡先として用います。ご留意の上で、日頃から連絡のつく連絡先を記載してください。</a:t>
          </a:r>
          <a:endParaRPr lang="ja-JP" altLang="ja-JP">
            <a:effectLst/>
          </a:endParaRPr>
        </a:p>
      </xdr:txBody>
    </xdr:sp>
    <xdr:clientData/>
  </xdr:twoCellAnchor>
  <xdr:twoCellAnchor>
    <xdr:from>
      <xdr:col>25</xdr:col>
      <xdr:colOff>0</xdr:colOff>
      <xdr:row>52</xdr:row>
      <xdr:rowOff>143244</xdr:rowOff>
    </xdr:from>
    <xdr:to>
      <xdr:col>51</xdr:col>
      <xdr:colOff>0</xdr:colOff>
      <xdr:row>56</xdr:row>
      <xdr:rowOff>105886</xdr:rowOff>
    </xdr:to>
    <xdr:sp macro="" textlink="">
      <xdr:nvSpPr>
        <xdr:cNvPr id="28" name="テキスト ボックス 27">
          <a:extLst>
            <a:ext uri="{FF2B5EF4-FFF2-40B4-BE49-F238E27FC236}">
              <a16:creationId xmlns:a16="http://schemas.microsoft.com/office/drawing/2014/main" id="{35F0D1B2-3346-48C8-8D95-01980989F879}"/>
            </a:ext>
          </a:extLst>
        </xdr:cNvPr>
        <xdr:cNvSpPr txBox="1"/>
      </xdr:nvSpPr>
      <xdr:spPr>
        <a:xfrm>
          <a:off x="6886575" y="12925794"/>
          <a:ext cx="6191250" cy="9532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⑰連絡先住所について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・郵送物の届く連絡先住所を記載してください。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effectLst/>
            </a:rPr>
            <a:t>※</a:t>
          </a:r>
          <a:r>
            <a:rPr kumimoji="1" lang="ja-JP" altLang="en-US" sz="1100">
              <a:effectLst/>
            </a:rPr>
            <a:t>交付決定通知等、重要な郵送物の郵送先として用います。</a:t>
          </a:r>
          <a:r>
            <a:rPr kumimoji="1" lang="ja-JP" altLang="ja-JP" sz="1100">
              <a:solidFill>
                <a:schemeClr val="dk1"/>
              </a:solidFill>
              <a:effectLst/>
              <a:latin typeface="+mn-lt"/>
              <a:ea typeface="+mn-ea"/>
              <a:cs typeface="+mn-cs"/>
            </a:rPr>
            <a:t>ご留意の上で、</a:t>
          </a:r>
          <a:r>
            <a:rPr kumimoji="1" lang="ja-JP" altLang="en-US" sz="1100">
              <a:solidFill>
                <a:schemeClr val="dk1"/>
              </a:solidFill>
              <a:effectLst/>
              <a:latin typeface="+mn-lt"/>
              <a:ea typeface="+mn-ea"/>
              <a:cs typeface="+mn-cs"/>
            </a:rPr>
            <a:t>郵送先</a:t>
          </a:r>
          <a:r>
            <a:rPr kumimoji="1" lang="ja-JP" altLang="ja-JP" sz="1100">
              <a:solidFill>
                <a:schemeClr val="dk1"/>
              </a:solidFill>
              <a:effectLst/>
              <a:latin typeface="+mn-lt"/>
              <a:ea typeface="+mn-ea"/>
              <a:cs typeface="+mn-cs"/>
            </a:rPr>
            <a:t>を記載してください。</a:t>
          </a:r>
          <a:r>
            <a:rPr kumimoji="1" lang="ja-JP" altLang="en-US" sz="1100">
              <a:solidFill>
                <a:schemeClr val="dk1"/>
              </a:solidFill>
              <a:effectLst/>
              <a:latin typeface="+mn-lt"/>
              <a:ea typeface="+mn-ea"/>
              <a:cs typeface="+mn-cs"/>
            </a:rPr>
            <a:t>（通知を紛失した等のご相談が度々あります。ご注意を願います。）</a:t>
          </a:r>
          <a:endParaRPr lang="ja-JP" altLang="ja-JP">
            <a:effectLst/>
          </a:endParaRPr>
        </a:p>
      </xdr:txBody>
    </xdr:sp>
    <xdr:clientData/>
  </xdr:twoCellAnchor>
  <xdr:twoCellAnchor>
    <xdr:from>
      <xdr:col>25</xdr:col>
      <xdr:colOff>0</xdr:colOff>
      <xdr:row>56</xdr:row>
      <xdr:rowOff>98426</xdr:rowOff>
    </xdr:from>
    <xdr:to>
      <xdr:col>51</xdr:col>
      <xdr:colOff>0</xdr:colOff>
      <xdr:row>60</xdr:row>
      <xdr:rowOff>143250</xdr:rowOff>
    </xdr:to>
    <xdr:sp macro="" textlink="">
      <xdr:nvSpPr>
        <xdr:cNvPr id="29" name="テキスト ボックス 28">
          <a:extLst>
            <a:ext uri="{FF2B5EF4-FFF2-40B4-BE49-F238E27FC236}">
              <a16:creationId xmlns:a16="http://schemas.microsoft.com/office/drawing/2014/main" id="{9CE4561F-C4C9-4326-A73B-D5A92DAF04E2}"/>
            </a:ext>
          </a:extLst>
        </xdr:cNvPr>
        <xdr:cNvSpPr txBox="1"/>
      </xdr:nvSpPr>
      <xdr:spPr>
        <a:xfrm>
          <a:off x="6886575" y="13871576"/>
          <a:ext cx="6191250" cy="10354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⑱国又は県補助金等への申請の有無について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・本補助金申請と同一の設備等について、他の補助金への申請の有無を</a:t>
          </a:r>
          <a:r>
            <a:rPr kumimoji="1" lang="ja-JP" altLang="ja-JP" sz="1100">
              <a:solidFill>
                <a:schemeClr val="dk1"/>
              </a:solidFill>
              <a:effectLst/>
              <a:latin typeface="+mn-lt"/>
              <a:ea typeface="+mn-ea"/>
              <a:cs typeface="+mn-cs"/>
            </a:rPr>
            <a:t>プルダウンから選択してください</a:t>
          </a:r>
          <a:r>
            <a:rPr kumimoji="1" lang="ja-JP" altLang="en-US" sz="1100"/>
            <a:t>。</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・「あり」の場合、補助事業名及び申請額を記載してください。</a:t>
          </a:r>
          <a:endParaRPr kumimoji="1" lang="en-US" altLang="ja-JP" sz="1100"/>
        </a:p>
      </xdr:txBody>
    </xdr:sp>
    <xdr:clientData/>
  </xdr:twoCellAnchor>
  <xdr:twoCellAnchor>
    <xdr:from>
      <xdr:col>25</xdr:col>
      <xdr:colOff>0</xdr:colOff>
      <xdr:row>12</xdr:row>
      <xdr:rowOff>219075</xdr:rowOff>
    </xdr:from>
    <xdr:to>
      <xdr:col>51</xdr:col>
      <xdr:colOff>0</xdr:colOff>
      <xdr:row>15</xdr:row>
      <xdr:rowOff>156318</xdr:rowOff>
    </xdr:to>
    <xdr:sp macro="" textlink="">
      <xdr:nvSpPr>
        <xdr:cNvPr id="30" name="テキスト ボックス 29">
          <a:extLst>
            <a:ext uri="{FF2B5EF4-FFF2-40B4-BE49-F238E27FC236}">
              <a16:creationId xmlns:a16="http://schemas.microsoft.com/office/drawing/2014/main" id="{C2703019-8BBE-4FE7-BDBD-B3DCA771559F}"/>
            </a:ext>
          </a:extLst>
        </xdr:cNvPr>
        <xdr:cNvSpPr txBox="1"/>
      </xdr:nvSpPr>
      <xdr:spPr>
        <a:xfrm>
          <a:off x="6886575" y="3486150"/>
          <a:ext cx="6191250" cy="8040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t>④</a:t>
          </a:r>
          <a:r>
            <a:rPr kumimoji="1" lang="ja-JP" altLang="en-US" sz="1100" b="1">
              <a:solidFill>
                <a:schemeClr val="dk1"/>
              </a:solidFill>
              <a:effectLst/>
              <a:latin typeface="+mn-lt"/>
              <a:ea typeface="+mn-ea"/>
              <a:cs typeface="+mn-cs"/>
            </a:rPr>
            <a:t>代表者役職名、氏名</a:t>
          </a:r>
          <a:r>
            <a:rPr kumimoji="1" lang="ja-JP" altLang="ja-JP" sz="1100" b="1">
              <a:solidFill>
                <a:schemeClr val="dk1"/>
              </a:solidFill>
              <a:effectLst/>
              <a:latin typeface="+mn-lt"/>
              <a:ea typeface="+mn-ea"/>
              <a:cs typeface="+mn-cs"/>
            </a:rPr>
            <a:t>について</a:t>
          </a:r>
          <a:endParaRPr kumimoji="1" lang="en-US" altLang="ja-JP" sz="1100" b="1"/>
        </a:p>
        <a:p>
          <a:r>
            <a:rPr kumimoji="1" lang="ja-JP" altLang="ja-JP" sz="1100">
              <a:solidFill>
                <a:schemeClr val="dk1"/>
              </a:solidFill>
              <a:effectLst/>
              <a:latin typeface="+mn-lt"/>
              <a:ea typeface="+mn-ea"/>
              <a:cs typeface="+mn-cs"/>
            </a:rPr>
            <a:t>・代表者の正式な役職及び氏名を記載してください。</a:t>
          </a:r>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登記事項証明書に記載されている通りの役職及び氏名。</a:t>
          </a:r>
          <a:endParaRPr lang="ja-JP" altLang="ja-JP">
            <a:effectLst/>
          </a:endParaRPr>
        </a:p>
      </xdr:txBody>
    </xdr:sp>
    <xdr:clientData/>
  </xdr:twoCellAnchor>
  <xdr:twoCellAnchor>
    <xdr:from>
      <xdr:col>3</xdr:col>
      <xdr:colOff>0</xdr:colOff>
      <xdr:row>5</xdr:row>
      <xdr:rowOff>0</xdr:rowOff>
    </xdr:from>
    <xdr:to>
      <xdr:col>24</xdr:col>
      <xdr:colOff>0</xdr:colOff>
      <xdr:row>6</xdr:row>
      <xdr:rowOff>0</xdr:rowOff>
    </xdr:to>
    <xdr:sp macro="" textlink="">
      <xdr:nvSpPr>
        <xdr:cNvPr id="31" name="正方形/長方形 30">
          <a:extLst>
            <a:ext uri="{FF2B5EF4-FFF2-40B4-BE49-F238E27FC236}">
              <a16:creationId xmlns:a16="http://schemas.microsoft.com/office/drawing/2014/main" id="{6110852B-CC41-4AC5-A19C-0E310D9FC839}"/>
            </a:ext>
          </a:extLst>
        </xdr:cNvPr>
        <xdr:cNvSpPr/>
      </xdr:nvSpPr>
      <xdr:spPr>
        <a:xfrm>
          <a:off x="828675" y="1285875"/>
          <a:ext cx="5819775" cy="352425"/>
        </a:xfrm>
        <a:prstGeom prst="rect">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154641</xdr:colOff>
      <xdr:row>4</xdr:row>
      <xdr:rowOff>38101</xdr:rowOff>
    </xdr:from>
    <xdr:to>
      <xdr:col>20</xdr:col>
      <xdr:colOff>169592</xdr:colOff>
      <xdr:row>4</xdr:row>
      <xdr:rowOff>326101</xdr:rowOff>
    </xdr:to>
    <xdr:sp macro="" textlink="">
      <xdr:nvSpPr>
        <xdr:cNvPr id="32" name="テキスト ボックス 31">
          <a:extLst>
            <a:ext uri="{FF2B5EF4-FFF2-40B4-BE49-F238E27FC236}">
              <a16:creationId xmlns:a16="http://schemas.microsoft.com/office/drawing/2014/main" id="{54A5E15E-97D7-4DC6-8137-012C7FCF38CC}"/>
            </a:ext>
          </a:extLst>
        </xdr:cNvPr>
        <xdr:cNvSpPr txBox="1"/>
      </xdr:nvSpPr>
      <xdr:spPr>
        <a:xfrm>
          <a:off x="5402916" y="971551"/>
          <a:ext cx="291176" cy="28800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③</a:t>
          </a:r>
        </a:p>
      </xdr:txBody>
    </xdr:sp>
    <xdr:clientData/>
  </xdr:twoCellAnchor>
  <xdr:twoCellAnchor>
    <xdr:from>
      <xdr:col>25</xdr:col>
      <xdr:colOff>0</xdr:colOff>
      <xdr:row>7</xdr:row>
      <xdr:rowOff>0</xdr:rowOff>
    </xdr:from>
    <xdr:to>
      <xdr:col>51</xdr:col>
      <xdr:colOff>0</xdr:colOff>
      <xdr:row>9</xdr:row>
      <xdr:rowOff>0</xdr:rowOff>
    </xdr:to>
    <xdr:sp macro="" textlink="">
      <xdr:nvSpPr>
        <xdr:cNvPr id="33" name="テキスト ボックス 32">
          <a:extLst>
            <a:ext uri="{FF2B5EF4-FFF2-40B4-BE49-F238E27FC236}">
              <a16:creationId xmlns:a16="http://schemas.microsoft.com/office/drawing/2014/main" id="{466B0C30-E15F-488B-BCAD-573EA81D6A93}"/>
            </a:ext>
          </a:extLst>
        </xdr:cNvPr>
        <xdr:cNvSpPr txBox="1"/>
      </xdr:nvSpPr>
      <xdr:spPr>
        <a:xfrm>
          <a:off x="6886575" y="1866900"/>
          <a:ext cx="6191250" cy="561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③法人番号について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・国税庁法人番号公表サイトで公表されている</a:t>
          </a:r>
          <a:r>
            <a:rPr kumimoji="1" lang="ja-JP" altLang="en-US" sz="1100" u="sng"/>
            <a:t>１３桁の法人番号</a:t>
          </a:r>
          <a:r>
            <a:rPr kumimoji="1" lang="ja-JP" altLang="en-US" sz="1100"/>
            <a:t>を記載してください。</a:t>
          </a:r>
          <a:endParaRPr kumimoji="1" lang="en-US" altLang="ja-JP" sz="1100"/>
        </a:p>
      </xdr:txBody>
    </xdr:sp>
    <xdr:clientData/>
  </xdr:twoCellAnchor>
  <xdr:twoCellAnchor>
    <xdr:from>
      <xdr:col>25</xdr:col>
      <xdr:colOff>0</xdr:colOff>
      <xdr:row>9</xdr:row>
      <xdr:rowOff>0</xdr:rowOff>
    </xdr:from>
    <xdr:to>
      <xdr:col>44</xdr:col>
      <xdr:colOff>0</xdr:colOff>
      <xdr:row>10</xdr:row>
      <xdr:rowOff>37353</xdr:rowOff>
    </xdr:to>
    <xdr:sp macro="" textlink="">
      <xdr:nvSpPr>
        <xdr:cNvPr id="34" name="テキスト ボックス 33">
          <a:hlinkClick xmlns:r="http://schemas.openxmlformats.org/officeDocument/2006/relationships" r:id="rId1"/>
          <a:extLst>
            <a:ext uri="{FF2B5EF4-FFF2-40B4-BE49-F238E27FC236}">
              <a16:creationId xmlns:a16="http://schemas.microsoft.com/office/drawing/2014/main" id="{C707644C-6034-408A-90F1-AC1CDFAA7ABC}"/>
            </a:ext>
          </a:extLst>
        </xdr:cNvPr>
        <xdr:cNvSpPr txBox="1"/>
      </xdr:nvSpPr>
      <xdr:spPr>
        <a:xfrm>
          <a:off x="6886575" y="2428875"/>
          <a:ext cx="4524375" cy="3516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u="none">
              <a:solidFill>
                <a:schemeClr val="dk1"/>
              </a:solidFill>
              <a:effectLst/>
              <a:latin typeface="+mn-lt"/>
              <a:ea typeface="+mn-ea"/>
              <a:cs typeface="+mn-cs"/>
            </a:rPr>
            <a:t>【</a:t>
          </a:r>
          <a:r>
            <a:rPr kumimoji="1" lang="ja-JP" altLang="ja-JP" sz="1100" u="none">
              <a:solidFill>
                <a:schemeClr val="dk1"/>
              </a:solidFill>
              <a:effectLst/>
              <a:latin typeface="+mn-lt"/>
              <a:ea typeface="+mn-ea"/>
              <a:cs typeface="+mn-cs"/>
            </a:rPr>
            <a:t>国税庁法人番号公表サイト</a:t>
          </a:r>
          <a:r>
            <a:rPr kumimoji="1" lang="en-US" altLang="ja-JP" sz="1100" u="none">
              <a:solidFill>
                <a:schemeClr val="dk1"/>
              </a:solidFill>
              <a:effectLst/>
              <a:latin typeface="+mn-lt"/>
              <a:ea typeface="+mn-ea"/>
              <a:cs typeface="+mn-cs"/>
            </a:rPr>
            <a:t>】</a:t>
          </a:r>
          <a:r>
            <a:rPr kumimoji="1" lang="en-US" altLang="ja-JP" sz="1100" u="sng">
              <a:solidFill>
                <a:schemeClr val="accent1"/>
              </a:solidFill>
              <a:effectLst/>
              <a:latin typeface="+mn-lt"/>
              <a:ea typeface="+mn-ea"/>
              <a:cs typeface="+mn-cs"/>
            </a:rPr>
            <a:t>https://www.houjin-bangou.nta.go.jp/</a:t>
          </a:r>
          <a:endParaRPr lang="ja-JP" altLang="ja-JP" u="sng">
            <a:solidFill>
              <a:schemeClr val="accent1"/>
            </a:solidFill>
            <a:effectLst/>
          </a:endParaRPr>
        </a:p>
      </xdr:txBody>
    </xdr:sp>
    <xdr:clientData/>
  </xdr:twoCellAnchor>
  <xdr:twoCellAnchor>
    <xdr:from>
      <xdr:col>2</xdr:col>
      <xdr:colOff>34738</xdr:colOff>
      <xdr:row>5</xdr:row>
      <xdr:rowOff>20918</xdr:rowOff>
    </xdr:from>
    <xdr:to>
      <xdr:col>3</xdr:col>
      <xdr:colOff>49688</xdr:colOff>
      <xdr:row>5</xdr:row>
      <xdr:rowOff>307424</xdr:rowOff>
    </xdr:to>
    <xdr:sp macro="" textlink="">
      <xdr:nvSpPr>
        <xdr:cNvPr id="35" name="テキスト ボックス 34">
          <a:extLst>
            <a:ext uri="{FF2B5EF4-FFF2-40B4-BE49-F238E27FC236}">
              <a16:creationId xmlns:a16="http://schemas.microsoft.com/office/drawing/2014/main" id="{911E83B3-622B-4A00-A06F-FD85F7DB47A1}"/>
            </a:ext>
          </a:extLst>
        </xdr:cNvPr>
        <xdr:cNvSpPr txBox="1"/>
      </xdr:nvSpPr>
      <xdr:spPr>
        <a:xfrm>
          <a:off x="587188" y="1306793"/>
          <a:ext cx="291175" cy="286506"/>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④</a:t>
          </a:r>
        </a:p>
      </xdr:txBody>
    </xdr:sp>
    <xdr:clientData/>
  </xdr:twoCellAnchor>
  <xdr:twoCellAnchor>
    <xdr:from>
      <xdr:col>25</xdr:col>
      <xdr:colOff>0</xdr:colOff>
      <xdr:row>15</xdr:row>
      <xdr:rowOff>100048</xdr:rowOff>
    </xdr:from>
    <xdr:to>
      <xdr:col>51</xdr:col>
      <xdr:colOff>0</xdr:colOff>
      <xdr:row>18</xdr:row>
      <xdr:rowOff>161925</xdr:rowOff>
    </xdr:to>
    <xdr:sp macro="" textlink="">
      <xdr:nvSpPr>
        <xdr:cNvPr id="36" name="テキスト ボックス 35">
          <a:extLst>
            <a:ext uri="{FF2B5EF4-FFF2-40B4-BE49-F238E27FC236}">
              <a16:creationId xmlns:a16="http://schemas.microsoft.com/office/drawing/2014/main" id="{1CF9D858-EFA8-4B45-BD71-F96A02705B87}"/>
            </a:ext>
          </a:extLst>
        </xdr:cNvPr>
        <xdr:cNvSpPr txBox="1"/>
      </xdr:nvSpPr>
      <xdr:spPr>
        <a:xfrm>
          <a:off x="6886575" y="4233898"/>
          <a:ext cx="6191250" cy="7953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⑤郵便番号（主たる事業所の所在地）について</a:t>
          </a:r>
          <a:endParaRPr kumimoji="1" lang="en-US" altLang="ja-JP" sz="1100" b="1"/>
        </a:p>
        <a:p>
          <a:r>
            <a:rPr kumimoji="1" lang="ja-JP" altLang="ja-JP" sz="1100">
              <a:solidFill>
                <a:schemeClr val="dk1"/>
              </a:solidFill>
              <a:effectLst/>
              <a:latin typeface="+mn-lt"/>
              <a:ea typeface="+mn-ea"/>
              <a:cs typeface="+mn-cs"/>
            </a:rPr>
            <a:t>・</a:t>
          </a:r>
          <a:r>
            <a:rPr kumimoji="1" lang="ja-JP" altLang="ja-JP" sz="1100" u="none">
              <a:solidFill>
                <a:schemeClr val="dk1"/>
              </a:solidFill>
              <a:effectLst/>
              <a:latin typeface="+mn-lt"/>
              <a:ea typeface="+mn-ea"/>
              <a:cs typeface="+mn-cs"/>
            </a:rPr>
            <a:t>主たる事業所の所在地</a:t>
          </a:r>
          <a:r>
            <a:rPr kumimoji="1" lang="ja-JP" altLang="en-US" sz="1100" u="sng">
              <a:solidFill>
                <a:schemeClr val="dk1"/>
              </a:solidFill>
              <a:effectLst/>
              <a:latin typeface="+mn-lt"/>
              <a:ea typeface="+mn-ea"/>
              <a:cs typeface="+mn-cs"/>
            </a:rPr>
            <a:t>（住所・郵便番号）</a:t>
          </a:r>
          <a:r>
            <a:rPr kumimoji="1" lang="ja-JP" altLang="ja-JP" sz="1100">
              <a:solidFill>
                <a:schemeClr val="dk1"/>
              </a:solidFill>
              <a:effectLst/>
              <a:latin typeface="+mn-lt"/>
              <a:ea typeface="+mn-ea"/>
              <a:cs typeface="+mn-cs"/>
            </a:rPr>
            <a:t>を記載してください。</a:t>
          </a:r>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登記事項証明書に記載されている「主たる事業所」「本店」にあたる住所。</a:t>
          </a:r>
          <a:endParaRPr lang="ja-JP" altLang="ja-JP">
            <a:effectLst/>
          </a:endParaRPr>
        </a:p>
      </xdr:txBody>
    </xdr:sp>
    <xdr:clientData/>
  </xdr:twoCellAnchor>
  <xdr:twoCellAnchor>
    <xdr:from>
      <xdr:col>2</xdr:col>
      <xdr:colOff>207309</xdr:colOff>
      <xdr:row>25</xdr:row>
      <xdr:rowOff>118595</xdr:rowOff>
    </xdr:from>
    <xdr:to>
      <xdr:col>3</xdr:col>
      <xdr:colOff>222260</xdr:colOff>
      <xdr:row>26</xdr:row>
      <xdr:rowOff>155770</xdr:rowOff>
    </xdr:to>
    <xdr:sp macro="" textlink="">
      <xdr:nvSpPr>
        <xdr:cNvPr id="39" name="テキスト ボックス 38">
          <a:extLst>
            <a:ext uri="{FF2B5EF4-FFF2-40B4-BE49-F238E27FC236}">
              <a16:creationId xmlns:a16="http://schemas.microsoft.com/office/drawing/2014/main" id="{FF320A01-3557-4D59-814E-AA4203AA9440}"/>
            </a:ext>
          </a:extLst>
        </xdr:cNvPr>
        <xdr:cNvSpPr txBox="1"/>
      </xdr:nvSpPr>
      <xdr:spPr>
        <a:xfrm>
          <a:off x="759759" y="7195670"/>
          <a:ext cx="291176" cy="284825"/>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⑰</a:t>
          </a:r>
        </a:p>
      </xdr:txBody>
    </xdr:sp>
    <xdr:clientData/>
  </xdr:twoCellAnchor>
  <xdr:twoCellAnchor>
    <xdr:from>
      <xdr:col>5</xdr:col>
      <xdr:colOff>209550</xdr:colOff>
      <xdr:row>27</xdr:row>
      <xdr:rowOff>257175</xdr:rowOff>
    </xdr:from>
    <xdr:to>
      <xdr:col>6</xdr:col>
      <xdr:colOff>224501</xdr:colOff>
      <xdr:row>28</xdr:row>
      <xdr:rowOff>265775</xdr:rowOff>
    </xdr:to>
    <xdr:sp macro="" textlink="">
      <xdr:nvSpPr>
        <xdr:cNvPr id="40" name="テキスト ボックス 39">
          <a:extLst>
            <a:ext uri="{FF2B5EF4-FFF2-40B4-BE49-F238E27FC236}">
              <a16:creationId xmlns:a16="http://schemas.microsoft.com/office/drawing/2014/main" id="{765E5738-44F5-4FA6-B905-289BD22473B5}"/>
            </a:ext>
          </a:extLst>
        </xdr:cNvPr>
        <xdr:cNvSpPr txBox="1"/>
      </xdr:nvSpPr>
      <xdr:spPr>
        <a:xfrm>
          <a:off x="1590675" y="7848600"/>
          <a:ext cx="291176" cy="284825"/>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⑱</a:t>
          </a:r>
        </a:p>
      </xdr:txBody>
    </xdr:sp>
    <xdr:clientData/>
  </xdr:twoCellAnchor>
  <xdr:twoCellAnchor>
    <xdr:from>
      <xdr:col>25</xdr:col>
      <xdr:colOff>0</xdr:colOff>
      <xdr:row>18</xdr:row>
      <xdr:rowOff>95250</xdr:rowOff>
    </xdr:from>
    <xdr:to>
      <xdr:col>51</xdr:col>
      <xdr:colOff>0</xdr:colOff>
      <xdr:row>20</xdr:row>
      <xdr:rowOff>51474</xdr:rowOff>
    </xdr:to>
    <xdr:sp macro="" textlink="">
      <xdr:nvSpPr>
        <xdr:cNvPr id="20" name="テキスト ボックス 19">
          <a:extLst>
            <a:ext uri="{FF2B5EF4-FFF2-40B4-BE49-F238E27FC236}">
              <a16:creationId xmlns:a16="http://schemas.microsoft.com/office/drawing/2014/main" id="{014CC13B-861A-4DF2-8616-5C88DF350D71}"/>
            </a:ext>
          </a:extLst>
        </xdr:cNvPr>
        <xdr:cNvSpPr txBox="1"/>
      </xdr:nvSpPr>
      <xdr:spPr>
        <a:xfrm>
          <a:off x="6886575" y="4962525"/>
          <a:ext cx="6191250" cy="565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⑥業種（中分類）について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・該当する</a:t>
          </a:r>
          <a:r>
            <a:rPr kumimoji="1" lang="ja-JP" altLang="en-US" sz="1100" u="sng"/>
            <a:t>中分類</a:t>
          </a:r>
          <a:r>
            <a:rPr kumimoji="1" lang="ja-JP" altLang="en-US" sz="1100"/>
            <a:t>をプルダウンから選択してください。</a:t>
          </a:r>
          <a:endParaRPr kumimoji="1" lang="en-US" altLang="ja-JP" sz="1100"/>
        </a:p>
      </xdr:txBody>
    </xdr:sp>
    <xdr:clientData/>
  </xdr:twoCellAnchor>
  <xdr:twoCellAnchor>
    <xdr:from>
      <xdr:col>25</xdr:col>
      <xdr:colOff>0</xdr:colOff>
      <xdr:row>20</xdr:row>
      <xdr:rowOff>2419</xdr:rowOff>
    </xdr:from>
    <xdr:to>
      <xdr:col>51</xdr:col>
      <xdr:colOff>0</xdr:colOff>
      <xdr:row>21</xdr:row>
      <xdr:rowOff>202640</xdr:rowOff>
    </xdr:to>
    <xdr:sp macro="" textlink="">
      <xdr:nvSpPr>
        <xdr:cNvPr id="21" name="テキスト ボックス 20">
          <a:extLst>
            <a:ext uri="{FF2B5EF4-FFF2-40B4-BE49-F238E27FC236}">
              <a16:creationId xmlns:a16="http://schemas.microsoft.com/office/drawing/2014/main" id="{BB161CCB-E101-4F4D-B462-DF75F6E2C307}"/>
            </a:ext>
          </a:extLst>
        </xdr:cNvPr>
        <xdr:cNvSpPr txBox="1"/>
      </xdr:nvSpPr>
      <xdr:spPr>
        <a:xfrm>
          <a:off x="6886575" y="5479294"/>
          <a:ext cx="6191250" cy="5526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⑦みなし大企業の該当有無について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・該当の</a:t>
          </a:r>
          <a:r>
            <a:rPr kumimoji="1" lang="ja-JP" altLang="en-US" sz="1100" u="sng"/>
            <a:t>有無</a:t>
          </a:r>
          <a:r>
            <a:rPr kumimoji="1" lang="ja-JP" altLang="en-US" sz="1100"/>
            <a:t>をプルダウンから選択してください。</a:t>
          </a:r>
          <a:endParaRPr kumimoji="1" lang="en-US" altLang="ja-JP" sz="1100"/>
        </a:p>
      </xdr:txBody>
    </xdr:sp>
    <xdr:clientData/>
  </xdr:twoCellAnchor>
  <xdr:twoCellAnchor>
    <xdr:from>
      <xdr:col>25</xdr:col>
      <xdr:colOff>0</xdr:colOff>
      <xdr:row>21</xdr:row>
      <xdr:rowOff>114300</xdr:rowOff>
    </xdr:from>
    <xdr:to>
      <xdr:col>51</xdr:col>
      <xdr:colOff>0</xdr:colOff>
      <xdr:row>25</xdr:row>
      <xdr:rowOff>161754</xdr:rowOff>
    </xdr:to>
    <xdr:sp macro="" textlink="">
      <xdr:nvSpPr>
        <xdr:cNvPr id="37" name="テキスト ボックス 36">
          <a:extLst>
            <a:ext uri="{FF2B5EF4-FFF2-40B4-BE49-F238E27FC236}">
              <a16:creationId xmlns:a16="http://schemas.microsoft.com/office/drawing/2014/main" id="{A577B4A7-3133-4305-83AA-B2516FFC3F97}"/>
            </a:ext>
          </a:extLst>
        </xdr:cNvPr>
        <xdr:cNvSpPr txBox="1"/>
      </xdr:nvSpPr>
      <xdr:spPr>
        <a:xfrm>
          <a:off x="6886575" y="5943600"/>
          <a:ext cx="6191250" cy="12952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⑧資本金又は出資金の額について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・該当する額を記載してください。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t>※</a:t>
          </a:r>
          <a:r>
            <a:rPr kumimoji="1" lang="ja-JP" altLang="en-US" sz="1100"/>
            <a:t>登記事項証明書、貸借対照表に記載の資本金等の額。</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・資本金にあたるものがない法人は、「</a:t>
          </a:r>
          <a:r>
            <a:rPr kumimoji="1" lang="en-US" altLang="ja-JP" sz="1100"/>
            <a:t>0</a:t>
          </a:r>
          <a:r>
            <a:rPr kumimoji="1" lang="ja-JP" altLang="en-US" sz="1100"/>
            <a:t>、ー」など、ない旨を記載してください。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t>※</a:t>
          </a:r>
          <a:r>
            <a:rPr kumimoji="1" lang="ja-JP" altLang="en-US" sz="1100"/>
            <a:t>資産など、</a:t>
          </a:r>
          <a:r>
            <a:rPr kumimoji="1" lang="ja-JP" altLang="ja-JP" sz="1100">
              <a:solidFill>
                <a:schemeClr val="dk1"/>
              </a:solidFill>
              <a:effectLst/>
              <a:latin typeface="+mn-lt"/>
              <a:ea typeface="+mn-ea"/>
              <a:cs typeface="+mn-cs"/>
            </a:rPr>
            <a:t>資本金</a:t>
          </a:r>
          <a:r>
            <a:rPr kumimoji="1" lang="ja-JP" altLang="en-US" sz="1100">
              <a:solidFill>
                <a:schemeClr val="dk1"/>
              </a:solidFill>
              <a:effectLst/>
              <a:latin typeface="+mn-lt"/>
              <a:ea typeface="+mn-ea"/>
              <a:cs typeface="+mn-cs"/>
            </a:rPr>
            <a:t>にあたらない</a:t>
          </a:r>
          <a:r>
            <a:rPr kumimoji="1" lang="ja-JP" altLang="en-US" sz="1100"/>
            <a:t>額の記載は不要です。</a:t>
          </a:r>
        </a:p>
      </xdr:txBody>
    </xdr:sp>
    <xdr:clientData/>
  </xdr:twoCellAnchor>
  <xdr:twoCellAnchor>
    <xdr:from>
      <xdr:col>25</xdr:col>
      <xdr:colOff>0</xdr:colOff>
      <xdr:row>25</xdr:row>
      <xdr:rowOff>84791</xdr:rowOff>
    </xdr:from>
    <xdr:to>
      <xdr:col>51</xdr:col>
      <xdr:colOff>0</xdr:colOff>
      <xdr:row>36</xdr:row>
      <xdr:rowOff>47625</xdr:rowOff>
    </xdr:to>
    <xdr:sp macro="" textlink="">
      <xdr:nvSpPr>
        <xdr:cNvPr id="38" name="テキスト ボックス 37">
          <a:extLst>
            <a:ext uri="{FF2B5EF4-FFF2-40B4-BE49-F238E27FC236}">
              <a16:creationId xmlns:a16="http://schemas.microsoft.com/office/drawing/2014/main" id="{3AB936EF-DD11-4955-8C85-265B9787D9B0}"/>
            </a:ext>
          </a:extLst>
        </xdr:cNvPr>
        <xdr:cNvSpPr txBox="1"/>
      </xdr:nvSpPr>
      <xdr:spPr>
        <a:xfrm>
          <a:off x="6886575" y="7161866"/>
          <a:ext cx="6191250" cy="22774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⑨常時使用する従業員数について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a:t>
          </a:r>
          <a:r>
            <a:rPr kumimoji="1" lang="ja-JP" altLang="en-US" sz="1100" u="sng"/>
            <a:t>法人全体の従業員数</a:t>
          </a:r>
          <a:r>
            <a:rPr kumimoji="1" lang="ja-JP" altLang="en-US" sz="1100"/>
            <a:t>を記載してください。（補助対象事業所の人数ではありません。）</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t>※</a:t>
          </a:r>
          <a:r>
            <a:rPr kumimoji="1" lang="ja-JP" altLang="en-US" sz="1100"/>
            <a:t>法人事業概況説明書に記載の従業員数</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a:effectLst/>
            </a:rPr>
            <a:t>※</a:t>
          </a:r>
          <a:r>
            <a:rPr lang="ja-JP" altLang="en-US">
              <a:effectLst/>
            </a:rPr>
            <a:t>役員、正社員、パート、アルバイト等の人数を含みます。</a:t>
          </a:r>
          <a:endParaRPr lang="en-US"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xdr:txBody>
    </xdr:sp>
    <xdr:clientData/>
  </xdr:twoCellAnchor>
  <xdr:twoCellAnchor>
    <xdr:from>
      <xdr:col>25</xdr:col>
      <xdr:colOff>0</xdr:colOff>
      <xdr:row>34</xdr:row>
      <xdr:rowOff>161925</xdr:rowOff>
    </xdr:from>
    <xdr:to>
      <xdr:col>51</xdr:col>
      <xdr:colOff>0</xdr:colOff>
      <xdr:row>38</xdr:row>
      <xdr:rowOff>174350</xdr:rowOff>
    </xdr:to>
    <xdr:sp macro="" textlink="">
      <xdr:nvSpPr>
        <xdr:cNvPr id="22" name="テキスト ボックス 21">
          <a:extLst>
            <a:ext uri="{FF2B5EF4-FFF2-40B4-BE49-F238E27FC236}">
              <a16:creationId xmlns:a16="http://schemas.microsoft.com/office/drawing/2014/main" id="{6EA5C482-F155-4E09-A446-92260497D7CD}"/>
            </a:ext>
          </a:extLst>
        </xdr:cNvPr>
        <xdr:cNvSpPr txBox="1"/>
      </xdr:nvSpPr>
      <xdr:spPr>
        <a:xfrm>
          <a:off x="6886575" y="9153525"/>
          <a:ext cx="6191250" cy="783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⑫省エネ診断受診年月日について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・省エネ診断を</a:t>
          </a:r>
          <a:r>
            <a:rPr kumimoji="1" lang="ja-JP" altLang="en-US" sz="1100" u="sng"/>
            <a:t>受診した年月日</a:t>
          </a:r>
          <a:r>
            <a:rPr kumimoji="1" lang="ja-JP" altLang="en-US" sz="1100"/>
            <a:t>を記載してください。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t>※</a:t>
          </a:r>
          <a:r>
            <a:rPr kumimoji="1" lang="ja-JP" altLang="en-US" sz="1100"/>
            <a:t>診断報告書に記載の受診年月日</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（診断結果報告会等の日付ではありません。）</a:t>
          </a:r>
          <a:endParaRPr lang="ja-JP" altLang="ja-JP">
            <a:effectLst/>
          </a:endParaRPr>
        </a:p>
      </xdr:txBody>
    </xdr:sp>
    <xdr:clientData/>
  </xdr:twoCellAnchor>
  <xdr:twoCellAnchor>
    <xdr:from>
      <xdr:col>25</xdr:col>
      <xdr:colOff>0</xdr:colOff>
      <xdr:row>29</xdr:row>
      <xdr:rowOff>22648</xdr:rowOff>
    </xdr:from>
    <xdr:to>
      <xdr:col>51</xdr:col>
      <xdr:colOff>0</xdr:colOff>
      <xdr:row>32</xdr:row>
      <xdr:rowOff>123825</xdr:rowOff>
    </xdr:to>
    <xdr:sp macro="" textlink="">
      <xdr:nvSpPr>
        <xdr:cNvPr id="23" name="テキスト ボックス 22">
          <a:extLst>
            <a:ext uri="{FF2B5EF4-FFF2-40B4-BE49-F238E27FC236}">
              <a16:creationId xmlns:a16="http://schemas.microsoft.com/office/drawing/2014/main" id="{A0213D5C-646A-41F1-9F58-2C72E36960E5}"/>
            </a:ext>
          </a:extLst>
        </xdr:cNvPr>
        <xdr:cNvSpPr txBox="1"/>
      </xdr:nvSpPr>
      <xdr:spPr>
        <a:xfrm>
          <a:off x="6886575" y="8176048"/>
          <a:ext cx="6191250" cy="5202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⑩補助対象事業所①について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・名称及び所在地を記載してください。</a:t>
          </a:r>
          <a:endParaRPr kumimoji="1" lang="en-US" altLang="ja-JP" sz="1100"/>
        </a:p>
      </xdr:txBody>
    </xdr:sp>
    <xdr:clientData/>
  </xdr:twoCellAnchor>
  <xdr:twoCellAnchor>
    <xdr:from>
      <xdr:col>25</xdr:col>
      <xdr:colOff>0</xdr:colOff>
      <xdr:row>32</xdr:row>
      <xdr:rowOff>94316</xdr:rowOff>
    </xdr:from>
    <xdr:to>
      <xdr:col>51</xdr:col>
      <xdr:colOff>0</xdr:colOff>
      <xdr:row>35</xdr:row>
      <xdr:rowOff>4993</xdr:rowOff>
    </xdr:to>
    <xdr:sp macro="" textlink="">
      <xdr:nvSpPr>
        <xdr:cNvPr id="41" name="テキスト ボックス 40">
          <a:extLst>
            <a:ext uri="{FF2B5EF4-FFF2-40B4-BE49-F238E27FC236}">
              <a16:creationId xmlns:a16="http://schemas.microsoft.com/office/drawing/2014/main" id="{6CB5494A-C6ED-409C-B3B4-847C9B3E2153}"/>
            </a:ext>
          </a:extLst>
        </xdr:cNvPr>
        <xdr:cNvSpPr txBox="1"/>
      </xdr:nvSpPr>
      <xdr:spPr>
        <a:xfrm>
          <a:off x="6886575" y="8666816"/>
          <a:ext cx="6191250" cy="5202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⑪事業所の所有権について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・該当する方をプルダウンから選択してください。</a:t>
          </a:r>
          <a:endParaRPr kumimoji="1" lang="en-US" altLang="ja-JP"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1</xdr:row>
      <xdr:rowOff>84417</xdr:rowOff>
    </xdr:from>
    <xdr:to>
      <xdr:col>32</xdr:col>
      <xdr:colOff>0</xdr:colOff>
      <xdr:row>3</xdr:row>
      <xdr:rowOff>0</xdr:rowOff>
    </xdr:to>
    <xdr:sp macro="" textlink="">
      <xdr:nvSpPr>
        <xdr:cNvPr id="2" name="正方形/長方形 1">
          <a:extLst>
            <a:ext uri="{FF2B5EF4-FFF2-40B4-BE49-F238E27FC236}">
              <a16:creationId xmlns:a16="http://schemas.microsoft.com/office/drawing/2014/main" id="{A2695669-32EE-4038-853D-C57B12C357C7}"/>
            </a:ext>
          </a:extLst>
        </xdr:cNvPr>
        <xdr:cNvSpPr/>
      </xdr:nvSpPr>
      <xdr:spPr>
        <a:xfrm>
          <a:off x="1905000" y="322542"/>
          <a:ext cx="4400550" cy="277533"/>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0</xdr:colOff>
      <xdr:row>1</xdr:row>
      <xdr:rowOff>0</xdr:rowOff>
    </xdr:from>
    <xdr:to>
      <xdr:col>60</xdr:col>
      <xdr:colOff>200460</xdr:colOff>
      <xdr:row>4</xdr:row>
      <xdr:rowOff>97118</xdr:rowOff>
    </xdr:to>
    <xdr:sp macro="" textlink="">
      <xdr:nvSpPr>
        <xdr:cNvPr id="3" name="テキスト ボックス 2">
          <a:extLst>
            <a:ext uri="{FF2B5EF4-FFF2-40B4-BE49-F238E27FC236}">
              <a16:creationId xmlns:a16="http://schemas.microsoft.com/office/drawing/2014/main" id="{0B052281-A0F7-499E-BBA7-1598FD58BC77}"/>
            </a:ext>
          </a:extLst>
        </xdr:cNvPr>
        <xdr:cNvSpPr txBox="1"/>
      </xdr:nvSpPr>
      <xdr:spPr>
        <a:xfrm>
          <a:off x="6981825" y="238125"/>
          <a:ext cx="6153585" cy="5352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①補助事業実施期間について</a:t>
          </a:r>
          <a:endParaRPr kumimoji="1" lang="en-US" altLang="ja-JP" sz="1100" b="1"/>
        </a:p>
        <a:p>
          <a:pPr eaLnBrk="1" fontAlgn="auto" latinLnBrk="0" hangingPunct="1"/>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補助事業（工事）の実施予定の期間を記載してください</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eaLnBrk="1" fontAlgn="auto" latinLnBrk="0" hangingPunct="1"/>
          <a:endParaRPr lang="ja-JP" altLang="ja-JP">
            <a:effectLst/>
          </a:endParaRPr>
        </a:p>
      </xdr:txBody>
    </xdr:sp>
    <xdr:clientData/>
  </xdr:twoCellAnchor>
  <xdr:twoCellAnchor>
    <xdr:from>
      <xdr:col>35</xdr:col>
      <xdr:colOff>0</xdr:colOff>
      <xdr:row>4</xdr:row>
      <xdr:rowOff>130739</xdr:rowOff>
    </xdr:from>
    <xdr:to>
      <xdr:col>60</xdr:col>
      <xdr:colOff>200460</xdr:colOff>
      <xdr:row>6</xdr:row>
      <xdr:rowOff>97118</xdr:rowOff>
    </xdr:to>
    <xdr:sp macro="" textlink="">
      <xdr:nvSpPr>
        <xdr:cNvPr id="4" name="テキスト ボックス 3">
          <a:extLst>
            <a:ext uri="{FF2B5EF4-FFF2-40B4-BE49-F238E27FC236}">
              <a16:creationId xmlns:a16="http://schemas.microsoft.com/office/drawing/2014/main" id="{90D30A1A-6413-4C59-910A-29E4F7566C9E}"/>
            </a:ext>
          </a:extLst>
        </xdr:cNvPr>
        <xdr:cNvSpPr txBox="1"/>
      </xdr:nvSpPr>
      <xdr:spPr>
        <a:xfrm>
          <a:off x="6981825" y="807014"/>
          <a:ext cx="6153585" cy="5855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t>②</a:t>
          </a:r>
          <a:r>
            <a:rPr kumimoji="1" lang="ja-JP" altLang="en-US" sz="1100" b="1">
              <a:solidFill>
                <a:schemeClr val="dk1"/>
              </a:solidFill>
              <a:effectLst/>
              <a:latin typeface="+mn-lt"/>
              <a:ea typeface="+mn-ea"/>
              <a:cs typeface="+mn-cs"/>
            </a:rPr>
            <a:t>対象設備</a:t>
          </a:r>
          <a:r>
            <a:rPr kumimoji="1" lang="ja-JP" altLang="ja-JP" sz="1100" b="1">
              <a:solidFill>
                <a:schemeClr val="dk1"/>
              </a:solidFill>
              <a:effectLst/>
              <a:latin typeface="+mn-lt"/>
              <a:ea typeface="+mn-ea"/>
              <a:cs typeface="+mn-cs"/>
            </a:rPr>
            <a:t>について</a:t>
          </a:r>
          <a:endParaRPr kumimoji="1" lang="en-US" altLang="ja-JP" sz="1100" b="1"/>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削減効果ごとに、補助の対象である</a:t>
          </a:r>
          <a:r>
            <a:rPr kumimoji="1" lang="ja-JP" altLang="en-US" sz="1100" u="sng">
              <a:solidFill>
                <a:schemeClr val="dk1"/>
              </a:solidFill>
              <a:effectLst/>
              <a:latin typeface="+mn-lt"/>
              <a:ea typeface="+mn-ea"/>
              <a:cs typeface="+mn-cs"/>
            </a:rPr>
            <a:t>設備の名称</a:t>
          </a:r>
          <a:r>
            <a:rPr kumimoji="1" lang="ja-JP" altLang="en-US" sz="1100" u="none">
              <a:solidFill>
                <a:schemeClr val="dk1"/>
              </a:solidFill>
              <a:effectLst/>
              <a:latin typeface="+mn-lt"/>
              <a:ea typeface="+mn-ea"/>
              <a:cs typeface="+mn-cs"/>
            </a:rPr>
            <a:t>等</a:t>
          </a:r>
          <a:r>
            <a:rPr kumimoji="1" lang="ja-JP" altLang="en-US" sz="1100">
              <a:solidFill>
                <a:schemeClr val="dk1"/>
              </a:solidFill>
              <a:effectLst/>
              <a:latin typeface="+mn-lt"/>
              <a:ea typeface="+mn-ea"/>
              <a:cs typeface="+mn-cs"/>
            </a:rPr>
            <a:t>を記載してください</a:t>
          </a:r>
          <a:r>
            <a:rPr kumimoji="1" lang="ja-JP" altLang="ja-JP" sz="1100">
              <a:solidFill>
                <a:schemeClr val="dk1"/>
              </a:solidFill>
              <a:effectLst/>
              <a:latin typeface="+mn-lt"/>
              <a:ea typeface="+mn-ea"/>
              <a:cs typeface="+mn-cs"/>
            </a:rPr>
            <a:t>。</a:t>
          </a:r>
          <a:endParaRPr lang="ja-JP" altLang="ja-JP">
            <a:effectLst/>
          </a:endParaRPr>
        </a:p>
      </xdr:txBody>
    </xdr:sp>
    <xdr:clientData/>
  </xdr:twoCellAnchor>
  <xdr:twoCellAnchor>
    <xdr:from>
      <xdr:col>35</xdr:col>
      <xdr:colOff>31128</xdr:colOff>
      <xdr:row>9</xdr:row>
      <xdr:rowOff>124577</xdr:rowOff>
    </xdr:from>
    <xdr:to>
      <xdr:col>61</xdr:col>
      <xdr:colOff>0</xdr:colOff>
      <xdr:row>10</xdr:row>
      <xdr:rowOff>285751</xdr:rowOff>
    </xdr:to>
    <xdr:sp macro="" textlink="">
      <xdr:nvSpPr>
        <xdr:cNvPr id="5" name="テキスト ボックス 4">
          <a:extLst>
            <a:ext uri="{FF2B5EF4-FFF2-40B4-BE49-F238E27FC236}">
              <a16:creationId xmlns:a16="http://schemas.microsoft.com/office/drawing/2014/main" id="{FCC50394-8348-4C04-84AE-D6099478E59C}"/>
            </a:ext>
          </a:extLst>
        </xdr:cNvPr>
        <xdr:cNvSpPr txBox="1"/>
      </xdr:nvSpPr>
      <xdr:spPr>
        <a:xfrm>
          <a:off x="7012953" y="2362952"/>
          <a:ext cx="6160122" cy="475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t>④</a:t>
          </a:r>
          <a:r>
            <a:rPr kumimoji="1" lang="ja-JP" altLang="en-US" sz="1100" b="1">
              <a:solidFill>
                <a:schemeClr val="dk1"/>
              </a:solidFill>
              <a:effectLst/>
              <a:latin typeface="+mn-lt"/>
              <a:ea typeface="+mn-ea"/>
              <a:cs typeface="+mn-cs"/>
            </a:rPr>
            <a:t>導入後</a:t>
          </a:r>
          <a:r>
            <a:rPr kumimoji="1" lang="ja-JP" altLang="ja-JP" sz="1100" b="1">
              <a:solidFill>
                <a:schemeClr val="dk1"/>
              </a:solidFill>
              <a:effectLst/>
              <a:latin typeface="+mn-lt"/>
              <a:ea typeface="+mn-ea"/>
              <a:cs typeface="+mn-cs"/>
            </a:rPr>
            <a:t>について</a:t>
          </a:r>
          <a:endParaRPr kumimoji="1" lang="en-US" altLang="ja-JP" sz="1100" b="1"/>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導入前と同上。</a:t>
          </a:r>
          <a:endParaRPr lang="ja-JP" altLang="ja-JP">
            <a:effectLst/>
          </a:endParaRPr>
        </a:p>
      </xdr:txBody>
    </xdr:sp>
    <xdr:clientData/>
  </xdr:twoCellAnchor>
  <xdr:twoCellAnchor>
    <xdr:from>
      <xdr:col>35</xdr:col>
      <xdr:colOff>0</xdr:colOff>
      <xdr:row>6</xdr:row>
      <xdr:rowOff>74705</xdr:rowOff>
    </xdr:from>
    <xdr:to>
      <xdr:col>60</xdr:col>
      <xdr:colOff>200460</xdr:colOff>
      <xdr:row>9</xdr:row>
      <xdr:rowOff>141940</xdr:rowOff>
    </xdr:to>
    <xdr:sp macro="" textlink="">
      <xdr:nvSpPr>
        <xdr:cNvPr id="6" name="テキスト ボックス 5">
          <a:extLst>
            <a:ext uri="{FF2B5EF4-FFF2-40B4-BE49-F238E27FC236}">
              <a16:creationId xmlns:a16="http://schemas.microsoft.com/office/drawing/2014/main" id="{8617F5E6-2EBA-4E7D-AEB8-91DF64E3CE63}"/>
            </a:ext>
          </a:extLst>
        </xdr:cNvPr>
        <xdr:cNvSpPr txBox="1"/>
      </xdr:nvSpPr>
      <xdr:spPr>
        <a:xfrm>
          <a:off x="6981825" y="1370105"/>
          <a:ext cx="6153585" cy="10102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③導入前について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・導入前の設備について、型番、数量等、特定できる情報を記載してください。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t>※</a:t>
          </a:r>
          <a:r>
            <a:rPr kumimoji="1" lang="ja-JP" altLang="en-US" sz="1100"/>
            <a:t>様式の欄に書ききれない場合は、一覧の下に補足がある通り、「別紙のとおり」と記載の上、</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別紙に取りまとめて添付・提出してください。</a:t>
          </a:r>
          <a:endParaRPr kumimoji="1" lang="en-US" altLang="ja-JP" sz="1100"/>
        </a:p>
      </xdr:txBody>
    </xdr:sp>
    <xdr:clientData/>
  </xdr:twoCellAnchor>
  <xdr:twoCellAnchor>
    <xdr:from>
      <xdr:col>35</xdr:col>
      <xdr:colOff>31128</xdr:colOff>
      <xdr:row>11</xdr:row>
      <xdr:rowOff>1</xdr:rowOff>
    </xdr:from>
    <xdr:to>
      <xdr:col>61</xdr:col>
      <xdr:colOff>0</xdr:colOff>
      <xdr:row>13</xdr:row>
      <xdr:rowOff>104589</xdr:rowOff>
    </xdr:to>
    <xdr:sp macro="" textlink="">
      <xdr:nvSpPr>
        <xdr:cNvPr id="7" name="テキスト ボックス 6">
          <a:extLst>
            <a:ext uri="{FF2B5EF4-FFF2-40B4-BE49-F238E27FC236}">
              <a16:creationId xmlns:a16="http://schemas.microsoft.com/office/drawing/2014/main" id="{EF389BF8-D8E4-4AFD-ACC7-654B2DB9566F}"/>
            </a:ext>
          </a:extLst>
        </xdr:cNvPr>
        <xdr:cNvSpPr txBox="1"/>
      </xdr:nvSpPr>
      <xdr:spPr>
        <a:xfrm>
          <a:off x="7012953" y="2867026"/>
          <a:ext cx="6160122" cy="733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⑤削減効果について</a:t>
          </a:r>
          <a:endParaRPr kumimoji="1" lang="en-US" altLang="ja-JP" sz="1100" b="1"/>
        </a:p>
        <a:p>
          <a:r>
            <a:rPr kumimoji="1" lang="ja-JP" altLang="ja-JP" sz="1100">
              <a:solidFill>
                <a:schemeClr val="dk1"/>
              </a:solidFill>
              <a:effectLst/>
              <a:latin typeface="+mn-lt"/>
              <a:ea typeface="+mn-ea"/>
              <a:cs typeface="+mn-cs"/>
            </a:rPr>
            <a:t>・</a:t>
          </a:r>
          <a:r>
            <a:rPr kumimoji="1" lang="ja-JP" altLang="en-US" sz="1100" u="none">
              <a:solidFill>
                <a:schemeClr val="dk1"/>
              </a:solidFill>
              <a:effectLst/>
              <a:latin typeface="+mn-lt"/>
              <a:ea typeface="+mn-ea"/>
              <a:cs typeface="+mn-cs"/>
            </a:rPr>
            <a:t>省エネルギー診断報告書にて算定された、削減効果を設備ごとに記載してください</a:t>
          </a:r>
          <a:r>
            <a:rPr kumimoji="1" lang="ja-JP" altLang="ja-JP" sz="1100">
              <a:solidFill>
                <a:schemeClr val="dk1"/>
              </a:solidFill>
              <a:effectLst/>
              <a:latin typeface="+mn-lt"/>
              <a:ea typeface="+mn-ea"/>
              <a:cs typeface="+mn-cs"/>
            </a:rPr>
            <a:t>。</a:t>
          </a:r>
          <a:endParaRPr lang="ja-JP" altLang="ja-JP">
            <a:effectLst/>
          </a:endParaRPr>
        </a:p>
        <a:p>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値のみ入力してください。（単位は自動で表示されます。）</a:t>
          </a:r>
          <a:endParaRPr kumimoji="1" lang="en-US" altLang="ja-JP" sz="1100">
            <a:solidFill>
              <a:schemeClr val="dk1"/>
            </a:solidFill>
            <a:effectLst/>
            <a:latin typeface="+mn-lt"/>
            <a:ea typeface="+mn-ea"/>
            <a:cs typeface="+mn-cs"/>
          </a:endParaRPr>
        </a:p>
      </xdr:txBody>
    </xdr:sp>
    <xdr:clientData/>
  </xdr:twoCellAnchor>
  <xdr:twoCellAnchor>
    <xdr:from>
      <xdr:col>81</xdr:col>
      <xdr:colOff>4980</xdr:colOff>
      <xdr:row>11</xdr:row>
      <xdr:rowOff>133226</xdr:rowOff>
    </xdr:from>
    <xdr:to>
      <xdr:col>81</xdr:col>
      <xdr:colOff>296341</xdr:colOff>
      <xdr:row>12</xdr:row>
      <xdr:rowOff>107462</xdr:rowOff>
    </xdr:to>
    <xdr:sp macro="" textlink="">
      <xdr:nvSpPr>
        <xdr:cNvPr id="8" name="テキスト ボックス 7">
          <a:extLst>
            <a:ext uri="{FF2B5EF4-FFF2-40B4-BE49-F238E27FC236}">
              <a16:creationId xmlns:a16="http://schemas.microsoft.com/office/drawing/2014/main" id="{BF6C8BE0-0983-473B-8A7C-0270DC9269D1}"/>
            </a:ext>
          </a:extLst>
        </xdr:cNvPr>
        <xdr:cNvSpPr txBox="1"/>
      </xdr:nvSpPr>
      <xdr:spPr>
        <a:xfrm>
          <a:off x="19197855" y="3000251"/>
          <a:ext cx="291361" cy="288561"/>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⑨</a:t>
          </a:r>
        </a:p>
      </xdr:txBody>
    </xdr:sp>
    <xdr:clientData/>
  </xdr:twoCellAnchor>
  <xdr:twoCellAnchor>
    <xdr:from>
      <xdr:col>81</xdr:col>
      <xdr:colOff>48309</xdr:colOff>
      <xdr:row>14</xdr:row>
      <xdr:rowOff>306544</xdr:rowOff>
    </xdr:from>
    <xdr:to>
      <xdr:col>81</xdr:col>
      <xdr:colOff>343032</xdr:colOff>
      <xdr:row>15</xdr:row>
      <xdr:rowOff>277791</xdr:rowOff>
    </xdr:to>
    <xdr:sp macro="" textlink="">
      <xdr:nvSpPr>
        <xdr:cNvPr id="9" name="テキスト ボックス 8">
          <a:extLst>
            <a:ext uri="{FF2B5EF4-FFF2-40B4-BE49-F238E27FC236}">
              <a16:creationId xmlns:a16="http://schemas.microsoft.com/office/drawing/2014/main" id="{C9E895BB-51E6-44A1-A999-C975ABAC0EB8}"/>
            </a:ext>
          </a:extLst>
        </xdr:cNvPr>
        <xdr:cNvSpPr txBox="1"/>
      </xdr:nvSpPr>
      <xdr:spPr>
        <a:xfrm>
          <a:off x="19241184" y="4116544"/>
          <a:ext cx="294723" cy="285572"/>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⑫</a:t>
          </a:r>
        </a:p>
      </xdr:txBody>
    </xdr:sp>
    <xdr:clientData/>
  </xdr:twoCellAnchor>
  <xdr:twoCellAnchor>
    <xdr:from>
      <xdr:col>31</xdr:col>
      <xdr:colOff>61009</xdr:colOff>
      <xdr:row>0</xdr:row>
      <xdr:rowOff>137583</xdr:rowOff>
    </xdr:from>
    <xdr:to>
      <xdr:col>32</xdr:col>
      <xdr:colOff>151288</xdr:colOff>
      <xdr:row>2</xdr:row>
      <xdr:rowOff>110324</xdr:rowOff>
    </xdr:to>
    <xdr:sp macro="" textlink="">
      <xdr:nvSpPr>
        <xdr:cNvPr id="10" name="テキスト ボックス 9">
          <a:extLst>
            <a:ext uri="{FF2B5EF4-FFF2-40B4-BE49-F238E27FC236}">
              <a16:creationId xmlns:a16="http://schemas.microsoft.com/office/drawing/2014/main" id="{CCE068B6-5885-4E56-A3CE-F0E7FBA17A78}"/>
            </a:ext>
          </a:extLst>
        </xdr:cNvPr>
        <xdr:cNvSpPr txBox="1"/>
      </xdr:nvSpPr>
      <xdr:spPr>
        <a:xfrm>
          <a:off x="6166534" y="137583"/>
          <a:ext cx="290304" cy="296591"/>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clientData/>
  </xdr:twoCellAnchor>
  <xdr:twoCellAnchor>
    <xdr:from>
      <xdr:col>3</xdr:col>
      <xdr:colOff>0</xdr:colOff>
      <xdr:row>5</xdr:row>
      <xdr:rowOff>0</xdr:rowOff>
    </xdr:from>
    <xdr:to>
      <xdr:col>10</xdr:col>
      <xdr:colOff>0</xdr:colOff>
      <xdr:row>12</xdr:row>
      <xdr:rowOff>0</xdr:rowOff>
    </xdr:to>
    <xdr:sp macro="" textlink="">
      <xdr:nvSpPr>
        <xdr:cNvPr id="11" name="正方形/長方形 10">
          <a:extLst>
            <a:ext uri="{FF2B5EF4-FFF2-40B4-BE49-F238E27FC236}">
              <a16:creationId xmlns:a16="http://schemas.microsoft.com/office/drawing/2014/main" id="{FCD172A6-E934-44E4-9711-AB6DBB95650B}"/>
            </a:ext>
          </a:extLst>
        </xdr:cNvPr>
        <xdr:cNvSpPr/>
      </xdr:nvSpPr>
      <xdr:spPr>
        <a:xfrm>
          <a:off x="504825" y="914400"/>
          <a:ext cx="1400175" cy="22669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xdr:colOff>
      <xdr:row>5</xdr:row>
      <xdr:rowOff>0</xdr:rowOff>
    </xdr:from>
    <xdr:to>
      <xdr:col>19</xdr:col>
      <xdr:colOff>0</xdr:colOff>
      <xdr:row>12</xdr:row>
      <xdr:rowOff>0</xdr:rowOff>
    </xdr:to>
    <xdr:sp macro="" textlink="">
      <xdr:nvSpPr>
        <xdr:cNvPr id="12" name="正方形/長方形 11">
          <a:extLst>
            <a:ext uri="{FF2B5EF4-FFF2-40B4-BE49-F238E27FC236}">
              <a16:creationId xmlns:a16="http://schemas.microsoft.com/office/drawing/2014/main" id="{0C5FA65F-DD49-466D-9AF2-673F378FFA21}"/>
            </a:ext>
          </a:extLst>
        </xdr:cNvPr>
        <xdr:cNvSpPr/>
      </xdr:nvSpPr>
      <xdr:spPr>
        <a:xfrm>
          <a:off x="1905001" y="914400"/>
          <a:ext cx="1800224" cy="22669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xdr:colOff>
      <xdr:row>5</xdr:row>
      <xdr:rowOff>0</xdr:rowOff>
    </xdr:from>
    <xdr:to>
      <xdr:col>28</xdr:col>
      <xdr:colOff>0</xdr:colOff>
      <xdr:row>12</xdr:row>
      <xdr:rowOff>0</xdr:rowOff>
    </xdr:to>
    <xdr:sp macro="" textlink="">
      <xdr:nvSpPr>
        <xdr:cNvPr id="13" name="正方形/長方形 12">
          <a:extLst>
            <a:ext uri="{FF2B5EF4-FFF2-40B4-BE49-F238E27FC236}">
              <a16:creationId xmlns:a16="http://schemas.microsoft.com/office/drawing/2014/main" id="{A76ECCB5-AD63-4B2B-8FD6-98AD29EE66C1}"/>
            </a:ext>
          </a:extLst>
        </xdr:cNvPr>
        <xdr:cNvSpPr/>
      </xdr:nvSpPr>
      <xdr:spPr>
        <a:xfrm>
          <a:off x="3705226" y="914400"/>
          <a:ext cx="1800224" cy="22669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xdr:colOff>
      <xdr:row>5</xdr:row>
      <xdr:rowOff>0</xdr:rowOff>
    </xdr:from>
    <xdr:to>
      <xdr:col>34</xdr:col>
      <xdr:colOff>1</xdr:colOff>
      <xdr:row>12</xdr:row>
      <xdr:rowOff>0</xdr:rowOff>
    </xdr:to>
    <xdr:sp macro="" textlink="">
      <xdr:nvSpPr>
        <xdr:cNvPr id="14" name="正方形/長方形 13">
          <a:extLst>
            <a:ext uri="{FF2B5EF4-FFF2-40B4-BE49-F238E27FC236}">
              <a16:creationId xmlns:a16="http://schemas.microsoft.com/office/drawing/2014/main" id="{E24B84BE-FE4A-421B-A51B-AC177C021D1D}"/>
            </a:ext>
          </a:extLst>
        </xdr:cNvPr>
        <xdr:cNvSpPr/>
      </xdr:nvSpPr>
      <xdr:spPr>
        <a:xfrm>
          <a:off x="5505451" y="914400"/>
          <a:ext cx="1238250" cy="22669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192741</xdr:colOff>
      <xdr:row>4</xdr:row>
      <xdr:rowOff>60015</xdr:rowOff>
    </xdr:from>
    <xdr:to>
      <xdr:col>9</xdr:col>
      <xdr:colOff>93141</xdr:colOff>
      <xdr:row>5</xdr:row>
      <xdr:rowOff>122029</xdr:rowOff>
    </xdr:to>
    <xdr:sp macro="" textlink="">
      <xdr:nvSpPr>
        <xdr:cNvPr id="15" name="テキスト ボックス 14">
          <a:extLst>
            <a:ext uri="{FF2B5EF4-FFF2-40B4-BE49-F238E27FC236}">
              <a16:creationId xmlns:a16="http://schemas.microsoft.com/office/drawing/2014/main" id="{29485DDB-4361-4790-83BD-6BB777AC70E5}"/>
            </a:ext>
          </a:extLst>
        </xdr:cNvPr>
        <xdr:cNvSpPr txBox="1"/>
      </xdr:nvSpPr>
      <xdr:spPr>
        <a:xfrm>
          <a:off x="1497666" y="736290"/>
          <a:ext cx="300450" cy="300139"/>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twoCellAnchor>
    <xdr:from>
      <xdr:col>16</xdr:col>
      <xdr:colOff>84418</xdr:colOff>
      <xdr:row>4</xdr:row>
      <xdr:rowOff>86910</xdr:rowOff>
    </xdr:from>
    <xdr:to>
      <xdr:col>17</xdr:col>
      <xdr:colOff>181544</xdr:colOff>
      <xdr:row>5</xdr:row>
      <xdr:rowOff>147057</xdr:rowOff>
    </xdr:to>
    <xdr:sp macro="" textlink="">
      <xdr:nvSpPr>
        <xdr:cNvPr id="16" name="テキスト ボックス 15">
          <a:extLst>
            <a:ext uri="{FF2B5EF4-FFF2-40B4-BE49-F238E27FC236}">
              <a16:creationId xmlns:a16="http://schemas.microsoft.com/office/drawing/2014/main" id="{77047C00-3408-424A-84D9-C3DACB03FE39}"/>
            </a:ext>
          </a:extLst>
        </xdr:cNvPr>
        <xdr:cNvSpPr txBox="1"/>
      </xdr:nvSpPr>
      <xdr:spPr>
        <a:xfrm>
          <a:off x="3189568" y="763185"/>
          <a:ext cx="297151" cy="298272"/>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③</a:t>
          </a:r>
        </a:p>
      </xdr:txBody>
    </xdr:sp>
    <xdr:clientData/>
  </xdr:twoCellAnchor>
  <xdr:twoCellAnchor>
    <xdr:from>
      <xdr:col>32</xdr:col>
      <xdr:colOff>86410</xdr:colOff>
      <xdr:row>4</xdr:row>
      <xdr:rowOff>55532</xdr:rowOff>
    </xdr:from>
    <xdr:to>
      <xdr:col>33</xdr:col>
      <xdr:colOff>146184</xdr:colOff>
      <xdr:row>5</xdr:row>
      <xdr:rowOff>115679</xdr:rowOff>
    </xdr:to>
    <xdr:sp macro="" textlink="">
      <xdr:nvSpPr>
        <xdr:cNvPr id="17" name="テキスト ボックス 16">
          <a:extLst>
            <a:ext uri="{FF2B5EF4-FFF2-40B4-BE49-F238E27FC236}">
              <a16:creationId xmlns:a16="http://schemas.microsoft.com/office/drawing/2014/main" id="{1F2F7592-4BE0-4264-A469-A54D88D9F4B7}"/>
            </a:ext>
          </a:extLst>
        </xdr:cNvPr>
        <xdr:cNvSpPr txBox="1"/>
      </xdr:nvSpPr>
      <xdr:spPr>
        <a:xfrm>
          <a:off x="6391960" y="731807"/>
          <a:ext cx="297899" cy="298272"/>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⑤</a:t>
          </a:r>
        </a:p>
      </xdr:txBody>
    </xdr:sp>
    <xdr:clientData/>
  </xdr:twoCellAnchor>
  <xdr:twoCellAnchor>
    <xdr:from>
      <xdr:col>25</xdr:col>
      <xdr:colOff>46691</xdr:colOff>
      <xdr:row>4</xdr:row>
      <xdr:rowOff>80931</xdr:rowOff>
    </xdr:from>
    <xdr:to>
      <xdr:col>26</xdr:col>
      <xdr:colOff>142572</xdr:colOff>
      <xdr:row>5</xdr:row>
      <xdr:rowOff>139585</xdr:rowOff>
    </xdr:to>
    <xdr:sp macro="" textlink="">
      <xdr:nvSpPr>
        <xdr:cNvPr id="18" name="テキスト ボックス 17">
          <a:extLst>
            <a:ext uri="{FF2B5EF4-FFF2-40B4-BE49-F238E27FC236}">
              <a16:creationId xmlns:a16="http://schemas.microsoft.com/office/drawing/2014/main" id="{57CB0272-FBF7-4A14-A602-F4F26D1126FA}"/>
            </a:ext>
          </a:extLst>
        </xdr:cNvPr>
        <xdr:cNvSpPr txBox="1"/>
      </xdr:nvSpPr>
      <xdr:spPr>
        <a:xfrm>
          <a:off x="4952066" y="757206"/>
          <a:ext cx="295906" cy="296779"/>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④</a:t>
          </a:r>
        </a:p>
      </xdr:txBody>
    </xdr:sp>
    <xdr:clientData/>
  </xdr:twoCellAnchor>
  <xdr:twoCellAnchor>
    <xdr:from>
      <xdr:col>14</xdr:col>
      <xdr:colOff>149412</xdr:colOff>
      <xdr:row>18</xdr:row>
      <xdr:rowOff>7471</xdr:rowOff>
    </xdr:from>
    <xdr:to>
      <xdr:col>20</xdr:col>
      <xdr:colOff>67236</xdr:colOff>
      <xdr:row>18</xdr:row>
      <xdr:rowOff>224118</xdr:rowOff>
    </xdr:to>
    <xdr:sp macro="" textlink="">
      <xdr:nvSpPr>
        <xdr:cNvPr id="19" name="正方形/長方形 18">
          <a:extLst>
            <a:ext uri="{FF2B5EF4-FFF2-40B4-BE49-F238E27FC236}">
              <a16:creationId xmlns:a16="http://schemas.microsoft.com/office/drawing/2014/main" id="{B645713E-405D-4839-9C8B-707CFC000719}"/>
            </a:ext>
          </a:extLst>
        </xdr:cNvPr>
        <xdr:cNvSpPr/>
      </xdr:nvSpPr>
      <xdr:spPr>
        <a:xfrm>
          <a:off x="2854512" y="4979521"/>
          <a:ext cx="1117974" cy="216647"/>
        </a:xfrm>
        <a:prstGeom prst="rect">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194234</xdr:colOff>
      <xdr:row>26</xdr:row>
      <xdr:rowOff>0</xdr:rowOff>
    </xdr:from>
    <xdr:to>
      <xdr:col>9</xdr:col>
      <xdr:colOff>194234</xdr:colOff>
      <xdr:row>32</xdr:row>
      <xdr:rowOff>0</xdr:rowOff>
    </xdr:to>
    <xdr:sp macro="" textlink="">
      <xdr:nvSpPr>
        <xdr:cNvPr id="20" name="正方形/長方形 19">
          <a:extLst>
            <a:ext uri="{FF2B5EF4-FFF2-40B4-BE49-F238E27FC236}">
              <a16:creationId xmlns:a16="http://schemas.microsoft.com/office/drawing/2014/main" id="{0A4F9D69-AD44-4F94-846D-8BB8E1A7478B}"/>
            </a:ext>
          </a:extLst>
        </xdr:cNvPr>
        <xdr:cNvSpPr/>
      </xdr:nvSpPr>
      <xdr:spPr>
        <a:xfrm>
          <a:off x="499034" y="6553200"/>
          <a:ext cx="1400175" cy="12192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29882</xdr:colOff>
      <xdr:row>26</xdr:row>
      <xdr:rowOff>74706</xdr:rowOff>
    </xdr:from>
    <xdr:to>
      <xdr:col>9</xdr:col>
      <xdr:colOff>127009</xdr:colOff>
      <xdr:row>27</xdr:row>
      <xdr:rowOff>134853</xdr:rowOff>
    </xdr:to>
    <xdr:sp macro="" textlink="">
      <xdr:nvSpPr>
        <xdr:cNvPr id="21" name="テキスト ボックス 20">
          <a:extLst>
            <a:ext uri="{FF2B5EF4-FFF2-40B4-BE49-F238E27FC236}">
              <a16:creationId xmlns:a16="http://schemas.microsoft.com/office/drawing/2014/main" id="{817AEAF5-4C7C-4D63-922E-926FA4986D72}"/>
            </a:ext>
          </a:extLst>
        </xdr:cNvPr>
        <xdr:cNvSpPr txBox="1"/>
      </xdr:nvSpPr>
      <xdr:spPr>
        <a:xfrm>
          <a:off x="1534832" y="6627906"/>
          <a:ext cx="297152" cy="288747"/>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⑥</a:t>
          </a:r>
        </a:p>
      </xdr:txBody>
    </xdr:sp>
    <xdr:clientData/>
  </xdr:twoCellAnchor>
  <xdr:twoCellAnchor>
    <xdr:from>
      <xdr:col>10</xdr:col>
      <xdr:colOff>1</xdr:colOff>
      <xdr:row>26</xdr:row>
      <xdr:rowOff>0</xdr:rowOff>
    </xdr:from>
    <xdr:to>
      <xdr:col>34</xdr:col>
      <xdr:colOff>0</xdr:colOff>
      <xdr:row>32</xdr:row>
      <xdr:rowOff>0</xdr:rowOff>
    </xdr:to>
    <xdr:sp macro="" textlink="">
      <xdr:nvSpPr>
        <xdr:cNvPr id="22" name="正方形/長方形 21">
          <a:extLst>
            <a:ext uri="{FF2B5EF4-FFF2-40B4-BE49-F238E27FC236}">
              <a16:creationId xmlns:a16="http://schemas.microsoft.com/office/drawing/2014/main" id="{7190F82C-8BDB-42A9-A4BD-B1F18A71E177}"/>
            </a:ext>
          </a:extLst>
        </xdr:cNvPr>
        <xdr:cNvSpPr/>
      </xdr:nvSpPr>
      <xdr:spPr>
        <a:xfrm>
          <a:off x="1905001" y="6553200"/>
          <a:ext cx="4838699" cy="12192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59765</xdr:colOff>
      <xdr:row>24</xdr:row>
      <xdr:rowOff>82177</xdr:rowOff>
    </xdr:from>
    <xdr:to>
      <xdr:col>22</xdr:col>
      <xdr:colOff>156892</xdr:colOff>
      <xdr:row>26</xdr:row>
      <xdr:rowOff>67618</xdr:rowOff>
    </xdr:to>
    <xdr:sp macro="" textlink="">
      <xdr:nvSpPr>
        <xdr:cNvPr id="23" name="テキスト ボックス 22">
          <a:extLst>
            <a:ext uri="{FF2B5EF4-FFF2-40B4-BE49-F238E27FC236}">
              <a16:creationId xmlns:a16="http://schemas.microsoft.com/office/drawing/2014/main" id="{C98543E4-52BE-4E9C-B6ED-95D04A085D07}"/>
            </a:ext>
          </a:extLst>
        </xdr:cNvPr>
        <xdr:cNvSpPr txBox="1"/>
      </xdr:nvSpPr>
      <xdr:spPr>
        <a:xfrm>
          <a:off x="4165040" y="6321052"/>
          <a:ext cx="297152" cy="299766"/>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⑦</a:t>
          </a:r>
        </a:p>
      </xdr:txBody>
    </xdr:sp>
    <xdr:clientData/>
  </xdr:twoCellAnchor>
  <xdr:twoCellAnchor>
    <xdr:from>
      <xdr:col>35</xdr:col>
      <xdr:colOff>14941</xdr:colOff>
      <xdr:row>13</xdr:row>
      <xdr:rowOff>82177</xdr:rowOff>
    </xdr:from>
    <xdr:to>
      <xdr:col>60</xdr:col>
      <xdr:colOff>215401</xdr:colOff>
      <xdr:row>14</xdr:row>
      <xdr:rowOff>313764</xdr:rowOff>
    </xdr:to>
    <xdr:sp macro="" textlink="">
      <xdr:nvSpPr>
        <xdr:cNvPr id="24" name="テキスト ボックス 23">
          <a:extLst>
            <a:ext uri="{FF2B5EF4-FFF2-40B4-BE49-F238E27FC236}">
              <a16:creationId xmlns:a16="http://schemas.microsoft.com/office/drawing/2014/main" id="{C6544FA1-0F1D-49EA-AA15-D5FC2325D1E4}"/>
            </a:ext>
          </a:extLst>
        </xdr:cNvPr>
        <xdr:cNvSpPr txBox="1"/>
      </xdr:nvSpPr>
      <xdr:spPr>
        <a:xfrm>
          <a:off x="6996766" y="3577852"/>
          <a:ext cx="6153585" cy="5459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⑥対象設備について</a:t>
          </a:r>
          <a:endParaRPr kumimoji="1" lang="en-US" altLang="ja-JP" sz="1100" b="1"/>
        </a:p>
        <a:p>
          <a:r>
            <a:rPr kumimoji="1" lang="ja-JP" altLang="ja-JP" sz="1100">
              <a:solidFill>
                <a:schemeClr val="dk1"/>
              </a:solidFill>
              <a:effectLst/>
              <a:latin typeface="+mn-lt"/>
              <a:ea typeface="+mn-ea"/>
              <a:cs typeface="+mn-cs"/>
            </a:rPr>
            <a:t>・補助の対象である</a:t>
          </a:r>
          <a:r>
            <a:rPr kumimoji="1" lang="ja-JP" altLang="ja-JP" sz="1100" u="sng">
              <a:solidFill>
                <a:schemeClr val="dk1"/>
              </a:solidFill>
              <a:effectLst/>
              <a:latin typeface="+mn-lt"/>
              <a:ea typeface="+mn-ea"/>
              <a:cs typeface="+mn-cs"/>
            </a:rPr>
            <a:t>設備の名称</a:t>
          </a:r>
          <a:r>
            <a:rPr kumimoji="1" lang="ja-JP" altLang="ja-JP" sz="1100">
              <a:solidFill>
                <a:schemeClr val="dk1"/>
              </a:solidFill>
              <a:effectLst/>
              <a:latin typeface="+mn-lt"/>
              <a:ea typeface="+mn-ea"/>
              <a:cs typeface="+mn-cs"/>
            </a:rPr>
            <a:t>等を記載してください。</a:t>
          </a:r>
          <a:endParaRPr lang="ja-JP" altLang="ja-JP">
            <a:effectLst/>
          </a:endParaRPr>
        </a:p>
      </xdr:txBody>
    </xdr:sp>
    <xdr:clientData/>
  </xdr:twoCellAnchor>
  <xdr:twoCellAnchor>
    <xdr:from>
      <xdr:col>35</xdr:col>
      <xdr:colOff>0</xdr:colOff>
      <xdr:row>15</xdr:row>
      <xdr:rowOff>0</xdr:rowOff>
    </xdr:from>
    <xdr:to>
      <xdr:col>60</xdr:col>
      <xdr:colOff>200460</xdr:colOff>
      <xdr:row>19</xdr:row>
      <xdr:rowOff>141941</xdr:rowOff>
    </xdr:to>
    <xdr:sp macro="" textlink="">
      <xdr:nvSpPr>
        <xdr:cNvPr id="25" name="テキスト ボックス 24">
          <a:extLst>
            <a:ext uri="{FF2B5EF4-FFF2-40B4-BE49-F238E27FC236}">
              <a16:creationId xmlns:a16="http://schemas.microsoft.com/office/drawing/2014/main" id="{059B5B5B-D2EA-46E1-83A2-9DC1F4178BDE}"/>
            </a:ext>
          </a:extLst>
        </xdr:cNvPr>
        <xdr:cNvSpPr txBox="1"/>
      </xdr:nvSpPr>
      <xdr:spPr>
        <a:xfrm>
          <a:off x="6981825" y="4124325"/>
          <a:ext cx="6153585" cy="12182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⑦設備の種類、細目、年数について</a:t>
          </a:r>
          <a:endParaRPr kumimoji="1" lang="en-US" altLang="ja-JP" sz="1100" b="1"/>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「減価償却資産の耐用年数等に関する省令」別表に基づく名称、細目、年数を記載してください</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減価償却の計上により変わります。対象設備の減価償却をご確認の上、計上している年数に基づき判断してください。</a:t>
          </a:r>
          <a:endParaRPr lang="ja-JP" altLang="ja-JP">
            <a:effectLst/>
          </a:endParaRPr>
        </a:p>
      </xdr:txBody>
    </xdr:sp>
    <xdr:clientData/>
  </xdr:twoCellAnchor>
  <xdr:twoCellAnchor editAs="oneCell">
    <xdr:from>
      <xdr:col>35</xdr:col>
      <xdr:colOff>0</xdr:colOff>
      <xdr:row>21</xdr:row>
      <xdr:rowOff>0</xdr:rowOff>
    </xdr:from>
    <xdr:to>
      <xdr:col>61</xdr:col>
      <xdr:colOff>0</xdr:colOff>
      <xdr:row>35</xdr:row>
      <xdr:rowOff>138762</xdr:rowOff>
    </xdr:to>
    <xdr:pic>
      <xdr:nvPicPr>
        <xdr:cNvPr id="26" name="図 25">
          <a:extLst>
            <a:ext uri="{FF2B5EF4-FFF2-40B4-BE49-F238E27FC236}">
              <a16:creationId xmlns:a16="http://schemas.microsoft.com/office/drawing/2014/main" id="{BFF8AF15-FDCD-49B3-82B1-59C292AD0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1825" y="5657850"/>
          <a:ext cx="6191250" cy="2824812"/>
        </a:xfrm>
        <a:prstGeom prst="rect">
          <a:avLst/>
        </a:prstGeom>
        <a:solidFill>
          <a:schemeClr val="bg1"/>
        </a:solidFill>
      </xdr:spPr>
    </xdr:pic>
    <xdr:clientData/>
  </xdr:twoCellAnchor>
  <xdr:twoCellAnchor>
    <xdr:from>
      <xdr:col>35</xdr:col>
      <xdr:colOff>0</xdr:colOff>
      <xdr:row>36</xdr:row>
      <xdr:rowOff>1</xdr:rowOff>
    </xdr:from>
    <xdr:to>
      <xdr:col>61</xdr:col>
      <xdr:colOff>0</xdr:colOff>
      <xdr:row>38</xdr:row>
      <xdr:rowOff>141942</xdr:rowOff>
    </xdr:to>
    <xdr:sp macro="" textlink="">
      <xdr:nvSpPr>
        <xdr:cNvPr id="27" name="テキスト ボックス 26">
          <a:extLst>
            <a:ext uri="{FF2B5EF4-FFF2-40B4-BE49-F238E27FC236}">
              <a16:creationId xmlns:a16="http://schemas.microsoft.com/office/drawing/2014/main" id="{842C3D0A-9A9E-4B9D-8A09-91105D4A175B}"/>
            </a:ext>
          </a:extLst>
        </xdr:cNvPr>
        <xdr:cNvSpPr txBox="1"/>
      </xdr:nvSpPr>
      <xdr:spPr>
        <a:xfrm>
          <a:off x="6981825" y="8534401"/>
          <a:ext cx="6191250" cy="5229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b="0"/>
            <a:t>※</a:t>
          </a:r>
          <a:r>
            <a:rPr kumimoji="1" lang="ja-JP" altLang="en-US" sz="1100" b="0"/>
            <a:t>緑化や断熱、遮熱など建物に施す工事は、建物の法定耐用年数に基づきます。建物の法定耐用年数をご確認ください。</a:t>
          </a:r>
          <a:endParaRPr lang="ja-JP" altLang="ja-JP" b="0">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34</xdr:col>
      <xdr:colOff>0</xdr:colOff>
      <xdr:row>1</xdr:row>
      <xdr:rowOff>85725</xdr:rowOff>
    </xdr:from>
    <xdr:to>
      <xdr:col>60</xdr:col>
      <xdr:colOff>0</xdr:colOff>
      <xdr:row>6</xdr:row>
      <xdr:rowOff>34925</xdr:rowOff>
    </xdr:to>
    <xdr:sp macro="" textlink="">
      <xdr:nvSpPr>
        <xdr:cNvPr id="2" name="テキスト ボックス 1">
          <a:extLst>
            <a:ext uri="{FF2B5EF4-FFF2-40B4-BE49-F238E27FC236}">
              <a16:creationId xmlns:a16="http://schemas.microsoft.com/office/drawing/2014/main" id="{C3EC7AC4-77BA-4069-AF1C-39085EB9CC7B}"/>
            </a:ext>
          </a:extLst>
        </xdr:cNvPr>
        <xdr:cNvSpPr txBox="1"/>
      </xdr:nvSpPr>
      <xdr:spPr>
        <a:xfrm>
          <a:off x="6943725" y="323850"/>
          <a:ext cx="6191250" cy="1006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①経費の区分について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見積書に基づく区分（各経費の名称）を記載してください</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見積書と突き合わせて分かる名称にしてください。</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・県指定機関の省エネ診断を受診した場合は、受診費も計上してください。</a:t>
          </a:r>
          <a:endParaRPr lang="ja-JP" altLang="ja-JP">
            <a:effectLst/>
          </a:endParaRPr>
        </a:p>
      </xdr:txBody>
    </xdr:sp>
    <xdr:clientData/>
  </xdr:twoCellAnchor>
  <xdr:twoCellAnchor>
    <xdr:from>
      <xdr:col>34</xdr:col>
      <xdr:colOff>0</xdr:colOff>
      <xdr:row>11</xdr:row>
      <xdr:rowOff>155575</xdr:rowOff>
    </xdr:from>
    <xdr:to>
      <xdr:col>60</xdr:col>
      <xdr:colOff>0</xdr:colOff>
      <xdr:row>15</xdr:row>
      <xdr:rowOff>85725</xdr:rowOff>
    </xdr:to>
    <xdr:sp macro="" textlink="">
      <xdr:nvSpPr>
        <xdr:cNvPr id="3" name="テキスト ボックス 2">
          <a:extLst>
            <a:ext uri="{FF2B5EF4-FFF2-40B4-BE49-F238E27FC236}">
              <a16:creationId xmlns:a16="http://schemas.microsoft.com/office/drawing/2014/main" id="{9113BAD3-CA23-4F4F-8DB2-EA68E0A7ABD5}"/>
            </a:ext>
          </a:extLst>
        </xdr:cNvPr>
        <xdr:cNvSpPr txBox="1"/>
      </xdr:nvSpPr>
      <xdr:spPr>
        <a:xfrm>
          <a:off x="6943725" y="2498725"/>
          <a:ext cx="6191250" cy="796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t>③</a:t>
          </a:r>
          <a:r>
            <a:rPr kumimoji="1" lang="ja-JP" altLang="en-US" sz="1100" b="1">
              <a:solidFill>
                <a:schemeClr val="dk1"/>
              </a:solidFill>
              <a:effectLst/>
              <a:latin typeface="+mn-lt"/>
              <a:ea typeface="+mn-ea"/>
              <a:cs typeface="+mn-cs"/>
            </a:rPr>
            <a:t>数量</a:t>
          </a:r>
          <a:r>
            <a:rPr kumimoji="1" lang="ja-JP" altLang="ja-JP" sz="1100" b="1">
              <a:solidFill>
                <a:schemeClr val="dk1"/>
              </a:solidFill>
              <a:effectLst/>
              <a:latin typeface="+mn-lt"/>
              <a:ea typeface="+mn-ea"/>
              <a:cs typeface="+mn-cs"/>
            </a:rPr>
            <a:t>について</a:t>
          </a:r>
          <a:endParaRPr kumimoji="1" lang="en-US" altLang="ja-JP" sz="1100" b="1"/>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単価ごとの数量を記載してください</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「一式」の区分は、単価に一式の額を記載し、数量を</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とするなど工夫してください。</a:t>
          </a:r>
          <a:endParaRPr lang="ja-JP" altLang="ja-JP">
            <a:effectLst/>
          </a:endParaRPr>
        </a:p>
      </xdr:txBody>
    </xdr:sp>
    <xdr:clientData/>
  </xdr:twoCellAnchor>
  <xdr:twoCellAnchor>
    <xdr:from>
      <xdr:col>34</xdr:col>
      <xdr:colOff>0</xdr:colOff>
      <xdr:row>15</xdr:row>
      <xdr:rowOff>85725</xdr:rowOff>
    </xdr:from>
    <xdr:to>
      <xdr:col>59</xdr:col>
      <xdr:colOff>234949</xdr:colOff>
      <xdr:row>17</xdr:row>
      <xdr:rowOff>160178</xdr:rowOff>
    </xdr:to>
    <xdr:sp macro="" textlink="">
      <xdr:nvSpPr>
        <xdr:cNvPr id="4" name="テキスト ボックス 3">
          <a:extLst>
            <a:ext uri="{FF2B5EF4-FFF2-40B4-BE49-F238E27FC236}">
              <a16:creationId xmlns:a16="http://schemas.microsoft.com/office/drawing/2014/main" id="{3C216A22-95DF-46F9-9484-33ADE397BBBC}"/>
            </a:ext>
          </a:extLst>
        </xdr:cNvPr>
        <xdr:cNvSpPr txBox="1"/>
      </xdr:nvSpPr>
      <xdr:spPr>
        <a:xfrm>
          <a:off x="6943725" y="3295650"/>
          <a:ext cx="6188074" cy="4935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t>④</a:t>
          </a:r>
          <a:r>
            <a:rPr kumimoji="1" lang="ja-JP" altLang="en-US" sz="1100" b="1">
              <a:solidFill>
                <a:schemeClr val="dk1"/>
              </a:solidFill>
              <a:effectLst/>
              <a:latin typeface="+mn-lt"/>
              <a:ea typeface="+mn-ea"/>
              <a:cs typeface="+mn-cs"/>
            </a:rPr>
            <a:t>工事費</a:t>
          </a:r>
          <a:r>
            <a:rPr kumimoji="1" lang="ja-JP" altLang="ja-JP" sz="1100" b="1">
              <a:solidFill>
                <a:schemeClr val="dk1"/>
              </a:solidFill>
              <a:effectLst/>
              <a:latin typeface="+mn-lt"/>
              <a:ea typeface="+mn-ea"/>
              <a:cs typeface="+mn-cs"/>
            </a:rPr>
            <a:t>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区分ごとの工事費を記載してください。</a:t>
          </a:r>
          <a:r>
            <a:rPr kumimoji="1" lang="ja-JP" altLang="ja-JP" sz="1100">
              <a:solidFill>
                <a:schemeClr val="dk1"/>
              </a:solidFill>
              <a:effectLst/>
              <a:latin typeface="+mn-lt"/>
              <a:ea typeface="+mn-ea"/>
              <a:cs typeface="+mn-cs"/>
            </a:rPr>
            <a:t>（対象となるのは税抜額です。）</a:t>
          </a:r>
          <a:endParaRPr lang="ja-JP" altLang="ja-JP">
            <a:effectLst/>
          </a:endParaRPr>
        </a:p>
        <a:p>
          <a:endParaRPr lang="ja-JP" altLang="ja-JP">
            <a:effectLst/>
          </a:endParaRPr>
        </a:p>
      </xdr:txBody>
    </xdr:sp>
    <xdr:clientData/>
  </xdr:twoCellAnchor>
  <xdr:twoCellAnchor>
    <xdr:from>
      <xdr:col>34</xdr:col>
      <xdr:colOff>0</xdr:colOff>
      <xdr:row>5</xdr:row>
      <xdr:rowOff>168149</xdr:rowOff>
    </xdr:from>
    <xdr:to>
      <xdr:col>59</xdr:col>
      <xdr:colOff>228600</xdr:colOff>
      <xdr:row>8</xdr:row>
      <xdr:rowOff>47625</xdr:rowOff>
    </xdr:to>
    <xdr:sp macro="" textlink="">
      <xdr:nvSpPr>
        <xdr:cNvPr id="5" name="テキスト ボックス 4">
          <a:extLst>
            <a:ext uri="{FF2B5EF4-FFF2-40B4-BE49-F238E27FC236}">
              <a16:creationId xmlns:a16="http://schemas.microsoft.com/office/drawing/2014/main" id="{1570511B-964C-4CA1-A306-30C121869AD4}"/>
            </a:ext>
          </a:extLst>
        </xdr:cNvPr>
        <xdr:cNvSpPr txBox="1"/>
      </xdr:nvSpPr>
      <xdr:spPr>
        <a:xfrm>
          <a:off x="6943725" y="1253999"/>
          <a:ext cx="6181725" cy="5081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②単価について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・区分ごとの設備の単価を記載してください。（対象となるのは税抜額です。）</a:t>
          </a:r>
          <a:endParaRPr kumimoji="1" lang="en-US" altLang="ja-JP" sz="1100"/>
        </a:p>
      </xdr:txBody>
    </xdr:sp>
    <xdr:clientData/>
  </xdr:twoCellAnchor>
  <xdr:twoCellAnchor>
    <xdr:from>
      <xdr:col>34</xdr:col>
      <xdr:colOff>0</xdr:colOff>
      <xdr:row>17</xdr:row>
      <xdr:rowOff>142875</xdr:rowOff>
    </xdr:from>
    <xdr:to>
      <xdr:col>60</xdr:col>
      <xdr:colOff>0</xdr:colOff>
      <xdr:row>22</xdr:row>
      <xdr:rowOff>155575</xdr:rowOff>
    </xdr:to>
    <xdr:sp macro="" textlink="">
      <xdr:nvSpPr>
        <xdr:cNvPr id="6" name="テキスト ボックス 5">
          <a:extLst>
            <a:ext uri="{FF2B5EF4-FFF2-40B4-BE49-F238E27FC236}">
              <a16:creationId xmlns:a16="http://schemas.microsoft.com/office/drawing/2014/main" id="{529AD36A-0677-43B3-8278-D39A53B4D0CD}"/>
            </a:ext>
          </a:extLst>
        </xdr:cNvPr>
        <xdr:cNvSpPr txBox="1"/>
      </xdr:nvSpPr>
      <xdr:spPr>
        <a:xfrm>
          <a:off x="6943725" y="3771900"/>
          <a:ext cx="6191250" cy="1098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⑤補助対象外経費について</a:t>
          </a:r>
          <a:endParaRPr kumimoji="1" lang="en-US" altLang="ja-JP" sz="1100" b="1"/>
        </a:p>
        <a:p>
          <a:r>
            <a:rPr kumimoji="1" lang="ja-JP" altLang="ja-JP" sz="1100">
              <a:solidFill>
                <a:schemeClr val="dk1"/>
              </a:solidFill>
              <a:effectLst/>
              <a:latin typeface="+mn-lt"/>
              <a:ea typeface="+mn-ea"/>
              <a:cs typeface="+mn-cs"/>
            </a:rPr>
            <a:t>・</a:t>
          </a:r>
          <a:r>
            <a:rPr kumimoji="1" lang="ja-JP" altLang="en-US" sz="1100" u="none">
              <a:solidFill>
                <a:schemeClr val="dk1"/>
              </a:solidFill>
              <a:effectLst/>
              <a:latin typeface="+mn-lt"/>
              <a:ea typeface="+mn-ea"/>
              <a:cs typeface="+mn-cs"/>
            </a:rPr>
            <a:t>対象経費の①～④と同様に各項目を記載してください。</a:t>
          </a:r>
          <a:endParaRPr kumimoji="1" lang="en-US" altLang="ja-JP" sz="1100" u="none">
            <a:solidFill>
              <a:schemeClr val="dk1"/>
            </a:solidFill>
            <a:effectLst/>
            <a:latin typeface="+mn-lt"/>
            <a:ea typeface="+mn-ea"/>
            <a:cs typeface="+mn-cs"/>
          </a:endParaRPr>
        </a:p>
        <a:p>
          <a:r>
            <a:rPr kumimoji="1" lang="ja-JP" altLang="en-US" sz="1100" u="none">
              <a:solidFill>
                <a:schemeClr val="dk1"/>
              </a:solidFill>
              <a:effectLst/>
              <a:latin typeface="+mn-lt"/>
              <a:ea typeface="+mn-ea"/>
              <a:cs typeface="+mn-cs"/>
            </a:rPr>
            <a:t>・以下の募集要領抜粋の補助対象外の例にあたる経費は対象外へ計上してください。</a:t>
          </a:r>
          <a:endParaRPr kumimoji="1" lang="en-US" altLang="ja-JP" sz="1100" u="none">
            <a:solidFill>
              <a:schemeClr val="dk1"/>
            </a:solidFill>
            <a:effectLst/>
            <a:latin typeface="+mn-lt"/>
            <a:ea typeface="+mn-ea"/>
            <a:cs typeface="+mn-cs"/>
          </a:endParaRPr>
        </a:p>
        <a:p>
          <a:r>
            <a:rPr kumimoji="1" lang="en-US" altLang="ja-JP" sz="1100" u="none">
              <a:solidFill>
                <a:schemeClr val="dk1"/>
              </a:solidFill>
              <a:effectLst/>
              <a:latin typeface="+mn-lt"/>
              <a:ea typeface="+mn-ea"/>
              <a:cs typeface="+mn-cs"/>
            </a:rPr>
            <a:t>※</a:t>
          </a:r>
          <a:r>
            <a:rPr kumimoji="1" lang="ja-JP" altLang="en-US" sz="1100" u="none">
              <a:solidFill>
                <a:schemeClr val="dk1"/>
              </a:solidFill>
              <a:effectLst/>
              <a:latin typeface="+mn-lt"/>
              <a:ea typeface="+mn-ea"/>
              <a:cs typeface="+mn-cs"/>
            </a:rPr>
            <a:t>例：「フロンガス回収・破壊処理費」→撤去費・処分費に該当するため、対象外へ計上。</a:t>
          </a:r>
          <a:endParaRPr kumimoji="1" lang="en-US" altLang="ja-JP" sz="1100" u="none">
            <a:solidFill>
              <a:schemeClr val="dk1"/>
            </a:solidFill>
            <a:effectLst/>
            <a:latin typeface="+mn-lt"/>
            <a:ea typeface="+mn-ea"/>
            <a:cs typeface="+mn-cs"/>
          </a:endParaRPr>
        </a:p>
      </xdr:txBody>
    </xdr:sp>
    <xdr:clientData/>
  </xdr:twoCellAnchor>
  <xdr:twoCellAnchor>
    <xdr:from>
      <xdr:col>34</xdr:col>
      <xdr:colOff>0</xdr:colOff>
      <xdr:row>21</xdr:row>
      <xdr:rowOff>209177</xdr:rowOff>
    </xdr:from>
    <xdr:to>
      <xdr:col>60</xdr:col>
      <xdr:colOff>12700</xdr:colOff>
      <xdr:row>23</xdr:row>
      <xdr:rowOff>0</xdr:rowOff>
    </xdr:to>
    <xdr:sp macro="" textlink="">
      <xdr:nvSpPr>
        <xdr:cNvPr id="7" name="テキスト ボックス 6">
          <a:extLst>
            <a:ext uri="{FF2B5EF4-FFF2-40B4-BE49-F238E27FC236}">
              <a16:creationId xmlns:a16="http://schemas.microsoft.com/office/drawing/2014/main" id="{4F772FE4-E064-42F4-ACB1-5ACA5749F9F4}"/>
            </a:ext>
          </a:extLst>
        </xdr:cNvPr>
        <xdr:cNvSpPr txBox="1"/>
      </xdr:nvSpPr>
      <xdr:spPr>
        <a:xfrm>
          <a:off x="6943725" y="4704977"/>
          <a:ext cx="6203950" cy="22897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■補助対象外経費の例について（募集要領抜粋）</a:t>
          </a:r>
          <a:endParaRPr lang="ja-JP" altLang="ja-JP">
            <a:effectLst/>
          </a:endParaRPr>
        </a:p>
      </xdr:txBody>
    </xdr:sp>
    <xdr:clientData/>
  </xdr:twoCellAnchor>
  <xdr:twoCellAnchor>
    <xdr:from>
      <xdr:col>34</xdr:col>
      <xdr:colOff>0</xdr:colOff>
      <xdr:row>47</xdr:row>
      <xdr:rowOff>19050</xdr:rowOff>
    </xdr:from>
    <xdr:to>
      <xdr:col>60</xdr:col>
      <xdr:colOff>0</xdr:colOff>
      <xdr:row>50</xdr:row>
      <xdr:rowOff>200025</xdr:rowOff>
    </xdr:to>
    <xdr:sp macro="" textlink="">
      <xdr:nvSpPr>
        <xdr:cNvPr id="8" name="テキスト ボックス 7">
          <a:extLst>
            <a:ext uri="{FF2B5EF4-FFF2-40B4-BE49-F238E27FC236}">
              <a16:creationId xmlns:a16="http://schemas.microsoft.com/office/drawing/2014/main" id="{1C9A8CEE-03FC-4CA8-8192-9AA7C269F0EC}"/>
            </a:ext>
          </a:extLst>
        </xdr:cNvPr>
        <xdr:cNvSpPr txBox="1"/>
      </xdr:nvSpPr>
      <xdr:spPr>
        <a:xfrm>
          <a:off x="6943725" y="8467725"/>
          <a:ext cx="6191250" cy="752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⑦交付申請額について</a:t>
          </a:r>
          <a:endParaRPr kumimoji="1" lang="en-US" altLang="ja-JP" sz="1100" b="1"/>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省エネルギー診断に基づき申請する場合は、上の欄に表示された額を交付申請書へ転記してください</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（簡易自己診断に基づき申請する場合は、下の欄を転記してください。）</a:t>
          </a:r>
          <a:endParaRPr kumimoji="1" lang="en-US" altLang="ja-JP" sz="1100">
            <a:solidFill>
              <a:schemeClr val="dk1"/>
            </a:solidFill>
            <a:effectLst/>
            <a:latin typeface="+mn-lt"/>
            <a:ea typeface="+mn-ea"/>
            <a:cs typeface="+mn-cs"/>
          </a:endParaRPr>
        </a:p>
      </xdr:txBody>
    </xdr:sp>
    <xdr:clientData/>
  </xdr:twoCellAnchor>
  <xdr:twoCellAnchor>
    <xdr:from>
      <xdr:col>1</xdr:col>
      <xdr:colOff>0</xdr:colOff>
      <xdr:row>4</xdr:row>
      <xdr:rowOff>0</xdr:rowOff>
    </xdr:from>
    <xdr:to>
      <xdr:col>10</xdr:col>
      <xdr:colOff>0</xdr:colOff>
      <xdr:row>8</xdr:row>
      <xdr:rowOff>0</xdr:rowOff>
    </xdr:to>
    <xdr:sp macro="" textlink="">
      <xdr:nvSpPr>
        <xdr:cNvPr id="11" name="正方形/長方形 10">
          <a:extLst>
            <a:ext uri="{FF2B5EF4-FFF2-40B4-BE49-F238E27FC236}">
              <a16:creationId xmlns:a16="http://schemas.microsoft.com/office/drawing/2014/main" id="{FD7B4358-D323-4040-92B8-910A56E59A52}"/>
            </a:ext>
          </a:extLst>
        </xdr:cNvPr>
        <xdr:cNvSpPr/>
      </xdr:nvSpPr>
      <xdr:spPr>
        <a:xfrm>
          <a:off x="200025" y="876300"/>
          <a:ext cx="1800225" cy="8382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142065</xdr:colOff>
      <xdr:row>3</xdr:row>
      <xdr:rowOff>31750</xdr:rowOff>
    </xdr:from>
    <xdr:to>
      <xdr:col>9</xdr:col>
      <xdr:colOff>32879</xdr:colOff>
      <xdr:row>4</xdr:row>
      <xdr:rowOff>109826</xdr:rowOff>
    </xdr:to>
    <xdr:sp macro="" textlink="">
      <xdr:nvSpPr>
        <xdr:cNvPr id="12" name="テキスト ボックス 11">
          <a:extLst>
            <a:ext uri="{FF2B5EF4-FFF2-40B4-BE49-F238E27FC236}">
              <a16:creationId xmlns:a16="http://schemas.microsoft.com/office/drawing/2014/main" id="{12E515D3-9F1B-41D0-AC14-016524DE0768}"/>
            </a:ext>
          </a:extLst>
        </xdr:cNvPr>
        <xdr:cNvSpPr txBox="1"/>
      </xdr:nvSpPr>
      <xdr:spPr>
        <a:xfrm>
          <a:off x="1542240" y="688975"/>
          <a:ext cx="290864" cy="297151"/>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clientData/>
  </xdr:twoCellAnchor>
  <xdr:twoCellAnchor>
    <xdr:from>
      <xdr:col>0</xdr:col>
      <xdr:colOff>0</xdr:colOff>
      <xdr:row>13</xdr:row>
      <xdr:rowOff>0</xdr:rowOff>
    </xdr:from>
    <xdr:to>
      <xdr:col>33</xdr:col>
      <xdr:colOff>0</xdr:colOff>
      <xdr:row>20</xdr:row>
      <xdr:rowOff>0</xdr:rowOff>
    </xdr:to>
    <xdr:sp macro="" textlink="">
      <xdr:nvSpPr>
        <xdr:cNvPr id="13" name="正方形/長方形 12">
          <a:extLst>
            <a:ext uri="{FF2B5EF4-FFF2-40B4-BE49-F238E27FC236}">
              <a16:creationId xmlns:a16="http://schemas.microsoft.com/office/drawing/2014/main" id="{A90EF453-1D99-40D7-A907-99A4E7E668EE}"/>
            </a:ext>
          </a:extLst>
        </xdr:cNvPr>
        <xdr:cNvSpPr/>
      </xdr:nvSpPr>
      <xdr:spPr>
        <a:xfrm>
          <a:off x="0" y="2790825"/>
          <a:ext cx="6705600" cy="14954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0</xdr:colOff>
      <xdr:row>4</xdr:row>
      <xdr:rowOff>0</xdr:rowOff>
    </xdr:from>
    <xdr:to>
      <xdr:col>15</xdr:col>
      <xdr:colOff>0</xdr:colOff>
      <xdr:row>7</xdr:row>
      <xdr:rowOff>0</xdr:rowOff>
    </xdr:to>
    <xdr:sp macro="" textlink="">
      <xdr:nvSpPr>
        <xdr:cNvPr id="14" name="正方形/長方形 13">
          <a:extLst>
            <a:ext uri="{FF2B5EF4-FFF2-40B4-BE49-F238E27FC236}">
              <a16:creationId xmlns:a16="http://schemas.microsoft.com/office/drawing/2014/main" id="{F261838E-407A-4CD8-B560-F734A732CCF9}"/>
            </a:ext>
          </a:extLst>
        </xdr:cNvPr>
        <xdr:cNvSpPr/>
      </xdr:nvSpPr>
      <xdr:spPr>
        <a:xfrm>
          <a:off x="2000250" y="876300"/>
          <a:ext cx="1066800" cy="6286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0</xdr:colOff>
      <xdr:row>4</xdr:row>
      <xdr:rowOff>0</xdr:rowOff>
    </xdr:from>
    <xdr:to>
      <xdr:col>17</xdr:col>
      <xdr:colOff>0</xdr:colOff>
      <xdr:row>7</xdr:row>
      <xdr:rowOff>0</xdr:rowOff>
    </xdr:to>
    <xdr:sp macro="" textlink="">
      <xdr:nvSpPr>
        <xdr:cNvPr id="15" name="正方形/長方形 14">
          <a:extLst>
            <a:ext uri="{FF2B5EF4-FFF2-40B4-BE49-F238E27FC236}">
              <a16:creationId xmlns:a16="http://schemas.microsoft.com/office/drawing/2014/main" id="{C4511744-8A31-40E9-A532-04773F2FE823}"/>
            </a:ext>
          </a:extLst>
        </xdr:cNvPr>
        <xdr:cNvSpPr/>
      </xdr:nvSpPr>
      <xdr:spPr>
        <a:xfrm>
          <a:off x="3067050" y="876300"/>
          <a:ext cx="400050" cy="6286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0</xdr:colOff>
      <xdr:row>4</xdr:row>
      <xdr:rowOff>0</xdr:rowOff>
    </xdr:from>
    <xdr:to>
      <xdr:col>28</xdr:col>
      <xdr:colOff>0</xdr:colOff>
      <xdr:row>8</xdr:row>
      <xdr:rowOff>0</xdr:rowOff>
    </xdr:to>
    <xdr:sp macro="" textlink="">
      <xdr:nvSpPr>
        <xdr:cNvPr id="16" name="正方形/長方形 15">
          <a:extLst>
            <a:ext uri="{FF2B5EF4-FFF2-40B4-BE49-F238E27FC236}">
              <a16:creationId xmlns:a16="http://schemas.microsoft.com/office/drawing/2014/main" id="{5CA6BA28-7046-4A7C-AA58-571ECC57E0B2}"/>
            </a:ext>
          </a:extLst>
        </xdr:cNvPr>
        <xdr:cNvSpPr/>
      </xdr:nvSpPr>
      <xdr:spPr>
        <a:xfrm>
          <a:off x="4486275" y="876300"/>
          <a:ext cx="1190625" cy="8382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63500</xdr:colOff>
      <xdr:row>3</xdr:row>
      <xdr:rowOff>42335</xdr:rowOff>
    </xdr:from>
    <xdr:to>
      <xdr:col>11</xdr:col>
      <xdr:colOff>155520</xdr:colOff>
      <xdr:row>4</xdr:row>
      <xdr:rowOff>120037</xdr:rowOff>
    </xdr:to>
    <xdr:sp macro="" textlink="">
      <xdr:nvSpPr>
        <xdr:cNvPr id="17" name="テキスト ボックス 16">
          <a:extLst>
            <a:ext uri="{FF2B5EF4-FFF2-40B4-BE49-F238E27FC236}">
              <a16:creationId xmlns:a16="http://schemas.microsoft.com/office/drawing/2014/main" id="{9EA435A3-95BD-4768-B8F6-04FC9EF5D02D}"/>
            </a:ext>
          </a:extLst>
        </xdr:cNvPr>
        <xdr:cNvSpPr txBox="1"/>
      </xdr:nvSpPr>
      <xdr:spPr>
        <a:xfrm>
          <a:off x="2063750" y="699560"/>
          <a:ext cx="292045" cy="296777"/>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twoCellAnchor>
    <xdr:from>
      <xdr:col>15</xdr:col>
      <xdr:colOff>45944</xdr:colOff>
      <xdr:row>6</xdr:row>
      <xdr:rowOff>189880</xdr:rowOff>
    </xdr:from>
    <xdr:to>
      <xdr:col>16</xdr:col>
      <xdr:colOff>140456</xdr:colOff>
      <xdr:row>8</xdr:row>
      <xdr:rowOff>62515</xdr:rowOff>
    </xdr:to>
    <xdr:sp macro="" textlink="">
      <xdr:nvSpPr>
        <xdr:cNvPr id="18" name="テキスト ボックス 17">
          <a:extLst>
            <a:ext uri="{FF2B5EF4-FFF2-40B4-BE49-F238E27FC236}">
              <a16:creationId xmlns:a16="http://schemas.microsoft.com/office/drawing/2014/main" id="{7A70C646-F202-4F0B-BEA9-9BB47976B6D0}"/>
            </a:ext>
          </a:extLst>
        </xdr:cNvPr>
        <xdr:cNvSpPr txBox="1"/>
      </xdr:nvSpPr>
      <xdr:spPr>
        <a:xfrm>
          <a:off x="3112994" y="1485280"/>
          <a:ext cx="294537" cy="291735"/>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③</a:t>
          </a:r>
        </a:p>
      </xdr:txBody>
    </xdr:sp>
    <xdr:clientData/>
  </xdr:twoCellAnchor>
  <xdr:twoCellAnchor>
    <xdr:from>
      <xdr:col>7</xdr:col>
      <xdr:colOff>139451</xdr:colOff>
      <xdr:row>13</xdr:row>
      <xdr:rowOff>50552</xdr:rowOff>
    </xdr:from>
    <xdr:to>
      <xdr:col>9</xdr:col>
      <xdr:colOff>37113</xdr:colOff>
      <xdr:row>14</xdr:row>
      <xdr:rowOff>132737</xdr:rowOff>
    </xdr:to>
    <xdr:sp macro="" textlink="">
      <xdr:nvSpPr>
        <xdr:cNvPr id="19" name="テキスト ボックス 18">
          <a:extLst>
            <a:ext uri="{FF2B5EF4-FFF2-40B4-BE49-F238E27FC236}">
              <a16:creationId xmlns:a16="http://schemas.microsoft.com/office/drawing/2014/main" id="{20516BA5-5FA0-44B0-A086-E6E1B0DD6A5B}"/>
            </a:ext>
          </a:extLst>
        </xdr:cNvPr>
        <xdr:cNvSpPr txBox="1"/>
      </xdr:nvSpPr>
      <xdr:spPr>
        <a:xfrm>
          <a:off x="1539626" y="2841377"/>
          <a:ext cx="297712" cy="291735"/>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⑤</a:t>
          </a:r>
        </a:p>
      </xdr:txBody>
    </xdr:sp>
    <xdr:clientData/>
  </xdr:twoCellAnchor>
  <xdr:twoCellAnchor>
    <xdr:from>
      <xdr:col>22</xdr:col>
      <xdr:colOff>54535</xdr:colOff>
      <xdr:row>3</xdr:row>
      <xdr:rowOff>37851</xdr:rowOff>
    </xdr:from>
    <xdr:to>
      <xdr:col>23</xdr:col>
      <xdr:colOff>147801</xdr:colOff>
      <xdr:row>4</xdr:row>
      <xdr:rowOff>112193</xdr:rowOff>
    </xdr:to>
    <xdr:sp macro="" textlink="">
      <xdr:nvSpPr>
        <xdr:cNvPr id="20" name="テキスト ボックス 19">
          <a:extLst>
            <a:ext uri="{FF2B5EF4-FFF2-40B4-BE49-F238E27FC236}">
              <a16:creationId xmlns:a16="http://schemas.microsoft.com/office/drawing/2014/main" id="{1EEE4563-D4F7-44D5-899A-543A830E5ED3}"/>
            </a:ext>
          </a:extLst>
        </xdr:cNvPr>
        <xdr:cNvSpPr txBox="1"/>
      </xdr:nvSpPr>
      <xdr:spPr>
        <a:xfrm>
          <a:off x="4540810" y="695076"/>
          <a:ext cx="293291" cy="293417"/>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④</a:t>
          </a:r>
        </a:p>
      </xdr:txBody>
    </xdr:sp>
    <xdr:clientData/>
  </xdr:twoCellAnchor>
  <xdr:twoCellAnchor>
    <xdr:from>
      <xdr:col>16</xdr:col>
      <xdr:colOff>127000</xdr:colOff>
      <xdr:row>29</xdr:row>
      <xdr:rowOff>0</xdr:rowOff>
    </xdr:from>
    <xdr:to>
      <xdr:col>24</xdr:col>
      <xdr:colOff>0</xdr:colOff>
      <xdr:row>40</xdr:row>
      <xdr:rowOff>0</xdr:rowOff>
    </xdr:to>
    <xdr:sp macro="" textlink="">
      <xdr:nvSpPr>
        <xdr:cNvPr id="21" name="正方形/長方形 20">
          <a:extLst>
            <a:ext uri="{FF2B5EF4-FFF2-40B4-BE49-F238E27FC236}">
              <a16:creationId xmlns:a16="http://schemas.microsoft.com/office/drawing/2014/main" id="{809A76A5-EEDA-4D74-B222-033063EB57B7}"/>
            </a:ext>
          </a:extLst>
        </xdr:cNvPr>
        <xdr:cNvSpPr/>
      </xdr:nvSpPr>
      <xdr:spPr>
        <a:xfrm>
          <a:off x="3394075" y="5819775"/>
          <a:ext cx="1492250" cy="166687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63500</xdr:colOff>
      <xdr:row>29</xdr:row>
      <xdr:rowOff>44450</xdr:rowOff>
    </xdr:from>
    <xdr:to>
      <xdr:col>24</xdr:col>
      <xdr:colOff>158012</xdr:colOff>
      <xdr:row>30</xdr:row>
      <xdr:rowOff>145685</xdr:rowOff>
    </xdr:to>
    <xdr:sp macro="" textlink="">
      <xdr:nvSpPr>
        <xdr:cNvPr id="23" name="テキスト ボックス 22">
          <a:extLst>
            <a:ext uri="{FF2B5EF4-FFF2-40B4-BE49-F238E27FC236}">
              <a16:creationId xmlns:a16="http://schemas.microsoft.com/office/drawing/2014/main" id="{215135DF-3C99-4D35-9439-65CCE2619989}"/>
            </a:ext>
          </a:extLst>
        </xdr:cNvPr>
        <xdr:cNvSpPr txBox="1"/>
      </xdr:nvSpPr>
      <xdr:spPr>
        <a:xfrm>
          <a:off x="4749800" y="5864225"/>
          <a:ext cx="294537" cy="291735"/>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⑦</a:t>
          </a:r>
        </a:p>
      </xdr:txBody>
    </xdr:sp>
    <xdr:clientData/>
  </xdr:twoCellAnchor>
  <xdr:twoCellAnchor>
    <xdr:from>
      <xdr:col>34</xdr:col>
      <xdr:colOff>0</xdr:colOff>
      <xdr:row>50</xdr:row>
      <xdr:rowOff>209550</xdr:rowOff>
    </xdr:from>
    <xdr:to>
      <xdr:col>60</xdr:col>
      <xdr:colOff>0</xdr:colOff>
      <xdr:row>52</xdr:row>
      <xdr:rowOff>247650</xdr:rowOff>
    </xdr:to>
    <xdr:sp macro="" textlink="">
      <xdr:nvSpPr>
        <xdr:cNvPr id="24" name="テキスト ボックス 23">
          <a:extLst>
            <a:ext uri="{FF2B5EF4-FFF2-40B4-BE49-F238E27FC236}">
              <a16:creationId xmlns:a16="http://schemas.microsoft.com/office/drawing/2014/main" id="{14467012-1586-460F-A862-BF2D5FF3C44C}"/>
            </a:ext>
          </a:extLst>
        </xdr:cNvPr>
        <xdr:cNvSpPr txBox="1"/>
      </xdr:nvSpPr>
      <xdr:spPr>
        <a:xfrm>
          <a:off x="6943725" y="9229725"/>
          <a:ext cx="6191250" cy="581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⑧リースによる場合について</a:t>
          </a:r>
          <a:endParaRPr kumimoji="1" lang="en-US" altLang="ja-JP" sz="1100" b="1"/>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リース契約書案及びリース料金計算書案等を基に、各項目を記載してください。</a:t>
          </a:r>
          <a:endParaRPr kumimoji="1" lang="en-US" altLang="ja-JP" sz="1100">
            <a:solidFill>
              <a:schemeClr val="dk1"/>
            </a:solidFill>
            <a:effectLst/>
            <a:latin typeface="+mn-lt"/>
            <a:ea typeface="+mn-ea"/>
            <a:cs typeface="+mn-cs"/>
          </a:endParaRPr>
        </a:p>
      </xdr:txBody>
    </xdr:sp>
    <xdr:clientData/>
  </xdr:twoCellAnchor>
  <xdr:twoCellAnchor>
    <xdr:from>
      <xdr:col>1</xdr:col>
      <xdr:colOff>0</xdr:colOff>
      <xdr:row>45</xdr:row>
      <xdr:rowOff>0</xdr:rowOff>
    </xdr:from>
    <xdr:to>
      <xdr:col>32</xdr:col>
      <xdr:colOff>0</xdr:colOff>
      <xdr:row>49</xdr:row>
      <xdr:rowOff>0</xdr:rowOff>
    </xdr:to>
    <xdr:sp macro="" textlink="">
      <xdr:nvSpPr>
        <xdr:cNvPr id="25" name="正方形/長方形 24">
          <a:extLst>
            <a:ext uri="{FF2B5EF4-FFF2-40B4-BE49-F238E27FC236}">
              <a16:creationId xmlns:a16="http://schemas.microsoft.com/office/drawing/2014/main" id="{45E8FEAE-61F7-49E7-A8F7-ACFFFA1DF257}"/>
            </a:ext>
          </a:extLst>
        </xdr:cNvPr>
        <xdr:cNvSpPr/>
      </xdr:nvSpPr>
      <xdr:spPr>
        <a:xfrm>
          <a:off x="200025" y="8020050"/>
          <a:ext cx="6276975" cy="7715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50800</xdr:colOff>
      <xdr:row>46</xdr:row>
      <xdr:rowOff>50800</xdr:rowOff>
    </xdr:from>
    <xdr:to>
      <xdr:col>1</xdr:col>
      <xdr:colOff>145312</xdr:colOff>
      <xdr:row>47</xdr:row>
      <xdr:rowOff>101235</xdr:rowOff>
    </xdr:to>
    <xdr:sp macro="" textlink="">
      <xdr:nvSpPr>
        <xdr:cNvPr id="26" name="テキスト ボックス 25">
          <a:extLst>
            <a:ext uri="{FF2B5EF4-FFF2-40B4-BE49-F238E27FC236}">
              <a16:creationId xmlns:a16="http://schemas.microsoft.com/office/drawing/2014/main" id="{E6D3C3C5-416A-48F2-9EDA-8FCAB6435077}"/>
            </a:ext>
          </a:extLst>
        </xdr:cNvPr>
        <xdr:cNvSpPr txBox="1"/>
      </xdr:nvSpPr>
      <xdr:spPr>
        <a:xfrm>
          <a:off x="50800" y="8261350"/>
          <a:ext cx="294537" cy="28856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⑧</a:t>
          </a:r>
        </a:p>
      </xdr:txBody>
    </xdr:sp>
    <xdr:clientData/>
  </xdr:twoCellAnchor>
  <xdr:twoCellAnchor>
    <xdr:from>
      <xdr:col>34</xdr:col>
      <xdr:colOff>1</xdr:colOff>
      <xdr:row>8</xdr:row>
      <xdr:rowOff>47625</xdr:rowOff>
    </xdr:from>
    <xdr:to>
      <xdr:col>60</xdr:col>
      <xdr:colOff>0</xdr:colOff>
      <xdr:row>11</xdr:row>
      <xdr:rowOff>168275</xdr:rowOff>
    </xdr:to>
    <xdr:sp macro="" textlink="">
      <xdr:nvSpPr>
        <xdr:cNvPr id="27" name="テキスト ボックス 26">
          <a:extLst>
            <a:ext uri="{FF2B5EF4-FFF2-40B4-BE49-F238E27FC236}">
              <a16:creationId xmlns:a16="http://schemas.microsoft.com/office/drawing/2014/main" id="{5FA7111F-DD70-4028-B60C-9FBF4ADAE537}"/>
            </a:ext>
          </a:extLst>
        </xdr:cNvPr>
        <xdr:cNvSpPr txBox="1"/>
      </xdr:nvSpPr>
      <xdr:spPr>
        <a:xfrm>
          <a:off x="6943726" y="1762125"/>
          <a:ext cx="6191249" cy="749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補助</a:t>
          </a:r>
          <a:r>
            <a:rPr kumimoji="1" lang="ja-JP" altLang="ja-JP" sz="1100">
              <a:solidFill>
                <a:schemeClr val="dk1"/>
              </a:solidFill>
              <a:effectLst/>
              <a:latin typeface="+mn-lt"/>
              <a:ea typeface="+mn-ea"/>
              <a:cs typeface="+mn-cs"/>
            </a:rPr>
            <a:t>対象となるのは税抜額です。</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どの内訳項目から引かれているか明確でない値引きがあった場合は、</a:t>
          </a:r>
          <a:r>
            <a:rPr kumimoji="1" lang="ja-JP" altLang="en-US" sz="1100" u="sng">
              <a:solidFill>
                <a:schemeClr val="dk1"/>
              </a:solidFill>
              <a:effectLst/>
              <a:latin typeface="+mn-lt"/>
              <a:ea typeface="+mn-ea"/>
              <a:cs typeface="+mn-cs"/>
            </a:rPr>
            <a:t>すべて対象経費から</a:t>
          </a:r>
          <a:r>
            <a:rPr kumimoji="1" lang="ja-JP" altLang="en-US" sz="1100">
              <a:solidFill>
                <a:schemeClr val="dk1"/>
              </a:solidFill>
              <a:effectLst/>
              <a:latin typeface="+mn-lt"/>
              <a:ea typeface="+mn-ea"/>
              <a:cs typeface="+mn-cs"/>
            </a:rPr>
            <a:t>差し引いてください。</a:t>
          </a:r>
          <a:endParaRPr lang="ja-JP" altLang="ja-JP">
            <a:effectLst/>
          </a:endParaRPr>
        </a:p>
        <a:p>
          <a:endParaRPr lang="ja-JP" altLang="ja-JP">
            <a:effectLst/>
          </a:endParaRPr>
        </a:p>
      </xdr:txBody>
    </xdr:sp>
    <xdr:clientData/>
  </xdr:twoCellAnchor>
  <xdr:twoCellAnchor>
    <xdr:from>
      <xdr:col>33</xdr:col>
      <xdr:colOff>219075</xdr:colOff>
      <xdr:row>43</xdr:row>
      <xdr:rowOff>180976</xdr:rowOff>
    </xdr:from>
    <xdr:to>
      <xdr:col>59</xdr:col>
      <xdr:colOff>219075</xdr:colOff>
      <xdr:row>47</xdr:row>
      <xdr:rowOff>47626</xdr:rowOff>
    </xdr:to>
    <xdr:sp macro="" textlink="">
      <xdr:nvSpPr>
        <xdr:cNvPr id="9" name="テキスト ボックス 8">
          <a:extLst>
            <a:ext uri="{FF2B5EF4-FFF2-40B4-BE49-F238E27FC236}">
              <a16:creationId xmlns:a16="http://schemas.microsoft.com/office/drawing/2014/main" id="{D93CCD32-3055-4957-84D3-E645E34EF359}"/>
            </a:ext>
          </a:extLst>
        </xdr:cNvPr>
        <xdr:cNvSpPr txBox="1"/>
      </xdr:nvSpPr>
      <xdr:spPr>
        <a:xfrm>
          <a:off x="6924675" y="7981951"/>
          <a:ext cx="6191250" cy="514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⑥チェックボックスについて</a:t>
          </a:r>
          <a:endParaRPr kumimoji="1" lang="en-US" altLang="ja-JP" sz="1100" b="1"/>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該当する方にチェックを入れてください（チェックを入れると金額が表示されます。）。</a:t>
          </a:r>
          <a:endParaRPr kumimoji="1" lang="en-US" altLang="ja-JP" sz="1100">
            <a:solidFill>
              <a:schemeClr val="dk1"/>
            </a:solidFill>
            <a:effectLst/>
            <a:latin typeface="+mn-lt"/>
            <a:ea typeface="+mn-ea"/>
            <a:cs typeface="+mn-cs"/>
          </a:endParaRPr>
        </a:p>
      </xdr:txBody>
    </xdr:sp>
    <xdr:clientData/>
  </xdr:twoCellAnchor>
  <xdr:twoCellAnchor>
    <xdr:from>
      <xdr:col>0</xdr:col>
      <xdr:colOff>69850</xdr:colOff>
      <xdr:row>26</xdr:row>
      <xdr:rowOff>38100</xdr:rowOff>
    </xdr:from>
    <xdr:to>
      <xdr:col>2</xdr:col>
      <xdr:colOff>95250</xdr:colOff>
      <xdr:row>36</xdr:row>
      <xdr:rowOff>28575</xdr:rowOff>
    </xdr:to>
    <xdr:sp macro="" textlink="">
      <xdr:nvSpPr>
        <xdr:cNvPr id="28" name="正方形/長方形 27">
          <a:extLst>
            <a:ext uri="{FF2B5EF4-FFF2-40B4-BE49-F238E27FC236}">
              <a16:creationId xmlns:a16="http://schemas.microsoft.com/office/drawing/2014/main" id="{1B13E02D-A233-458A-8B86-9FAA49ACD84C}"/>
            </a:ext>
          </a:extLst>
        </xdr:cNvPr>
        <xdr:cNvSpPr/>
      </xdr:nvSpPr>
      <xdr:spPr>
        <a:xfrm>
          <a:off x="69850" y="5524500"/>
          <a:ext cx="425450" cy="13430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30</xdr:row>
      <xdr:rowOff>57150</xdr:rowOff>
    </xdr:from>
    <xdr:to>
      <xdr:col>2</xdr:col>
      <xdr:colOff>37362</xdr:colOff>
      <xdr:row>31</xdr:row>
      <xdr:rowOff>158385</xdr:rowOff>
    </xdr:to>
    <xdr:sp macro="" textlink="">
      <xdr:nvSpPr>
        <xdr:cNvPr id="10" name="テキスト ボックス 9">
          <a:extLst>
            <a:ext uri="{FF2B5EF4-FFF2-40B4-BE49-F238E27FC236}">
              <a16:creationId xmlns:a16="http://schemas.microsoft.com/office/drawing/2014/main" id="{03D425CE-E604-431E-8911-CDEB6FE7BC93}"/>
            </a:ext>
          </a:extLst>
        </xdr:cNvPr>
        <xdr:cNvSpPr txBox="1"/>
      </xdr:nvSpPr>
      <xdr:spPr>
        <a:xfrm>
          <a:off x="142875" y="6067425"/>
          <a:ext cx="294537" cy="291735"/>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⑥</a:t>
          </a:r>
        </a:p>
      </xdr:txBody>
    </xdr:sp>
    <xdr:clientData/>
  </xdr:twoCellAnchor>
  <xdr:twoCellAnchor editAs="oneCell">
    <xdr:from>
      <xdr:col>34</xdr:col>
      <xdr:colOff>114300</xdr:colOff>
      <xdr:row>22</xdr:row>
      <xdr:rowOff>190501</xdr:rowOff>
    </xdr:from>
    <xdr:to>
      <xdr:col>55</xdr:col>
      <xdr:colOff>104773</xdr:colOff>
      <xdr:row>43</xdr:row>
      <xdr:rowOff>123825</xdr:rowOff>
    </xdr:to>
    <xdr:pic>
      <xdr:nvPicPr>
        <xdr:cNvPr id="30" name="図 29">
          <a:extLst>
            <a:ext uri="{FF2B5EF4-FFF2-40B4-BE49-F238E27FC236}">
              <a16:creationId xmlns:a16="http://schemas.microsoft.com/office/drawing/2014/main" id="{F4E97336-34AD-2689-4ACD-F7AD9FB7B2B3}"/>
            </a:ext>
          </a:extLst>
        </xdr:cNvPr>
        <xdr:cNvPicPr>
          <a:picLocks noChangeAspect="1"/>
        </xdr:cNvPicPr>
      </xdr:nvPicPr>
      <xdr:blipFill>
        <a:blip xmlns:r="http://schemas.openxmlformats.org/officeDocument/2006/relationships" r:embed="rId1"/>
        <a:stretch>
          <a:fillRect/>
        </a:stretch>
      </xdr:blipFill>
      <xdr:spPr>
        <a:xfrm>
          <a:off x="7058025" y="4905376"/>
          <a:ext cx="4991098" cy="3019424"/>
        </a:xfrm>
        <a:prstGeom prst="rect">
          <a:avLst/>
        </a:prstGeom>
      </xdr:spPr>
    </xdr:pic>
    <xdr:clientData/>
  </xdr:twoCellAnchor>
  <xdr:twoCellAnchor>
    <xdr:from>
      <xdr:col>34</xdr:col>
      <xdr:colOff>19050</xdr:colOff>
      <xdr:row>0</xdr:row>
      <xdr:rowOff>66676</xdr:rowOff>
    </xdr:from>
    <xdr:to>
      <xdr:col>60</xdr:col>
      <xdr:colOff>19050</xdr:colOff>
      <xdr:row>1</xdr:row>
      <xdr:rowOff>76201</xdr:rowOff>
    </xdr:to>
    <xdr:sp macro="" textlink="">
      <xdr:nvSpPr>
        <xdr:cNvPr id="31" name="テキスト ボックス 30">
          <a:extLst>
            <a:ext uri="{FF2B5EF4-FFF2-40B4-BE49-F238E27FC236}">
              <a16:creationId xmlns:a16="http://schemas.microsoft.com/office/drawing/2014/main" id="{9CF82EA7-E9EA-44C3-9FF9-5302692C4CF0}"/>
            </a:ext>
          </a:extLst>
        </xdr:cNvPr>
        <xdr:cNvSpPr txBox="1"/>
      </xdr:nvSpPr>
      <xdr:spPr>
        <a:xfrm>
          <a:off x="6962775" y="66676"/>
          <a:ext cx="619125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採用見積分、不採用見積分の内訳精査を行ってください。</a:t>
          </a:r>
          <a:endParaRPr lang="ja-JP" altLang="ja-JP">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23</xdr:row>
      <xdr:rowOff>0</xdr:rowOff>
    </xdr:from>
    <xdr:to>
      <xdr:col>13</xdr:col>
      <xdr:colOff>0</xdr:colOff>
      <xdr:row>25</xdr:row>
      <xdr:rowOff>0</xdr:rowOff>
    </xdr:to>
    <xdr:sp macro="" textlink="">
      <xdr:nvSpPr>
        <xdr:cNvPr id="2" name="テキスト ボックス 1">
          <a:extLst>
            <a:ext uri="{FF2B5EF4-FFF2-40B4-BE49-F238E27FC236}">
              <a16:creationId xmlns:a16="http://schemas.microsoft.com/office/drawing/2014/main" id="{3E528C71-0D04-41A1-9A0A-05E943DC9BE3}"/>
            </a:ext>
          </a:extLst>
        </xdr:cNvPr>
        <xdr:cNvSpPr txBox="1"/>
      </xdr:nvSpPr>
      <xdr:spPr>
        <a:xfrm>
          <a:off x="12087225" y="5419725"/>
          <a:ext cx="1000125" cy="457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a:t>
          </a:r>
        </a:p>
      </xdr:txBody>
    </xdr:sp>
    <xdr:clientData/>
  </xdr:twoCellAnchor>
  <xdr:twoCellAnchor>
    <xdr:from>
      <xdr:col>12</xdr:col>
      <xdr:colOff>0</xdr:colOff>
      <xdr:row>23</xdr:row>
      <xdr:rowOff>0</xdr:rowOff>
    </xdr:from>
    <xdr:to>
      <xdr:col>13</xdr:col>
      <xdr:colOff>0</xdr:colOff>
      <xdr:row>25</xdr:row>
      <xdr:rowOff>0</xdr:rowOff>
    </xdr:to>
    <xdr:sp macro="" textlink="">
      <xdr:nvSpPr>
        <xdr:cNvPr id="3" name="テキスト ボックス 2">
          <a:extLst>
            <a:ext uri="{FF2B5EF4-FFF2-40B4-BE49-F238E27FC236}">
              <a16:creationId xmlns:a16="http://schemas.microsoft.com/office/drawing/2014/main" id="{2225FE71-29DE-4603-B50A-244B4D838225}"/>
            </a:ext>
          </a:extLst>
        </xdr:cNvPr>
        <xdr:cNvSpPr txBox="1"/>
      </xdr:nvSpPr>
      <xdr:spPr>
        <a:xfrm>
          <a:off x="12087225" y="5419725"/>
          <a:ext cx="1000125" cy="457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a:t>
          </a:r>
        </a:p>
      </xdr:txBody>
    </xdr:sp>
    <xdr:clientData/>
  </xdr:twoCellAnchor>
  <xdr:twoCellAnchor>
    <xdr:from>
      <xdr:col>12</xdr:col>
      <xdr:colOff>177800</xdr:colOff>
      <xdr:row>22</xdr:row>
      <xdr:rowOff>57150</xdr:rowOff>
    </xdr:from>
    <xdr:to>
      <xdr:col>12</xdr:col>
      <xdr:colOff>774277</xdr:colOff>
      <xdr:row>25</xdr:row>
      <xdr:rowOff>2117</xdr:rowOff>
    </xdr:to>
    <xdr:grpSp>
      <xdr:nvGrpSpPr>
        <xdr:cNvPr id="4" name="グループ化 3">
          <a:extLst>
            <a:ext uri="{FF2B5EF4-FFF2-40B4-BE49-F238E27FC236}">
              <a16:creationId xmlns:a16="http://schemas.microsoft.com/office/drawing/2014/main" id="{C2D473D2-EB95-4441-8D71-F0621C9CCC23}"/>
            </a:ext>
          </a:extLst>
        </xdr:cNvPr>
        <xdr:cNvGrpSpPr/>
      </xdr:nvGrpSpPr>
      <xdr:grpSpPr>
        <a:xfrm>
          <a:off x="12274550" y="5338233"/>
          <a:ext cx="596477" cy="643467"/>
          <a:chOff x="6286500" y="768350"/>
          <a:chExt cx="778013" cy="755650"/>
        </a:xfrm>
      </xdr:grpSpPr>
      <xdr:sp macro="" textlink="">
        <xdr:nvSpPr>
          <xdr:cNvPr id="5" name="テキスト ボックス 4">
            <a:extLst>
              <a:ext uri="{FF2B5EF4-FFF2-40B4-BE49-F238E27FC236}">
                <a16:creationId xmlns:a16="http://schemas.microsoft.com/office/drawing/2014/main" id="{6F4F57AF-219E-C306-B399-75ACD65151D7}"/>
              </a:ext>
            </a:extLst>
          </xdr:cNvPr>
          <xdr:cNvSpPr txBox="1"/>
        </xdr:nvSpPr>
        <xdr:spPr>
          <a:xfrm>
            <a:off x="6421893" y="977264"/>
            <a:ext cx="642620" cy="35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r>
              <a:rPr kumimoji="1" lang="ja-JP" altLang="en-US" sz="1600" b="1">
                <a:solidFill>
                  <a:srgbClr val="FF0000"/>
                </a:solidFill>
                <a:latin typeface="Meiryo UI" panose="020B0604030504040204" pitchFamily="50" charset="-128"/>
                <a:ea typeface="Meiryo UI" panose="020B0604030504040204" pitchFamily="50" charset="-128"/>
              </a:rPr>
              <a:t>押印</a:t>
            </a:r>
            <a:endParaRPr kumimoji="1" lang="en-US" altLang="ja-JP" sz="1600" b="1">
              <a:solidFill>
                <a:srgbClr val="FF0000"/>
              </a:solidFill>
              <a:latin typeface="Meiryo UI" panose="020B0604030504040204" pitchFamily="50" charset="-128"/>
              <a:ea typeface="Meiryo UI" panose="020B0604030504040204" pitchFamily="50" charset="-128"/>
            </a:endParaRPr>
          </a:p>
        </xdr:txBody>
      </xdr:sp>
      <xdr:sp macro="" textlink="">
        <xdr:nvSpPr>
          <xdr:cNvPr id="6" name="角丸四角形 5">
            <a:extLst>
              <a:ext uri="{FF2B5EF4-FFF2-40B4-BE49-F238E27FC236}">
                <a16:creationId xmlns:a16="http://schemas.microsoft.com/office/drawing/2014/main" id="{EDD95D31-CCF9-A2E9-0416-0A0A8AF1CE8B}"/>
              </a:ext>
            </a:extLst>
          </xdr:cNvPr>
          <xdr:cNvSpPr/>
        </xdr:nvSpPr>
        <xdr:spPr>
          <a:xfrm>
            <a:off x="6286500" y="768350"/>
            <a:ext cx="762000" cy="755650"/>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1593850</xdr:colOff>
      <xdr:row>18</xdr:row>
      <xdr:rowOff>114300</xdr:rowOff>
    </xdr:from>
    <xdr:to>
      <xdr:col>3</xdr:col>
      <xdr:colOff>800100</xdr:colOff>
      <xdr:row>20</xdr:row>
      <xdr:rowOff>120650</xdr:rowOff>
    </xdr:to>
    <xdr:sp macro="" textlink="">
      <xdr:nvSpPr>
        <xdr:cNvPr id="7" name="楕円 6">
          <a:extLst>
            <a:ext uri="{FF2B5EF4-FFF2-40B4-BE49-F238E27FC236}">
              <a16:creationId xmlns:a16="http://schemas.microsoft.com/office/drawing/2014/main" id="{7021E957-A84B-4D45-BA96-0524ACDD835B}"/>
            </a:ext>
          </a:extLst>
        </xdr:cNvPr>
        <xdr:cNvSpPr/>
      </xdr:nvSpPr>
      <xdr:spPr>
        <a:xfrm>
          <a:off x="1946275" y="4391025"/>
          <a:ext cx="1120775" cy="4635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solidFill>
              <a:sysClr val="windowText" lastClr="000000"/>
            </a:solidFill>
          </a:endParaRPr>
        </a:p>
      </xdr:txBody>
    </xdr:sp>
    <xdr:clientData/>
  </xdr:twoCellAnchor>
  <xdr:twoCellAnchor>
    <xdr:from>
      <xdr:col>1</xdr:col>
      <xdr:colOff>264582</xdr:colOff>
      <xdr:row>0</xdr:row>
      <xdr:rowOff>209550</xdr:rowOff>
    </xdr:from>
    <xdr:to>
      <xdr:col>2</xdr:col>
      <xdr:colOff>1909232</xdr:colOff>
      <xdr:row>7</xdr:row>
      <xdr:rowOff>0</xdr:rowOff>
    </xdr:to>
    <xdr:sp macro="" textlink="">
      <xdr:nvSpPr>
        <xdr:cNvPr id="8" name="正方形/長方形 7">
          <a:extLst>
            <a:ext uri="{FF2B5EF4-FFF2-40B4-BE49-F238E27FC236}">
              <a16:creationId xmlns:a16="http://schemas.microsoft.com/office/drawing/2014/main" id="{E3B745F1-42D3-4C4C-AFF1-FA68268793D4}"/>
            </a:ext>
          </a:extLst>
        </xdr:cNvPr>
        <xdr:cNvSpPr/>
      </xdr:nvSpPr>
      <xdr:spPr>
        <a:xfrm>
          <a:off x="350307" y="209550"/>
          <a:ext cx="1911350" cy="155257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0</xdr:colOff>
      <xdr:row>0</xdr:row>
      <xdr:rowOff>209550</xdr:rowOff>
    </xdr:from>
    <xdr:to>
      <xdr:col>4</xdr:col>
      <xdr:colOff>0</xdr:colOff>
      <xdr:row>7</xdr:row>
      <xdr:rowOff>0</xdr:rowOff>
    </xdr:to>
    <xdr:sp macro="" textlink="">
      <xdr:nvSpPr>
        <xdr:cNvPr id="9" name="正方形/長方形 8">
          <a:extLst>
            <a:ext uri="{FF2B5EF4-FFF2-40B4-BE49-F238E27FC236}">
              <a16:creationId xmlns:a16="http://schemas.microsoft.com/office/drawing/2014/main" id="{29AD5FC2-EA4E-4B57-953D-53FA5EFBCDC3}"/>
            </a:ext>
          </a:extLst>
        </xdr:cNvPr>
        <xdr:cNvSpPr/>
      </xdr:nvSpPr>
      <xdr:spPr>
        <a:xfrm>
          <a:off x="2266950" y="209550"/>
          <a:ext cx="2219325" cy="155257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1</xdr:row>
      <xdr:rowOff>0</xdr:rowOff>
    </xdr:from>
    <xdr:to>
      <xdr:col>5</xdr:col>
      <xdr:colOff>0</xdr:colOff>
      <xdr:row>7</xdr:row>
      <xdr:rowOff>2117</xdr:rowOff>
    </xdr:to>
    <xdr:sp macro="" textlink="">
      <xdr:nvSpPr>
        <xdr:cNvPr id="10" name="正方形/長方形 9">
          <a:extLst>
            <a:ext uri="{FF2B5EF4-FFF2-40B4-BE49-F238E27FC236}">
              <a16:creationId xmlns:a16="http://schemas.microsoft.com/office/drawing/2014/main" id="{E26EB881-381C-4DE1-839C-3F893012AFE4}"/>
            </a:ext>
          </a:extLst>
        </xdr:cNvPr>
        <xdr:cNvSpPr/>
      </xdr:nvSpPr>
      <xdr:spPr>
        <a:xfrm>
          <a:off x="4486275" y="219075"/>
          <a:ext cx="1343025" cy="1545167"/>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0</xdr:colOff>
      <xdr:row>1</xdr:row>
      <xdr:rowOff>0</xdr:rowOff>
    </xdr:from>
    <xdr:to>
      <xdr:col>6</xdr:col>
      <xdr:colOff>0</xdr:colOff>
      <xdr:row>7</xdr:row>
      <xdr:rowOff>2117</xdr:rowOff>
    </xdr:to>
    <xdr:sp macro="" textlink="">
      <xdr:nvSpPr>
        <xdr:cNvPr id="11" name="正方形/長方形 10">
          <a:extLst>
            <a:ext uri="{FF2B5EF4-FFF2-40B4-BE49-F238E27FC236}">
              <a16:creationId xmlns:a16="http://schemas.microsoft.com/office/drawing/2014/main" id="{E795078C-DF4F-404A-9C1E-31D5BF255A75}"/>
            </a:ext>
          </a:extLst>
        </xdr:cNvPr>
        <xdr:cNvSpPr/>
      </xdr:nvSpPr>
      <xdr:spPr>
        <a:xfrm>
          <a:off x="5829300" y="219075"/>
          <a:ext cx="1381125" cy="1545167"/>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xdr:colOff>
      <xdr:row>1</xdr:row>
      <xdr:rowOff>0</xdr:rowOff>
    </xdr:from>
    <xdr:to>
      <xdr:col>9</xdr:col>
      <xdr:colOff>264582</xdr:colOff>
      <xdr:row>7</xdr:row>
      <xdr:rowOff>2117</xdr:rowOff>
    </xdr:to>
    <xdr:sp macro="" textlink="">
      <xdr:nvSpPr>
        <xdr:cNvPr id="12" name="正方形/長方形 11">
          <a:extLst>
            <a:ext uri="{FF2B5EF4-FFF2-40B4-BE49-F238E27FC236}">
              <a16:creationId xmlns:a16="http://schemas.microsoft.com/office/drawing/2014/main" id="{7474948A-13C5-4F0A-9842-2761033674EC}"/>
            </a:ext>
          </a:extLst>
        </xdr:cNvPr>
        <xdr:cNvSpPr/>
      </xdr:nvSpPr>
      <xdr:spPr>
        <a:xfrm>
          <a:off x="7210424" y="219075"/>
          <a:ext cx="1226608" cy="1545167"/>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0</xdr:colOff>
      <xdr:row>0</xdr:row>
      <xdr:rowOff>209550</xdr:rowOff>
    </xdr:from>
    <xdr:to>
      <xdr:col>11</xdr:col>
      <xdr:colOff>0</xdr:colOff>
      <xdr:row>7</xdr:row>
      <xdr:rowOff>0</xdr:rowOff>
    </xdr:to>
    <xdr:sp macro="" textlink="">
      <xdr:nvSpPr>
        <xdr:cNvPr id="13" name="正方形/長方形 12">
          <a:extLst>
            <a:ext uri="{FF2B5EF4-FFF2-40B4-BE49-F238E27FC236}">
              <a16:creationId xmlns:a16="http://schemas.microsoft.com/office/drawing/2014/main" id="{66EBA456-3A2B-4D1E-9497-8E49356CC8A9}"/>
            </a:ext>
          </a:extLst>
        </xdr:cNvPr>
        <xdr:cNvSpPr/>
      </xdr:nvSpPr>
      <xdr:spPr>
        <a:xfrm>
          <a:off x="8439150" y="209550"/>
          <a:ext cx="485775" cy="155257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0</xdr:colOff>
      <xdr:row>1</xdr:row>
      <xdr:rowOff>0</xdr:rowOff>
    </xdr:from>
    <xdr:to>
      <xdr:col>12</xdr:col>
      <xdr:colOff>0</xdr:colOff>
      <xdr:row>7</xdr:row>
      <xdr:rowOff>2117</xdr:rowOff>
    </xdr:to>
    <xdr:sp macro="" textlink="">
      <xdr:nvSpPr>
        <xdr:cNvPr id="14" name="正方形/長方形 13">
          <a:extLst>
            <a:ext uri="{FF2B5EF4-FFF2-40B4-BE49-F238E27FC236}">
              <a16:creationId xmlns:a16="http://schemas.microsoft.com/office/drawing/2014/main" id="{3FF4E02B-292E-4A4E-9D79-EF53E9FB0B82}"/>
            </a:ext>
          </a:extLst>
        </xdr:cNvPr>
        <xdr:cNvSpPr/>
      </xdr:nvSpPr>
      <xdr:spPr>
        <a:xfrm>
          <a:off x="8924925" y="219075"/>
          <a:ext cx="3162300" cy="1545167"/>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0</xdr:colOff>
      <xdr:row>1</xdr:row>
      <xdr:rowOff>0</xdr:rowOff>
    </xdr:from>
    <xdr:to>
      <xdr:col>13</xdr:col>
      <xdr:colOff>0</xdr:colOff>
      <xdr:row>7</xdr:row>
      <xdr:rowOff>2117</xdr:rowOff>
    </xdr:to>
    <xdr:sp macro="" textlink="">
      <xdr:nvSpPr>
        <xdr:cNvPr id="15" name="正方形/長方形 14">
          <a:extLst>
            <a:ext uri="{FF2B5EF4-FFF2-40B4-BE49-F238E27FC236}">
              <a16:creationId xmlns:a16="http://schemas.microsoft.com/office/drawing/2014/main" id="{15842C54-DF46-4CE0-B6E0-710929F57DAE}"/>
            </a:ext>
          </a:extLst>
        </xdr:cNvPr>
        <xdr:cNvSpPr/>
      </xdr:nvSpPr>
      <xdr:spPr>
        <a:xfrm>
          <a:off x="12087225" y="219075"/>
          <a:ext cx="1000125" cy="1545167"/>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0</xdr:colOff>
      <xdr:row>21</xdr:row>
      <xdr:rowOff>0</xdr:rowOff>
    </xdr:from>
    <xdr:to>
      <xdr:col>13</xdr:col>
      <xdr:colOff>0</xdr:colOff>
      <xdr:row>26</xdr:row>
      <xdr:rowOff>0</xdr:rowOff>
    </xdr:to>
    <xdr:sp macro="" textlink="">
      <xdr:nvSpPr>
        <xdr:cNvPr id="16" name="正方形/長方形 15">
          <a:extLst>
            <a:ext uri="{FF2B5EF4-FFF2-40B4-BE49-F238E27FC236}">
              <a16:creationId xmlns:a16="http://schemas.microsoft.com/office/drawing/2014/main" id="{FA167860-DC0A-45CE-800A-23FBBA57A5C5}"/>
            </a:ext>
          </a:extLst>
        </xdr:cNvPr>
        <xdr:cNvSpPr/>
      </xdr:nvSpPr>
      <xdr:spPr>
        <a:xfrm>
          <a:off x="12087225" y="4962525"/>
          <a:ext cx="1000125" cy="11430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878417</xdr:colOff>
      <xdr:row>18</xdr:row>
      <xdr:rowOff>31750</xdr:rowOff>
    </xdr:from>
    <xdr:to>
      <xdr:col>3</xdr:col>
      <xdr:colOff>1016000</xdr:colOff>
      <xdr:row>20</xdr:row>
      <xdr:rowOff>222250</xdr:rowOff>
    </xdr:to>
    <xdr:sp macro="" textlink="">
      <xdr:nvSpPr>
        <xdr:cNvPr id="17" name="正方形/長方形 16">
          <a:extLst>
            <a:ext uri="{FF2B5EF4-FFF2-40B4-BE49-F238E27FC236}">
              <a16:creationId xmlns:a16="http://schemas.microsoft.com/office/drawing/2014/main" id="{F67A6A61-4D07-466E-A181-0DDDE060C712}"/>
            </a:ext>
          </a:extLst>
        </xdr:cNvPr>
        <xdr:cNvSpPr/>
      </xdr:nvSpPr>
      <xdr:spPr>
        <a:xfrm>
          <a:off x="1230842" y="4308475"/>
          <a:ext cx="2052108" cy="6477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666751</xdr:colOff>
      <xdr:row>20</xdr:row>
      <xdr:rowOff>0</xdr:rowOff>
    </xdr:from>
    <xdr:to>
      <xdr:col>5</xdr:col>
      <xdr:colOff>666750</xdr:colOff>
      <xdr:row>21</xdr:row>
      <xdr:rowOff>10584</xdr:rowOff>
    </xdr:to>
    <xdr:sp macro="" textlink="">
      <xdr:nvSpPr>
        <xdr:cNvPr id="18" name="正方形/長方形 17">
          <a:extLst>
            <a:ext uri="{FF2B5EF4-FFF2-40B4-BE49-F238E27FC236}">
              <a16:creationId xmlns:a16="http://schemas.microsoft.com/office/drawing/2014/main" id="{00DF9284-D3CF-4246-BB33-22CB4E61925D}"/>
            </a:ext>
          </a:extLst>
        </xdr:cNvPr>
        <xdr:cNvSpPr/>
      </xdr:nvSpPr>
      <xdr:spPr>
        <a:xfrm>
          <a:off x="5153026" y="4733925"/>
          <a:ext cx="1343024" cy="239184"/>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21</xdr:row>
      <xdr:rowOff>1</xdr:rowOff>
    </xdr:from>
    <xdr:to>
      <xdr:col>11</xdr:col>
      <xdr:colOff>1998870</xdr:colOff>
      <xdr:row>22</xdr:row>
      <xdr:rowOff>1</xdr:rowOff>
    </xdr:to>
    <xdr:sp macro="" textlink="">
      <xdr:nvSpPr>
        <xdr:cNvPr id="19" name="正方形/長方形 18">
          <a:extLst>
            <a:ext uri="{FF2B5EF4-FFF2-40B4-BE49-F238E27FC236}">
              <a16:creationId xmlns:a16="http://schemas.microsoft.com/office/drawing/2014/main" id="{A52A786C-D891-4196-AD15-6AF3151BF80F}"/>
            </a:ext>
          </a:extLst>
        </xdr:cNvPr>
        <xdr:cNvSpPr/>
      </xdr:nvSpPr>
      <xdr:spPr>
        <a:xfrm>
          <a:off x="7210425" y="4962526"/>
          <a:ext cx="3713370" cy="2286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23</xdr:row>
      <xdr:rowOff>0</xdr:rowOff>
    </xdr:from>
    <xdr:to>
      <xdr:col>11</xdr:col>
      <xdr:colOff>1998870</xdr:colOff>
      <xdr:row>25</xdr:row>
      <xdr:rowOff>0</xdr:rowOff>
    </xdr:to>
    <xdr:sp macro="" textlink="">
      <xdr:nvSpPr>
        <xdr:cNvPr id="20" name="正方形/長方形 19">
          <a:extLst>
            <a:ext uri="{FF2B5EF4-FFF2-40B4-BE49-F238E27FC236}">
              <a16:creationId xmlns:a16="http://schemas.microsoft.com/office/drawing/2014/main" id="{65B2B15B-73D5-44CD-836F-1A7C73F8553B}"/>
            </a:ext>
          </a:extLst>
        </xdr:cNvPr>
        <xdr:cNvSpPr/>
      </xdr:nvSpPr>
      <xdr:spPr>
        <a:xfrm>
          <a:off x="7210425" y="5419725"/>
          <a:ext cx="3713370" cy="4572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xdr:colOff>
      <xdr:row>0</xdr:row>
      <xdr:rowOff>1</xdr:rowOff>
    </xdr:from>
    <xdr:to>
      <xdr:col>2</xdr:col>
      <xdr:colOff>1172884</xdr:colOff>
      <xdr:row>1</xdr:row>
      <xdr:rowOff>0</xdr:rowOff>
    </xdr:to>
    <xdr:sp macro="" textlink="">
      <xdr:nvSpPr>
        <xdr:cNvPr id="21" name="正方形/長方形 20">
          <a:extLst>
            <a:ext uri="{FF2B5EF4-FFF2-40B4-BE49-F238E27FC236}">
              <a16:creationId xmlns:a16="http://schemas.microsoft.com/office/drawing/2014/main" id="{0C72F2B3-8D4E-47DE-895E-ACA126CF175C}"/>
            </a:ext>
          </a:extLst>
        </xdr:cNvPr>
        <xdr:cNvSpPr/>
      </xdr:nvSpPr>
      <xdr:spPr>
        <a:xfrm>
          <a:off x="85726" y="1"/>
          <a:ext cx="1439583" cy="219074"/>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1465118</xdr:colOff>
      <xdr:row>0</xdr:row>
      <xdr:rowOff>92500</xdr:rowOff>
    </xdr:from>
    <xdr:to>
      <xdr:col>2</xdr:col>
      <xdr:colOff>1757159</xdr:colOff>
      <xdr:row>1</xdr:row>
      <xdr:rowOff>173191</xdr:rowOff>
    </xdr:to>
    <xdr:sp macro="" textlink="">
      <xdr:nvSpPr>
        <xdr:cNvPr id="22" name="テキスト ボックス 21">
          <a:extLst>
            <a:ext uri="{FF2B5EF4-FFF2-40B4-BE49-F238E27FC236}">
              <a16:creationId xmlns:a16="http://schemas.microsoft.com/office/drawing/2014/main" id="{6F9F080F-C10E-471B-B581-AF9952A6D1FB}"/>
            </a:ext>
          </a:extLst>
        </xdr:cNvPr>
        <xdr:cNvSpPr txBox="1"/>
      </xdr:nvSpPr>
      <xdr:spPr>
        <a:xfrm>
          <a:off x="1817543" y="92500"/>
          <a:ext cx="292041" cy="299766"/>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twoCellAnchor>
    <xdr:from>
      <xdr:col>5</xdr:col>
      <xdr:colOff>538493</xdr:colOff>
      <xdr:row>0</xdr:row>
      <xdr:rowOff>67303</xdr:rowOff>
    </xdr:from>
    <xdr:to>
      <xdr:col>5</xdr:col>
      <xdr:colOff>830535</xdr:colOff>
      <xdr:row>1</xdr:row>
      <xdr:rowOff>145448</xdr:rowOff>
    </xdr:to>
    <xdr:sp macro="" textlink="">
      <xdr:nvSpPr>
        <xdr:cNvPr id="23" name="テキスト ボックス 22">
          <a:extLst>
            <a:ext uri="{FF2B5EF4-FFF2-40B4-BE49-F238E27FC236}">
              <a16:creationId xmlns:a16="http://schemas.microsoft.com/office/drawing/2014/main" id="{80742117-98CD-4498-BD26-75FADE671AF4}"/>
            </a:ext>
          </a:extLst>
        </xdr:cNvPr>
        <xdr:cNvSpPr txBox="1"/>
      </xdr:nvSpPr>
      <xdr:spPr>
        <a:xfrm>
          <a:off x="6367793" y="67303"/>
          <a:ext cx="292042" cy="29722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⑤</a:t>
          </a:r>
        </a:p>
      </xdr:txBody>
    </xdr:sp>
    <xdr:clientData/>
  </xdr:twoCellAnchor>
  <xdr:twoCellAnchor>
    <xdr:from>
      <xdr:col>8</xdr:col>
      <xdr:colOff>200414</xdr:colOff>
      <xdr:row>0</xdr:row>
      <xdr:rowOff>56673</xdr:rowOff>
    </xdr:from>
    <xdr:to>
      <xdr:col>9</xdr:col>
      <xdr:colOff>223514</xdr:colOff>
      <xdr:row>1</xdr:row>
      <xdr:rowOff>135497</xdr:rowOff>
    </xdr:to>
    <xdr:sp macro="" textlink="">
      <xdr:nvSpPr>
        <xdr:cNvPr id="24" name="テキスト ボックス 23">
          <a:extLst>
            <a:ext uri="{FF2B5EF4-FFF2-40B4-BE49-F238E27FC236}">
              <a16:creationId xmlns:a16="http://schemas.microsoft.com/office/drawing/2014/main" id="{1550D65E-0052-4DA6-96A1-94C9017974A5}"/>
            </a:ext>
          </a:extLst>
        </xdr:cNvPr>
        <xdr:cNvSpPr txBox="1"/>
      </xdr:nvSpPr>
      <xdr:spPr>
        <a:xfrm>
          <a:off x="8106164" y="56673"/>
          <a:ext cx="289800" cy="297899"/>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⑥</a:t>
          </a:r>
        </a:p>
      </xdr:txBody>
    </xdr:sp>
    <xdr:clientData/>
  </xdr:twoCellAnchor>
  <xdr:twoCellAnchor>
    <xdr:from>
      <xdr:col>10</xdr:col>
      <xdr:colOff>93587</xdr:colOff>
      <xdr:row>0</xdr:row>
      <xdr:rowOff>36503</xdr:rowOff>
    </xdr:from>
    <xdr:to>
      <xdr:col>10</xdr:col>
      <xdr:colOff>385628</xdr:colOff>
      <xdr:row>1</xdr:row>
      <xdr:rowOff>115327</xdr:rowOff>
    </xdr:to>
    <xdr:sp macro="" textlink="">
      <xdr:nvSpPr>
        <xdr:cNvPr id="25" name="テキスト ボックス 24">
          <a:extLst>
            <a:ext uri="{FF2B5EF4-FFF2-40B4-BE49-F238E27FC236}">
              <a16:creationId xmlns:a16="http://schemas.microsoft.com/office/drawing/2014/main" id="{625D013E-9A7C-4877-9CBC-D5B0B7A03F07}"/>
            </a:ext>
          </a:extLst>
        </xdr:cNvPr>
        <xdr:cNvSpPr txBox="1"/>
      </xdr:nvSpPr>
      <xdr:spPr>
        <a:xfrm>
          <a:off x="8532737" y="36503"/>
          <a:ext cx="292041" cy="297899"/>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⑦</a:t>
          </a:r>
        </a:p>
      </xdr:txBody>
    </xdr:sp>
    <xdr:clientData/>
  </xdr:twoCellAnchor>
  <xdr:twoCellAnchor>
    <xdr:from>
      <xdr:col>11</xdr:col>
      <xdr:colOff>1420735</xdr:colOff>
      <xdr:row>0</xdr:row>
      <xdr:rowOff>74297</xdr:rowOff>
    </xdr:from>
    <xdr:to>
      <xdr:col>11</xdr:col>
      <xdr:colOff>1716138</xdr:colOff>
      <xdr:row>1</xdr:row>
      <xdr:rowOff>153121</xdr:rowOff>
    </xdr:to>
    <xdr:sp macro="" textlink="">
      <xdr:nvSpPr>
        <xdr:cNvPr id="26" name="テキスト ボックス 25">
          <a:extLst>
            <a:ext uri="{FF2B5EF4-FFF2-40B4-BE49-F238E27FC236}">
              <a16:creationId xmlns:a16="http://schemas.microsoft.com/office/drawing/2014/main" id="{F7BF580D-A94D-4F8A-AEB1-8C6E2D2538F7}"/>
            </a:ext>
          </a:extLst>
        </xdr:cNvPr>
        <xdr:cNvSpPr txBox="1"/>
      </xdr:nvSpPr>
      <xdr:spPr>
        <a:xfrm>
          <a:off x="10345660" y="74297"/>
          <a:ext cx="295403" cy="297899"/>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⑧</a:t>
          </a:r>
        </a:p>
      </xdr:txBody>
    </xdr:sp>
    <xdr:clientData/>
  </xdr:twoCellAnchor>
  <xdr:twoCellAnchor>
    <xdr:from>
      <xdr:col>12</xdr:col>
      <xdr:colOff>360287</xdr:colOff>
      <xdr:row>0</xdr:row>
      <xdr:rowOff>75045</xdr:rowOff>
    </xdr:from>
    <xdr:to>
      <xdr:col>12</xdr:col>
      <xdr:colOff>652327</xdr:colOff>
      <xdr:row>1</xdr:row>
      <xdr:rowOff>157605</xdr:rowOff>
    </xdr:to>
    <xdr:sp macro="" textlink="">
      <xdr:nvSpPr>
        <xdr:cNvPr id="27" name="テキスト ボックス 26">
          <a:extLst>
            <a:ext uri="{FF2B5EF4-FFF2-40B4-BE49-F238E27FC236}">
              <a16:creationId xmlns:a16="http://schemas.microsoft.com/office/drawing/2014/main" id="{5E283045-1294-47F0-A4D1-7D3FB85CDF88}"/>
            </a:ext>
          </a:extLst>
        </xdr:cNvPr>
        <xdr:cNvSpPr txBox="1"/>
      </xdr:nvSpPr>
      <xdr:spPr>
        <a:xfrm>
          <a:off x="12447512" y="75045"/>
          <a:ext cx="292040" cy="301635"/>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⑨</a:t>
          </a:r>
        </a:p>
      </xdr:txBody>
    </xdr:sp>
    <xdr:clientData/>
  </xdr:twoCellAnchor>
  <xdr:twoCellAnchor>
    <xdr:from>
      <xdr:col>0</xdr:col>
      <xdr:colOff>0</xdr:colOff>
      <xdr:row>0</xdr:row>
      <xdr:rowOff>0</xdr:rowOff>
    </xdr:from>
    <xdr:to>
      <xdr:col>1</xdr:col>
      <xdr:colOff>202394</xdr:colOff>
      <xdr:row>1</xdr:row>
      <xdr:rowOff>77669</xdr:rowOff>
    </xdr:to>
    <xdr:sp macro="" textlink="">
      <xdr:nvSpPr>
        <xdr:cNvPr id="28" name="テキスト ボックス 27">
          <a:extLst>
            <a:ext uri="{FF2B5EF4-FFF2-40B4-BE49-F238E27FC236}">
              <a16:creationId xmlns:a16="http://schemas.microsoft.com/office/drawing/2014/main" id="{A3F4D2BB-E2CA-4F1C-96B8-70598B547A83}"/>
            </a:ext>
          </a:extLst>
        </xdr:cNvPr>
        <xdr:cNvSpPr txBox="1"/>
      </xdr:nvSpPr>
      <xdr:spPr>
        <a:xfrm>
          <a:off x="0" y="0"/>
          <a:ext cx="288119" cy="296744"/>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clientData/>
  </xdr:twoCellAnchor>
  <xdr:twoCellAnchor>
    <xdr:from>
      <xdr:col>3</xdr:col>
      <xdr:colOff>948288</xdr:colOff>
      <xdr:row>0</xdr:row>
      <xdr:rowOff>59630</xdr:rowOff>
    </xdr:from>
    <xdr:to>
      <xdr:col>3</xdr:col>
      <xdr:colOff>1240330</xdr:colOff>
      <xdr:row>1</xdr:row>
      <xdr:rowOff>138454</xdr:rowOff>
    </xdr:to>
    <xdr:sp macro="" textlink="">
      <xdr:nvSpPr>
        <xdr:cNvPr id="29" name="テキスト ボックス 28">
          <a:extLst>
            <a:ext uri="{FF2B5EF4-FFF2-40B4-BE49-F238E27FC236}">
              <a16:creationId xmlns:a16="http://schemas.microsoft.com/office/drawing/2014/main" id="{E231F254-01C5-4C59-8003-9E8F1406B563}"/>
            </a:ext>
          </a:extLst>
        </xdr:cNvPr>
        <xdr:cNvSpPr txBox="1"/>
      </xdr:nvSpPr>
      <xdr:spPr>
        <a:xfrm>
          <a:off x="3215238" y="59630"/>
          <a:ext cx="292042" cy="297899"/>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③</a:t>
          </a:r>
        </a:p>
      </xdr:txBody>
    </xdr:sp>
    <xdr:clientData/>
  </xdr:twoCellAnchor>
  <xdr:twoCellAnchor>
    <xdr:from>
      <xdr:col>4</xdr:col>
      <xdr:colOff>540429</xdr:colOff>
      <xdr:row>0</xdr:row>
      <xdr:rowOff>75044</xdr:rowOff>
    </xdr:from>
    <xdr:to>
      <xdr:col>4</xdr:col>
      <xdr:colOff>832470</xdr:colOff>
      <xdr:row>1</xdr:row>
      <xdr:rowOff>152374</xdr:rowOff>
    </xdr:to>
    <xdr:sp macro="" textlink="">
      <xdr:nvSpPr>
        <xdr:cNvPr id="30" name="テキスト ボックス 29">
          <a:extLst>
            <a:ext uri="{FF2B5EF4-FFF2-40B4-BE49-F238E27FC236}">
              <a16:creationId xmlns:a16="http://schemas.microsoft.com/office/drawing/2014/main" id="{78E10845-BD50-4914-9F48-B462D4DD06C2}"/>
            </a:ext>
          </a:extLst>
        </xdr:cNvPr>
        <xdr:cNvSpPr txBox="1"/>
      </xdr:nvSpPr>
      <xdr:spPr>
        <a:xfrm>
          <a:off x="5026704" y="75044"/>
          <a:ext cx="292041" cy="296405"/>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④</a:t>
          </a:r>
        </a:p>
      </xdr:txBody>
    </xdr:sp>
    <xdr:clientData/>
  </xdr:twoCellAnchor>
  <xdr:twoCellAnchor>
    <xdr:from>
      <xdr:col>2</xdr:col>
      <xdr:colOff>1281715</xdr:colOff>
      <xdr:row>17</xdr:row>
      <xdr:rowOff>129376</xdr:rowOff>
    </xdr:from>
    <xdr:to>
      <xdr:col>2</xdr:col>
      <xdr:colOff>1573756</xdr:colOff>
      <xdr:row>18</xdr:row>
      <xdr:rowOff>195296</xdr:rowOff>
    </xdr:to>
    <xdr:sp macro="" textlink="">
      <xdr:nvSpPr>
        <xdr:cNvPr id="31" name="テキスト ボックス 30">
          <a:extLst>
            <a:ext uri="{FF2B5EF4-FFF2-40B4-BE49-F238E27FC236}">
              <a16:creationId xmlns:a16="http://schemas.microsoft.com/office/drawing/2014/main" id="{3FBD8390-E511-4E3F-B2E1-D4E428FAEABC}"/>
            </a:ext>
          </a:extLst>
        </xdr:cNvPr>
        <xdr:cNvSpPr txBox="1"/>
      </xdr:nvSpPr>
      <xdr:spPr>
        <a:xfrm>
          <a:off x="1634140" y="4177501"/>
          <a:ext cx="292041" cy="29452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⑩</a:t>
          </a:r>
        </a:p>
      </xdr:txBody>
    </xdr:sp>
    <xdr:clientData/>
  </xdr:twoCellAnchor>
  <xdr:twoCellAnchor>
    <xdr:from>
      <xdr:col>5</xdr:col>
      <xdr:colOff>324359</xdr:colOff>
      <xdr:row>18</xdr:row>
      <xdr:rowOff>177562</xdr:rowOff>
    </xdr:from>
    <xdr:to>
      <xdr:col>5</xdr:col>
      <xdr:colOff>613039</xdr:colOff>
      <xdr:row>20</xdr:row>
      <xdr:rowOff>17326</xdr:rowOff>
    </xdr:to>
    <xdr:sp macro="" textlink="">
      <xdr:nvSpPr>
        <xdr:cNvPr id="32" name="テキスト ボックス 31">
          <a:extLst>
            <a:ext uri="{FF2B5EF4-FFF2-40B4-BE49-F238E27FC236}">
              <a16:creationId xmlns:a16="http://schemas.microsoft.com/office/drawing/2014/main" id="{14237029-3CD7-4306-8984-74BC0034A8F0}"/>
            </a:ext>
          </a:extLst>
        </xdr:cNvPr>
        <xdr:cNvSpPr txBox="1"/>
      </xdr:nvSpPr>
      <xdr:spPr>
        <a:xfrm>
          <a:off x="6153659" y="4454287"/>
          <a:ext cx="288680" cy="296964"/>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⑪</a:t>
          </a:r>
        </a:p>
      </xdr:txBody>
    </xdr:sp>
    <xdr:clientData/>
  </xdr:twoCellAnchor>
  <xdr:twoCellAnchor>
    <xdr:from>
      <xdr:col>5</xdr:col>
      <xdr:colOff>1099059</xdr:colOff>
      <xdr:row>20</xdr:row>
      <xdr:rowOff>194372</xdr:rowOff>
    </xdr:from>
    <xdr:to>
      <xdr:col>6</xdr:col>
      <xdr:colOff>19873</xdr:colOff>
      <xdr:row>22</xdr:row>
      <xdr:rowOff>27413</xdr:rowOff>
    </xdr:to>
    <xdr:sp macro="" textlink="">
      <xdr:nvSpPr>
        <xdr:cNvPr id="33" name="テキスト ボックス 32">
          <a:extLst>
            <a:ext uri="{FF2B5EF4-FFF2-40B4-BE49-F238E27FC236}">
              <a16:creationId xmlns:a16="http://schemas.microsoft.com/office/drawing/2014/main" id="{774D6C9A-3798-4204-9218-1BD9F5839CC0}"/>
            </a:ext>
          </a:extLst>
        </xdr:cNvPr>
        <xdr:cNvSpPr txBox="1"/>
      </xdr:nvSpPr>
      <xdr:spPr>
        <a:xfrm>
          <a:off x="6928359" y="4928297"/>
          <a:ext cx="301939" cy="290241"/>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⑫</a:t>
          </a:r>
        </a:p>
      </xdr:txBody>
    </xdr:sp>
    <xdr:clientData/>
  </xdr:twoCellAnchor>
  <xdr:twoCellAnchor>
    <xdr:from>
      <xdr:col>5</xdr:col>
      <xdr:colOff>1098176</xdr:colOff>
      <xdr:row>23</xdr:row>
      <xdr:rowOff>79629</xdr:rowOff>
    </xdr:from>
    <xdr:to>
      <xdr:col>6</xdr:col>
      <xdr:colOff>16308</xdr:colOff>
      <xdr:row>24</xdr:row>
      <xdr:rowOff>148096</xdr:rowOff>
    </xdr:to>
    <xdr:sp macro="" textlink="">
      <xdr:nvSpPr>
        <xdr:cNvPr id="34" name="テキスト ボックス 33">
          <a:extLst>
            <a:ext uri="{FF2B5EF4-FFF2-40B4-BE49-F238E27FC236}">
              <a16:creationId xmlns:a16="http://schemas.microsoft.com/office/drawing/2014/main" id="{A786AAE2-20DF-4131-9F0E-AD4334B04713}"/>
            </a:ext>
          </a:extLst>
        </xdr:cNvPr>
        <xdr:cNvSpPr txBox="1"/>
      </xdr:nvSpPr>
      <xdr:spPr>
        <a:xfrm>
          <a:off x="6927476" y="5499354"/>
          <a:ext cx="299257" cy="297067"/>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⑬</a:t>
          </a:r>
        </a:p>
      </xdr:txBody>
    </xdr:sp>
    <xdr:clientData/>
  </xdr:twoCellAnchor>
  <xdr:twoCellAnchor>
    <xdr:from>
      <xdr:col>12</xdr:col>
      <xdr:colOff>352170</xdr:colOff>
      <xdr:row>20</xdr:row>
      <xdr:rowOff>126014</xdr:rowOff>
    </xdr:from>
    <xdr:to>
      <xdr:col>12</xdr:col>
      <xdr:colOff>644211</xdr:colOff>
      <xdr:row>21</xdr:row>
      <xdr:rowOff>181407</xdr:rowOff>
    </xdr:to>
    <xdr:sp macro="" textlink="">
      <xdr:nvSpPr>
        <xdr:cNvPr id="35" name="テキスト ボックス 34">
          <a:extLst>
            <a:ext uri="{FF2B5EF4-FFF2-40B4-BE49-F238E27FC236}">
              <a16:creationId xmlns:a16="http://schemas.microsoft.com/office/drawing/2014/main" id="{A709327E-0A0C-4538-9E73-B7A3FD856407}"/>
            </a:ext>
          </a:extLst>
        </xdr:cNvPr>
        <xdr:cNvSpPr txBox="1"/>
      </xdr:nvSpPr>
      <xdr:spPr>
        <a:xfrm>
          <a:off x="12439395" y="4859939"/>
          <a:ext cx="292041" cy="283993"/>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⑭</a:t>
          </a:r>
        </a:p>
      </xdr:txBody>
    </xdr:sp>
    <xdr:clientData/>
  </xdr:twoCellAnchor>
  <xdr:twoCellAnchor>
    <xdr:from>
      <xdr:col>13</xdr:col>
      <xdr:colOff>235857</xdr:colOff>
      <xdr:row>1</xdr:row>
      <xdr:rowOff>532</xdr:rowOff>
    </xdr:from>
    <xdr:to>
      <xdr:col>40</xdr:col>
      <xdr:colOff>0</xdr:colOff>
      <xdr:row>4</xdr:row>
      <xdr:rowOff>0</xdr:rowOff>
    </xdr:to>
    <xdr:sp macro="" textlink="">
      <xdr:nvSpPr>
        <xdr:cNvPr id="36" name="テキスト ボックス 35">
          <a:extLst>
            <a:ext uri="{FF2B5EF4-FFF2-40B4-BE49-F238E27FC236}">
              <a16:creationId xmlns:a16="http://schemas.microsoft.com/office/drawing/2014/main" id="{F0C10238-0E53-4795-A85A-B40708CD31C1}"/>
            </a:ext>
          </a:extLst>
        </xdr:cNvPr>
        <xdr:cNvSpPr txBox="1"/>
      </xdr:nvSpPr>
      <xdr:spPr>
        <a:xfrm>
          <a:off x="13323207" y="219607"/>
          <a:ext cx="6193518" cy="8567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①役員等名簿について</a:t>
          </a:r>
          <a:endParaRPr kumimoji="1" lang="en-US" altLang="ja-JP" sz="1100" b="1"/>
        </a:p>
        <a:p>
          <a:r>
            <a:rPr kumimoji="1" lang="ja-JP" altLang="en-US" sz="1100" b="1"/>
            <a:t>・</a:t>
          </a:r>
          <a:r>
            <a:rPr kumimoji="1" lang="ja-JP" altLang="ja-JP" sz="1100">
              <a:solidFill>
                <a:schemeClr val="dk1"/>
              </a:solidFill>
              <a:effectLst/>
              <a:latin typeface="+mn-lt"/>
              <a:ea typeface="+mn-ea"/>
              <a:cs typeface="+mn-cs"/>
            </a:rPr>
            <a:t>登記事項証明書に記載されている</a:t>
          </a:r>
          <a:r>
            <a:rPr kumimoji="1" lang="ja-JP" altLang="en-US" sz="1100">
              <a:solidFill>
                <a:schemeClr val="dk1"/>
              </a:solidFill>
              <a:effectLst/>
              <a:latin typeface="+mn-lt"/>
              <a:ea typeface="+mn-ea"/>
              <a:cs typeface="+mn-cs"/>
            </a:rPr>
            <a:t>役員をすべて記載してください。</a:t>
          </a:r>
          <a:endParaRPr kumimoji="1" lang="en-US" altLang="ja-JP" sz="1100">
            <a:solidFill>
              <a:schemeClr val="dk1"/>
            </a:solidFill>
            <a:effectLst/>
            <a:latin typeface="+mn-lt"/>
            <a:ea typeface="+mn-ea"/>
            <a:cs typeface="+mn-cs"/>
          </a:endParaRPr>
        </a:p>
        <a:p>
          <a:r>
            <a:rPr kumimoji="1" lang="en-US" altLang="ja-JP" sz="1100" b="0"/>
            <a:t>※</a:t>
          </a:r>
          <a:r>
            <a:rPr kumimoji="1" lang="ja-JP" altLang="en-US" sz="1100">
              <a:solidFill>
                <a:schemeClr val="dk1"/>
              </a:solidFill>
              <a:effectLst/>
              <a:latin typeface="+mn-lt"/>
              <a:ea typeface="+mn-ea"/>
              <a:cs typeface="+mn-cs"/>
            </a:rPr>
            <a:t>代表者１名のほか「理事、監事、評議員」等が存在する場合は、名簿へ記載してください。</a:t>
          </a:r>
          <a:endParaRPr kumimoji="1" lang="en-US" altLang="ja-JP" sz="1100" b="0"/>
        </a:p>
      </xdr:txBody>
    </xdr:sp>
    <xdr:clientData/>
  </xdr:twoCellAnchor>
  <xdr:twoCellAnchor>
    <xdr:from>
      <xdr:col>14</xdr:col>
      <xdr:colOff>0</xdr:colOff>
      <xdr:row>7</xdr:row>
      <xdr:rowOff>0</xdr:rowOff>
    </xdr:from>
    <xdr:to>
      <xdr:col>40</xdr:col>
      <xdr:colOff>0</xdr:colOff>
      <xdr:row>10</xdr:row>
      <xdr:rowOff>115046</xdr:rowOff>
    </xdr:to>
    <xdr:sp macro="" textlink="">
      <xdr:nvSpPr>
        <xdr:cNvPr id="37" name="テキスト ボックス 36">
          <a:extLst>
            <a:ext uri="{FF2B5EF4-FFF2-40B4-BE49-F238E27FC236}">
              <a16:creationId xmlns:a16="http://schemas.microsoft.com/office/drawing/2014/main" id="{28601EFB-B2A9-47E3-A5C3-3F4B262109CF}"/>
            </a:ext>
          </a:extLst>
        </xdr:cNvPr>
        <xdr:cNvSpPr txBox="1"/>
      </xdr:nvSpPr>
      <xdr:spPr>
        <a:xfrm>
          <a:off x="13325475" y="1762125"/>
          <a:ext cx="6191250" cy="8008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t>③</a:t>
          </a:r>
          <a:r>
            <a:rPr kumimoji="1" lang="ja-JP" altLang="en-US" sz="1100" b="1">
              <a:solidFill>
                <a:schemeClr val="dk1"/>
              </a:solidFill>
              <a:effectLst/>
              <a:latin typeface="+mn-lt"/>
              <a:ea typeface="+mn-ea"/>
              <a:cs typeface="+mn-cs"/>
            </a:rPr>
            <a:t>商号又は名称（漢字）</a:t>
          </a:r>
          <a:r>
            <a:rPr kumimoji="1" lang="ja-JP" altLang="ja-JP" sz="1100" b="1">
              <a:solidFill>
                <a:schemeClr val="dk1"/>
              </a:solidFill>
              <a:effectLst/>
              <a:latin typeface="+mn-lt"/>
              <a:ea typeface="+mn-ea"/>
              <a:cs typeface="+mn-cs"/>
            </a:rPr>
            <a:t>について</a:t>
          </a:r>
          <a:endParaRPr kumimoji="1" lang="en-US" altLang="ja-JP" sz="1100" b="1"/>
        </a:p>
        <a:p>
          <a:pPr eaLnBrk="1" fontAlgn="auto" latinLnBrk="0" hangingPunct="1"/>
          <a:r>
            <a:rPr kumimoji="1" lang="ja-JP" altLang="ja-JP" sz="1100">
              <a:solidFill>
                <a:schemeClr val="dk1"/>
              </a:solidFill>
              <a:effectLst/>
              <a:latin typeface="+mn-lt"/>
              <a:ea typeface="+mn-ea"/>
              <a:cs typeface="+mn-cs"/>
            </a:rPr>
            <a:t>・役員が所属する団体の</a:t>
          </a:r>
          <a:r>
            <a:rPr kumimoji="1" lang="ja-JP" altLang="ja-JP" sz="1100" b="0">
              <a:solidFill>
                <a:schemeClr val="dk1"/>
              </a:solidFill>
              <a:effectLst/>
              <a:latin typeface="+mn-lt"/>
              <a:ea typeface="+mn-ea"/>
              <a:cs typeface="+mn-cs"/>
            </a:rPr>
            <a:t>商号又は名称を</a:t>
          </a:r>
          <a:r>
            <a:rPr kumimoji="1" lang="ja-JP" altLang="en-US" sz="1100" b="0">
              <a:solidFill>
                <a:schemeClr val="dk1"/>
              </a:solidFill>
              <a:effectLst/>
              <a:latin typeface="+mn-lt"/>
              <a:ea typeface="+mn-ea"/>
              <a:cs typeface="+mn-cs"/>
            </a:rPr>
            <a:t>漢字</a:t>
          </a:r>
          <a:r>
            <a:rPr kumimoji="1" lang="ja-JP" altLang="ja-JP" sz="1100" b="0">
              <a:solidFill>
                <a:schemeClr val="dk1"/>
              </a:solidFill>
              <a:effectLst/>
              <a:latin typeface="+mn-lt"/>
              <a:ea typeface="+mn-ea"/>
              <a:cs typeface="+mn-cs"/>
            </a:rPr>
            <a:t>で記載してください。</a:t>
          </a:r>
          <a:endParaRPr lang="ja-JP" altLang="ja-JP">
            <a:effectLst/>
          </a:endParaRPr>
        </a:p>
        <a:p>
          <a:pPr eaLnBrk="1" fontAlgn="auto" latinLnBrk="0" hangingPunct="1"/>
          <a:r>
            <a:rPr kumimoji="1" lang="en-US" altLang="ja-JP"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推奨：記載にスペースは入れないでください。　不可例：</a:t>
          </a:r>
          <a:r>
            <a:rPr kumimoji="1" lang="ja-JP" altLang="en-US" sz="1100" b="0">
              <a:solidFill>
                <a:schemeClr val="dk1"/>
              </a:solidFill>
              <a:effectLst/>
              <a:latin typeface="+mn-lt"/>
              <a:ea typeface="+mn-ea"/>
              <a:cs typeface="+mn-cs"/>
            </a:rPr>
            <a:t>株式会社＿千葉</a:t>
          </a:r>
          <a:endParaRPr lang="ja-JP" altLang="ja-JP">
            <a:effectLst/>
          </a:endParaRPr>
        </a:p>
      </xdr:txBody>
    </xdr:sp>
    <xdr:clientData/>
  </xdr:twoCellAnchor>
  <xdr:twoCellAnchor>
    <xdr:from>
      <xdr:col>14</xdr:col>
      <xdr:colOff>1</xdr:colOff>
      <xdr:row>10</xdr:row>
      <xdr:rowOff>114228</xdr:rowOff>
    </xdr:from>
    <xdr:to>
      <xdr:col>40</xdr:col>
      <xdr:colOff>1</xdr:colOff>
      <xdr:row>14</xdr:row>
      <xdr:rowOff>0</xdr:rowOff>
    </xdr:to>
    <xdr:sp macro="" textlink="">
      <xdr:nvSpPr>
        <xdr:cNvPr id="38" name="テキスト ボックス 37">
          <a:extLst>
            <a:ext uri="{FF2B5EF4-FFF2-40B4-BE49-F238E27FC236}">
              <a16:creationId xmlns:a16="http://schemas.microsoft.com/office/drawing/2014/main" id="{B07747FB-2518-4258-A1D9-31BFA6C9FA40}"/>
            </a:ext>
          </a:extLst>
        </xdr:cNvPr>
        <xdr:cNvSpPr txBox="1"/>
      </xdr:nvSpPr>
      <xdr:spPr>
        <a:xfrm>
          <a:off x="13325476" y="2562153"/>
          <a:ext cx="6191250" cy="8001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t>④</a:t>
          </a:r>
          <a:r>
            <a:rPr kumimoji="1" lang="ja-JP" altLang="en-US" sz="1100" b="1">
              <a:solidFill>
                <a:schemeClr val="dk1"/>
              </a:solidFill>
              <a:effectLst/>
              <a:latin typeface="+mn-lt"/>
              <a:ea typeface="+mn-ea"/>
              <a:cs typeface="+mn-cs"/>
            </a:rPr>
            <a:t>氏名（半ｶﾅ）</a:t>
          </a:r>
          <a:r>
            <a:rPr kumimoji="1" lang="ja-JP" altLang="ja-JP" sz="1100" b="1">
              <a:solidFill>
                <a:schemeClr val="dk1"/>
              </a:solidFill>
              <a:effectLst/>
              <a:latin typeface="+mn-lt"/>
              <a:ea typeface="+mn-ea"/>
              <a:cs typeface="+mn-cs"/>
            </a:rPr>
            <a:t>について</a:t>
          </a:r>
          <a:endParaRPr kumimoji="1" lang="en-US" altLang="ja-JP" sz="1100" b="1"/>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役員の氏名を半カナで記載してください。</a:t>
          </a:r>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推奨</a:t>
          </a:r>
          <a:r>
            <a:rPr kumimoji="1" lang="ja-JP" altLang="en-US" sz="1100" b="0">
              <a:solidFill>
                <a:schemeClr val="dk1"/>
              </a:solidFill>
              <a:effectLst/>
              <a:latin typeface="+mn-lt"/>
              <a:ea typeface="+mn-ea"/>
              <a:cs typeface="+mn-cs"/>
            </a:rPr>
            <a:t>：姓と名の間に半角でスペースを入れてください。</a:t>
          </a:r>
          <a:endParaRPr lang="ja-JP" altLang="ja-JP">
            <a:effectLst/>
          </a:endParaRPr>
        </a:p>
      </xdr:txBody>
    </xdr:sp>
    <xdr:clientData/>
  </xdr:twoCellAnchor>
  <xdr:twoCellAnchor>
    <xdr:from>
      <xdr:col>14</xdr:col>
      <xdr:colOff>1</xdr:colOff>
      <xdr:row>3</xdr:row>
      <xdr:rowOff>164225</xdr:rowOff>
    </xdr:from>
    <xdr:to>
      <xdr:col>40</xdr:col>
      <xdr:colOff>1</xdr:colOff>
      <xdr:row>7</xdr:row>
      <xdr:rowOff>0</xdr:rowOff>
    </xdr:to>
    <xdr:sp macro="" textlink="">
      <xdr:nvSpPr>
        <xdr:cNvPr id="39" name="テキスト ボックス 38">
          <a:extLst>
            <a:ext uri="{FF2B5EF4-FFF2-40B4-BE49-F238E27FC236}">
              <a16:creationId xmlns:a16="http://schemas.microsoft.com/office/drawing/2014/main" id="{09BD3352-194C-4E62-8FAB-D2262F05C97E}"/>
            </a:ext>
          </a:extLst>
        </xdr:cNvPr>
        <xdr:cNvSpPr txBox="1"/>
      </xdr:nvSpPr>
      <xdr:spPr>
        <a:xfrm>
          <a:off x="13325476" y="1011950"/>
          <a:ext cx="6191250" cy="750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②商号又は名称（半ｶﾅ）について</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・役員が所属する団体の</a:t>
          </a:r>
          <a:r>
            <a:rPr kumimoji="1" lang="ja-JP" altLang="ja-JP" sz="1100" b="0">
              <a:solidFill>
                <a:schemeClr val="dk1"/>
              </a:solidFill>
              <a:effectLst/>
              <a:latin typeface="+mn-lt"/>
              <a:ea typeface="+mn-ea"/>
              <a:cs typeface="+mn-cs"/>
            </a:rPr>
            <a:t>商号又は名称</a:t>
          </a:r>
          <a:r>
            <a:rPr kumimoji="1" lang="ja-JP" altLang="en-US" sz="1100" b="0">
              <a:solidFill>
                <a:schemeClr val="dk1"/>
              </a:solidFill>
              <a:effectLst/>
              <a:latin typeface="+mn-lt"/>
              <a:ea typeface="+mn-ea"/>
              <a:cs typeface="+mn-cs"/>
            </a:rPr>
            <a:t>を半カナで記載してください。</a:t>
          </a:r>
          <a:endParaRPr kumimoji="1" lang="en-US" altLang="ja-JP"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a:solidFill>
                <a:schemeClr val="dk1"/>
              </a:solidFill>
              <a:effectLst/>
              <a:latin typeface="+mn-lt"/>
              <a:ea typeface="+mn-ea"/>
              <a:cs typeface="+mn-cs"/>
            </a:rPr>
            <a:t>※</a:t>
          </a:r>
          <a:r>
            <a:rPr kumimoji="1" lang="ja-JP" altLang="en-US" sz="1100" b="0">
              <a:solidFill>
                <a:schemeClr val="dk1"/>
              </a:solidFill>
              <a:effectLst/>
              <a:latin typeface="+mn-lt"/>
              <a:ea typeface="+mn-ea"/>
              <a:cs typeface="+mn-cs"/>
            </a:rPr>
            <a:t>推奨：記載にスペースは入れないでください。　不可例：ｶﾌﾞｼｷｷﾞｼｬ</a:t>
          </a:r>
          <a:r>
            <a:rPr kumimoji="1" lang="en-US" altLang="ja-JP" sz="1100" b="0">
              <a:solidFill>
                <a:schemeClr val="dk1"/>
              </a:solidFill>
              <a:effectLst/>
              <a:latin typeface="+mn-lt"/>
              <a:ea typeface="+mn-ea"/>
              <a:cs typeface="+mn-cs"/>
            </a:rPr>
            <a:t>_</a:t>
          </a:r>
          <a:r>
            <a:rPr kumimoji="1" lang="ja-JP" altLang="en-US" sz="1100" b="0">
              <a:solidFill>
                <a:schemeClr val="dk1"/>
              </a:solidFill>
              <a:effectLst/>
              <a:latin typeface="+mn-lt"/>
              <a:ea typeface="+mn-ea"/>
              <a:cs typeface="+mn-cs"/>
            </a:rPr>
            <a:t>ﾁﾊﾞ</a:t>
          </a:r>
          <a:endParaRPr kumimoji="1" lang="en-US" altLang="ja-JP" sz="1100" b="0"/>
        </a:p>
      </xdr:txBody>
    </xdr:sp>
    <xdr:clientData/>
  </xdr:twoCellAnchor>
  <xdr:twoCellAnchor>
    <xdr:from>
      <xdr:col>14</xdr:col>
      <xdr:colOff>0</xdr:colOff>
      <xdr:row>13</xdr:row>
      <xdr:rowOff>196902</xdr:rowOff>
    </xdr:from>
    <xdr:to>
      <xdr:col>40</xdr:col>
      <xdr:colOff>0</xdr:colOff>
      <xdr:row>17</xdr:row>
      <xdr:rowOff>0</xdr:rowOff>
    </xdr:to>
    <xdr:sp macro="" textlink="">
      <xdr:nvSpPr>
        <xdr:cNvPr id="40" name="テキスト ボックス 39">
          <a:extLst>
            <a:ext uri="{FF2B5EF4-FFF2-40B4-BE49-F238E27FC236}">
              <a16:creationId xmlns:a16="http://schemas.microsoft.com/office/drawing/2014/main" id="{551964F3-D97D-49DD-8427-1065C85DABAA}"/>
            </a:ext>
          </a:extLst>
        </xdr:cNvPr>
        <xdr:cNvSpPr txBox="1"/>
      </xdr:nvSpPr>
      <xdr:spPr>
        <a:xfrm>
          <a:off x="13325475" y="3330627"/>
          <a:ext cx="6191250" cy="7174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⑤氏名（漢字）について</a:t>
          </a:r>
          <a:endParaRPr kumimoji="1" lang="en-US" altLang="ja-JP" sz="1100" b="1"/>
        </a:p>
        <a:p>
          <a:r>
            <a:rPr kumimoji="1" lang="ja-JP" altLang="ja-JP" sz="1100">
              <a:solidFill>
                <a:schemeClr val="dk1"/>
              </a:solidFill>
              <a:effectLst/>
              <a:latin typeface="+mn-lt"/>
              <a:ea typeface="+mn-ea"/>
              <a:cs typeface="+mn-cs"/>
            </a:rPr>
            <a:t>・役員の氏名を</a:t>
          </a:r>
          <a:r>
            <a:rPr kumimoji="1" lang="ja-JP" altLang="en-US" sz="1100">
              <a:solidFill>
                <a:schemeClr val="dk1"/>
              </a:solidFill>
              <a:effectLst/>
              <a:latin typeface="+mn-lt"/>
              <a:ea typeface="+mn-ea"/>
              <a:cs typeface="+mn-cs"/>
            </a:rPr>
            <a:t>漢字</a:t>
          </a:r>
          <a:r>
            <a:rPr kumimoji="1" lang="ja-JP" altLang="ja-JP" sz="1100">
              <a:solidFill>
                <a:schemeClr val="dk1"/>
              </a:solidFill>
              <a:effectLst/>
              <a:latin typeface="+mn-lt"/>
              <a:ea typeface="+mn-ea"/>
              <a:cs typeface="+mn-cs"/>
            </a:rPr>
            <a:t>で記載してください。</a:t>
          </a:r>
          <a:endParaRPr lang="ja-JP" altLang="ja-JP">
            <a:effectLst/>
          </a:endParaRPr>
        </a:p>
        <a:p>
          <a:r>
            <a:rPr kumimoji="1" lang="en-US" altLang="ja-JP" sz="110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推奨：姓と名の間に</a:t>
          </a:r>
          <a:r>
            <a:rPr kumimoji="1" lang="ja-JP" altLang="en-US" sz="1100" b="0">
              <a:solidFill>
                <a:schemeClr val="dk1"/>
              </a:solidFill>
              <a:effectLst/>
              <a:latin typeface="+mn-lt"/>
              <a:ea typeface="+mn-ea"/>
              <a:cs typeface="+mn-cs"/>
            </a:rPr>
            <a:t>全角</a:t>
          </a:r>
          <a:r>
            <a:rPr kumimoji="1" lang="ja-JP" altLang="ja-JP" sz="1100" b="0">
              <a:solidFill>
                <a:schemeClr val="dk1"/>
              </a:solidFill>
              <a:effectLst/>
              <a:latin typeface="+mn-lt"/>
              <a:ea typeface="+mn-ea"/>
              <a:cs typeface="+mn-cs"/>
            </a:rPr>
            <a:t>でスペースを入れてください。</a:t>
          </a:r>
          <a:endParaRPr lang="ja-JP" altLang="ja-JP">
            <a:effectLst/>
          </a:endParaRPr>
        </a:p>
      </xdr:txBody>
    </xdr:sp>
    <xdr:clientData/>
  </xdr:twoCellAnchor>
  <xdr:twoCellAnchor>
    <xdr:from>
      <xdr:col>14</xdr:col>
      <xdr:colOff>0</xdr:colOff>
      <xdr:row>17</xdr:row>
      <xdr:rowOff>0</xdr:rowOff>
    </xdr:from>
    <xdr:to>
      <xdr:col>40</xdr:col>
      <xdr:colOff>0</xdr:colOff>
      <xdr:row>20</xdr:row>
      <xdr:rowOff>29884</xdr:rowOff>
    </xdr:to>
    <xdr:sp macro="" textlink="">
      <xdr:nvSpPr>
        <xdr:cNvPr id="41" name="テキスト ボックス 40">
          <a:extLst>
            <a:ext uri="{FF2B5EF4-FFF2-40B4-BE49-F238E27FC236}">
              <a16:creationId xmlns:a16="http://schemas.microsoft.com/office/drawing/2014/main" id="{1DD6C671-0542-4F31-B57D-A9D4CE3D9E71}"/>
            </a:ext>
          </a:extLst>
        </xdr:cNvPr>
        <xdr:cNvSpPr txBox="1"/>
      </xdr:nvSpPr>
      <xdr:spPr>
        <a:xfrm>
          <a:off x="13325475" y="4048125"/>
          <a:ext cx="6191250" cy="7156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⑥生年月日について</a:t>
          </a:r>
          <a:endParaRPr kumimoji="1" lang="en-US" altLang="ja-JP" sz="1100" b="1"/>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元号を半角アルファベットで記載してください</a:t>
          </a:r>
          <a:r>
            <a:rPr kumimoji="1" lang="ja-JP" altLang="ja-JP" sz="1100">
              <a:solidFill>
                <a:schemeClr val="dk1"/>
              </a:solidFill>
              <a:effectLst/>
              <a:latin typeface="+mn-lt"/>
              <a:ea typeface="+mn-ea"/>
              <a:cs typeface="+mn-cs"/>
            </a:rPr>
            <a:t>。</a:t>
          </a:r>
          <a:endParaRPr lang="ja-JP" altLang="ja-JP">
            <a:effectLst/>
          </a:endParaRPr>
        </a:p>
        <a:p>
          <a:r>
            <a:rPr kumimoji="1" lang="ja-JP" altLang="en-US" sz="1100">
              <a:solidFill>
                <a:schemeClr val="dk1"/>
              </a:solidFill>
              <a:effectLst/>
              <a:latin typeface="+mn-lt"/>
              <a:ea typeface="+mn-ea"/>
              <a:cs typeface="+mn-cs"/>
            </a:rPr>
            <a:t>・年月日を半角数字で記載してください。</a:t>
          </a:r>
          <a:endParaRPr lang="ja-JP" altLang="ja-JP">
            <a:effectLst/>
          </a:endParaRPr>
        </a:p>
      </xdr:txBody>
    </xdr:sp>
    <xdr:clientData/>
  </xdr:twoCellAnchor>
  <xdr:twoCellAnchor>
    <xdr:from>
      <xdr:col>14</xdr:col>
      <xdr:colOff>0</xdr:colOff>
      <xdr:row>20</xdr:row>
      <xdr:rowOff>-1</xdr:rowOff>
    </xdr:from>
    <xdr:to>
      <xdr:col>40</xdr:col>
      <xdr:colOff>0</xdr:colOff>
      <xdr:row>22</xdr:row>
      <xdr:rowOff>47624</xdr:rowOff>
    </xdr:to>
    <xdr:sp macro="" textlink="">
      <xdr:nvSpPr>
        <xdr:cNvPr id="42" name="テキスト ボックス 41">
          <a:extLst>
            <a:ext uri="{FF2B5EF4-FFF2-40B4-BE49-F238E27FC236}">
              <a16:creationId xmlns:a16="http://schemas.microsoft.com/office/drawing/2014/main" id="{DF64E553-32FA-4AB7-B7C4-3F6680B3550C}"/>
            </a:ext>
          </a:extLst>
        </xdr:cNvPr>
        <xdr:cNvSpPr txBox="1"/>
      </xdr:nvSpPr>
      <xdr:spPr>
        <a:xfrm>
          <a:off x="13325475" y="4733924"/>
          <a:ext cx="6191250" cy="504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⑦性別について</a:t>
          </a:r>
          <a:endParaRPr kumimoji="1" lang="en-US" altLang="ja-JP" sz="1100" b="1"/>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性別を半角アルファベットで記載してください。</a:t>
          </a:r>
          <a:endParaRPr kumimoji="1" lang="en-US" altLang="ja-JP" sz="1100">
            <a:solidFill>
              <a:schemeClr val="dk1"/>
            </a:solidFill>
            <a:effectLst/>
            <a:latin typeface="+mn-lt"/>
            <a:ea typeface="+mn-ea"/>
            <a:cs typeface="+mn-cs"/>
          </a:endParaRPr>
        </a:p>
      </xdr:txBody>
    </xdr:sp>
    <xdr:clientData/>
  </xdr:twoCellAnchor>
  <xdr:twoCellAnchor>
    <xdr:from>
      <xdr:col>14</xdr:col>
      <xdr:colOff>0</xdr:colOff>
      <xdr:row>22</xdr:row>
      <xdr:rowOff>0</xdr:rowOff>
    </xdr:from>
    <xdr:to>
      <xdr:col>40</xdr:col>
      <xdr:colOff>0</xdr:colOff>
      <xdr:row>25</xdr:row>
      <xdr:rowOff>82179</xdr:rowOff>
    </xdr:to>
    <xdr:sp macro="" textlink="">
      <xdr:nvSpPr>
        <xdr:cNvPr id="43" name="テキスト ボックス 42">
          <a:extLst>
            <a:ext uri="{FF2B5EF4-FFF2-40B4-BE49-F238E27FC236}">
              <a16:creationId xmlns:a16="http://schemas.microsoft.com/office/drawing/2014/main" id="{51A90583-BE69-4A6B-991A-420731990736}"/>
            </a:ext>
          </a:extLst>
        </xdr:cNvPr>
        <xdr:cNvSpPr txBox="1"/>
      </xdr:nvSpPr>
      <xdr:spPr>
        <a:xfrm>
          <a:off x="13325475" y="5191125"/>
          <a:ext cx="6191250" cy="7679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⑧住所について</a:t>
          </a:r>
          <a:endParaRPr kumimoji="1" lang="en-US" altLang="ja-JP" sz="1100" b="1"/>
        </a:p>
        <a:p>
          <a:r>
            <a:rPr kumimoji="1" lang="ja-JP" altLang="ja-JP" sz="1100">
              <a:solidFill>
                <a:schemeClr val="dk1"/>
              </a:solidFill>
              <a:effectLst/>
              <a:latin typeface="+mn-lt"/>
              <a:ea typeface="+mn-ea"/>
              <a:cs typeface="+mn-cs"/>
            </a:rPr>
            <a:t>・役員の</a:t>
          </a:r>
          <a:r>
            <a:rPr kumimoji="1" lang="ja-JP" altLang="en-US" sz="1100">
              <a:solidFill>
                <a:schemeClr val="dk1"/>
              </a:solidFill>
              <a:effectLst/>
              <a:latin typeface="+mn-lt"/>
              <a:ea typeface="+mn-ea"/>
              <a:cs typeface="+mn-cs"/>
            </a:rPr>
            <a:t>現住所（住まい）を記載してください。</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・全角文字で入力し、都道府県から番地（部屋番号等含む）まで、余さず記載してください。</a:t>
          </a:r>
          <a:endParaRPr kumimoji="1" lang="en-US" altLang="ja-JP" sz="1100">
            <a:solidFill>
              <a:schemeClr val="dk1"/>
            </a:solidFill>
            <a:effectLst/>
            <a:latin typeface="+mn-lt"/>
            <a:ea typeface="+mn-ea"/>
            <a:cs typeface="+mn-cs"/>
          </a:endParaRPr>
        </a:p>
      </xdr:txBody>
    </xdr:sp>
    <xdr:clientData/>
  </xdr:twoCellAnchor>
  <xdr:twoCellAnchor>
    <xdr:from>
      <xdr:col>14</xdr:col>
      <xdr:colOff>1</xdr:colOff>
      <xdr:row>25</xdr:row>
      <xdr:rowOff>0</xdr:rowOff>
    </xdr:from>
    <xdr:to>
      <xdr:col>40</xdr:col>
      <xdr:colOff>1</xdr:colOff>
      <xdr:row>28</xdr:row>
      <xdr:rowOff>72572</xdr:rowOff>
    </xdr:to>
    <xdr:sp macro="" textlink="">
      <xdr:nvSpPr>
        <xdr:cNvPr id="44" name="テキスト ボックス 43">
          <a:extLst>
            <a:ext uri="{FF2B5EF4-FFF2-40B4-BE49-F238E27FC236}">
              <a16:creationId xmlns:a16="http://schemas.microsoft.com/office/drawing/2014/main" id="{4BB3E61C-68BB-40C6-9544-9FCA0314641A}"/>
            </a:ext>
          </a:extLst>
        </xdr:cNvPr>
        <xdr:cNvSpPr txBox="1"/>
      </xdr:nvSpPr>
      <xdr:spPr>
        <a:xfrm>
          <a:off x="13325476" y="5876925"/>
          <a:ext cx="6191250" cy="7583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⑨職名について</a:t>
          </a:r>
          <a:endParaRPr kumimoji="1" lang="en-US" altLang="ja-JP" sz="1100" b="1"/>
        </a:p>
        <a:p>
          <a:r>
            <a:rPr kumimoji="1" lang="ja-JP" altLang="ja-JP" sz="1100">
              <a:solidFill>
                <a:schemeClr val="dk1"/>
              </a:solidFill>
              <a:effectLst/>
              <a:latin typeface="+mn-lt"/>
              <a:ea typeface="+mn-ea"/>
              <a:cs typeface="+mn-cs"/>
            </a:rPr>
            <a:t>・正式な役職名を記載してください。</a:t>
          </a:r>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登記事項証明書に記載されている通りの役職及び氏名。</a:t>
          </a:r>
          <a:endParaRPr lang="ja-JP" altLang="ja-JP">
            <a:effectLst/>
          </a:endParaRPr>
        </a:p>
      </xdr:txBody>
    </xdr:sp>
    <xdr:clientData/>
  </xdr:twoCellAnchor>
  <xdr:twoCellAnchor>
    <xdr:from>
      <xdr:col>4</xdr:col>
      <xdr:colOff>374110</xdr:colOff>
      <xdr:row>38</xdr:row>
      <xdr:rowOff>39100</xdr:rowOff>
    </xdr:from>
    <xdr:to>
      <xdr:col>11</xdr:col>
      <xdr:colOff>2166944</xdr:colOff>
      <xdr:row>44</xdr:row>
      <xdr:rowOff>150092</xdr:rowOff>
    </xdr:to>
    <xdr:sp macro="" textlink="">
      <xdr:nvSpPr>
        <xdr:cNvPr id="45" name="テキスト ボックス 44">
          <a:extLst>
            <a:ext uri="{FF2B5EF4-FFF2-40B4-BE49-F238E27FC236}">
              <a16:creationId xmlns:a16="http://schemas.microsoft.com/office/drawing/2014/main" id="{2E32AEC9-CF98-4DA9-9B58-FC3DA3633882}"/>
            </a:ext>
          </a:extLst>
        </xdr:cNvPr>
        <xdr:cNvSpPr txBox="1"/>
      </xdr:nvSpPr>
      <xdr:spPr>
        <a:xfrm>
          <a:off x="4860385" y="8468725"/>
          <a:ext cx="6231484" cy="1139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下記⑭の通り、押印した書面の提出が必要です</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・「エクセル版の事業計画書</a:t>
          </a:r>
          <a:r>
            <a:rPr kumimoji="1" lang="en-US" altLang="ja-JP" sz="1100">
              <a:solidFill>
                <a:schemeClr val="dk1"/>
              </a:solidFill>
              <a:effectLst/>
              <a:latin typeface="+mn-lt"/>
              <a:ea typeface="+mn-ea"/>
              <a:cs typeface="+mn-cs"/>
            </a:rPr>
            <a:t>P1</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」及び「押印した事業計画書</a:t>
          </a:r>
          <a:r>
            <a:rPr kumimoji="1" lang="en-US" altLang="ja-JP" sz="1100">
              <a:solidFill>
                <a:schemeClr val="dk1"/>
              </a:solidFill>
              <a:effectLst/>
              <a:latin typeface="+mn-lt"/>
              <a:ea typeface="+mn-ea"/>
              <a:cs typeface="+mn-cs"/>
            </a:rPr>
            <a:t>P4</a:t>
          </a:r>
          <a:r>
            <a:rPr kumimoji="1" lang="ja-JP" altLang="en-US" sz="1100">
              <a:solidFill>
                <a:schemeClr val="dk1"/>
              </a:solidFill>
              <a:effectLst/>
              <a:latin typeface="+mn-lt"/>
              <a:ea typeface="+mn-ea"/>
              <a:cs typeface="+mn-cs"/>
            </a:rPr>
            <a:t>（役員等名簿）の写し」を別々に提出してください。</a:t>
          </a:r>
          <a:endParaRPr lang="ja-JP" altLang="ja-JP">
            <a:effectLst/>
          </a:endParaRPr>
        </a:p>
      </xdr:txBody>
    </xdr:sp>
    <xdr:clientData/>
  </xdr:twoCellAnchor>
  <xdr:twoCellAnchor>
    <xdr:from>
      <xdr:col>14</xdr:col>
      <xdr:colOff>1</xdr:colOff>
      <xdr:row>28</xdr:row>
      <xdr:rowOff>103905</xdr:rowOff>
    </xdr:from>
    <xdr:to>
      <xdr:col>40</xdr:col>
      <xdr:colOff>1</xdr:colOff>
      <xdr:row>31</xdr:row>
      <xdr:rowOff>176477</xdr:rowOff>
    </xdr:to>
    <xdr:sp macro="" textlink="">
      <xdr:nvSpPr>
        <xdr:cNvPr id="46" name="テキスト ボックス 45">
          <a:extLst>
            <a:ext uri="{FF2B5EF4-FFF2-40B4-BE49-F238E27FC236}">
              <a16:creationId xmlns:a16="http://schemas.microsoft.com/office/drawing/2014/main" id="{A63BC89B-0D45-4F74-903B-2C4546755021}"/>
            </a:ext>
          </a:extLst>
        </xdr:cNvPr>
        <xdr:cNvSpPr txBox="1"/>
      </xdr:nvSpPr>
      <xdr:spPr>
        <a:xfrm>
          <a:off x="13325476" y="6666630"/>
          <a:ext cx="6191250" cy="7012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⑩誓約に関する記載について</a:t>
          </a:r>
          <a:endParaRPr kumimoji="1" lang="en-US" altLang="ja-JP" sz="1100" b="1"/>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「私」か「当法人」のいずれかを選択してください。</a:t>
          </a:r>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エクセル上では「挿入」の図形等を用いて選択できます。</a:t>
          </a:r>
          <a:endParaRPr lang="ja-JP" altLang="ja-JP">
            <a:effectLst/>
          </a:endParaRPr>
        </a:p>
      </xdr:txBody>
    </xdr:sp>
    <xdr:clientData/>
  </xdr:twoCellAnchor>
  <xdr:twoCellAnchor>
    <xdr:from>
      <xdr:col>14</xdr:col>
      <xdr:colOff>1</xdr:colOff>
      <xdr:row>31</xdr:row>
      <xdr:rowOff>161638</xdr:rowOff>
    </xdr:from>
    <xdr:to>
      <xdr:col>40</xdr:col>
      <xdr:colOff>1</xdr:colOff>
      <xdr:row>36</xdr:row>
      <xdr:rowOff>-1</xdr:rowOff>
    </xdr:to>
    <xdr:sp macro="" textlink="">
      <xdr:nvSpPr>
        <xdr:cNvPr id="47" name="テキスト ボックス 46">
          <a:extLst>
            <a:ext uri="{FF2B5EF4-FFF2-40B4-BE49-F238E27FC236}">
              <a16:creationId xmlns:a16="http://schemas.microsoft.com/office/drawing/2014/main" id="{F776660F-5352-48C9-818A-E093BC6D694C}"/>
            </a:ext>
          </a:extLst>
        </xdr:cNvPr>
        <xdr:cNvSpPr txBox="1"/>
      </xdr:nvSpPr>
      <xdr:spPr>
        <a:xfrm>
          <a:off x="13325476" y="7353013"/>
          <a:ext cx="6191250" cy="7337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⑪年月日について</a:t>
          </a:r>
          <a:endParaRPr kumimoji="1" lang="en-US" altLang="ja-JP" sz="1100" b="1"/>
        </a:p>
        <a:p>
          <a:r>
            <a:rPr kumimoji="1" lang="ja-JP" altLang="ja-JP" sz="1100">
              <a:solidFill>
                <a:schemeClr val="dk1"/>
              </a:solidFill>
              <a:effectLst/>
              <a:latin typeface="+mn-lt"/>
              <a:ea typeface="+mn-ea"/>
              <a:cs typeface="+mn-cs"/>
            </a:rPr>
            <a:t>・</a:t>
          </a:r>
          <a:r>
            <a:rPr kumimoji="1" lang="ja-JP" altLang="ja-JP" sz="1100" u="sng">
              <a:solidFill>
                <a:schemeClr val="dk1"/>
              </a:solidFill>
              <a:effectLst/>
              <a:latin typeface="+mn-lt"/>
              <a:ea typeface="+mn-ea"/>
              <a:cs typeface="+mn-cs"/>
            </a:rPr>
            <a:t>申請日</a:t>
          </a:r>
          <a:r>
            <a:rPr kumimoji="1" lang="ja-JP" altLang="ja-JP" sz="1100">
              <a:solidFill>
                <a:schemeClr val="dk1"/>
              </a:solidFill>
              <a:effectLst/>
              <a:latin typeface="+mn-lt"/>
              <a:ea typeface="+mn-ea"/>
              <a:cs typeface="+mn-cs"/>
            </a:rPr>
            <a:t>を記載してください。</a:t>
          </a:r>
          <a:endParaRPr lang="ja-JP" altLang="ja-JP">
            <a:effectLst/>
          </a:endParaRPr>
        </a:p>
      </xdr:txBody>
    </xdr:sp>
    <xdr:clientData/>
  </xdr:twoCellAnchor>
  <xdr:twoCellAnchor>
    <xdr:from>
      <xdr:col>14</xdr:col>
      <xdr:colOff>1</xdr:colOff>
      <xdr:row>34</xdr:row>
      <xdr:rowOff>103910</xdr:rowOff>
    </xdr:from>
    <xdr:to>
      <xdr:col>40</xdr:col>
      <xdr:colOff>1</xdr:colOff>
      <xdr:row>39</xdr:row>
      <xdr:rowOff>-1</xdr:rowOff>
    </xdr:to>
    <xdr:sp macro="" textlink="">
      <xdr:nvSpPr>
        <xdr:cNvPr id="48" name="テキスト ボックス 47">
          <a:extLst>
            <a:ext uri="{FF2B5EF4-FFF2-40B4-BE49-F238E27FC236}">
              <a16:creationId xmlns:a16="http://schemas.microsoft.com/office/drawing/2014/main" id="{7499B3AD-6A62-472A-87F2-B6B4771AC56B}"/>
            </a:ext>
          </a:extLst>
        </xdr:cNvPr>
        <xdr:cNvSpPr txBox="1"/>
      </xdr:nvSpPr>
      <xdr:spPr>
        <a:xfrm>
          <a:off x="13325476" y="7847735"/>
          <a:ext cx="6191250" cy="7533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⑫住所について</a:t>
          </a:r>
          <a:endParaRPr kumimoji="1" lang="en-US" altLang="ja-JP" sz="1100" b="1"/>
        </a:p>
        <a:p>
          <a:r>
            <a:rPr kumimoji="1" lang="ja-JP" altLang="ja-JP" sz="1100">
              <a:solidFill>
                <a:schemeClr val="dk1"/>
              </a:solidFill>
              <a:effectLst/>
              <a:latin typeface="+mn-lt"/>
              <a:ea typeface="+mn-ea"/>
              <a:cs typeface="+mn-cs"/>
            </a:rPr>
            <a:t>・</a:t>
          </a:r>
          <a:r>
            <a:rPr kumimoji="1" lang="ja-JP" altLang="ja-JP" sz="1100" u="sng">
              <a:solidFill>
                <a:schemeClr val="dk1"/>
              </a:solidFill>
              <a:effectLst/>
              <a:latin typeface="+mn-lt"/>
              <a:ea typeface="+mn-ea"/>
              <a:cs typeface="+mn-cs"/>
            </a:rPr>
            <a:t>主たる事業所の所在地</a:t>
          </a:r>
          <a:r>
            <a:rPr kumimoji="1" lang="ja-JP" altLang="ja-JP" sz="1100">
              <a:solidFill>
                <a:schemeClr val="dk1"/>
              </a:solidFill>
              <a:effectLst/>
              <a:latin typeface="+mn-lt"/>
              <a:ea typeface="+mn-ea"/>
              <a:cs typeface="+mn-cs"/>
            </a:rPr>
            <a:t>を記載してください。</a:t>
          </a:r>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登記事項証明書に記載されている「主たる事業所」「本店」にあたる住所。</a:t>
          </a:r>
          <a:endParaRPr lang="ja-JP" altLang="ja-JP">
            <a:effectLst/>
          </a:endParaRPr>
        </a:p>
      </xdr:txBody>
    </xdr:sp>
    <xdr:clientData/>
  </xdr:twoCellAnchor>
  <xdr:twoCellAnchor>
    <xdr:from>
      <xdr:col>14</xdr:col>
      <xdr:colOff>1</xdr:colOff>
      <xdr:row>39</xdr:row>
      <xdr:rowOff>23089</xdr:rowOff>
    </xdr:from>
    <xdr:to>
      <xdr:col>40</xdr:col>
      <xdr:colOff>1</xdr:colOff>
      <xdr:row>47</xdr:row>
      <xdr:rowOff>-1</xdr:rowOff>
    </xdr:to>
    <xdr:sp macro="" textlink="">
      <xdr:nvSpPr>
        <xdr:cNvPr id="49" name="テキスト ボックス 48">
          <a:extLst>
            <a:ext uri="{FF2B5EF4-FFF2-40B4-BE49-F238E27FC236}">
              <a16:creationId xmlns:a16="http://schemas.microsoft.com/office/drawing/2014/main" id="{99DE4401-9FB8-4784-8A77-991B5717095C}"/>
            </a:ext>
          </a:extLst>
        </xdr:cNvPr>
        <xdr:cNvSpPr txBox="1"/>
      </xdr:nvSpPr>
      <xdr:spPr>
        <a:xfrm>
          <a:off x="13325476" y="8624164"/>
          <a:ext cx="6191250" cy="13485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⑬氏名（法人名称、代表者役職、氏名）について</a:t>
          </a:r>
          <a:endParaRPr kumimoji="1" lang="en-US" altLang="ja-JP" sz="1100" b="1"/>
        </a:p>
        <a:p>
          <a:r>
            <a:rPr kumimoji="1" lang="ja-JP" altLang="en-US" sz="1100">
              <a:solidFill>
                <a:schemeClr val="dk1"/>
              </a:solidFill>
              <a:effectLst/>
              <a:latin typeface="+mn-lt"/>
              <a:ea typeface="+mn-ea"/>
              <a:cs typeface="+mn-cs"/>
            </a:rPr>
            <a:t>・事業者の</a:t>
          </a:r>
          <a:r>
            <a:rPr kumimoji="1" lang="ja-JP" altLang="en-US" sz="1100" u="sng">
              <a:solidFill>
                <a:schemeClr val="dk1"/>
              </a:solidFill>
              <a:effectLst/>
              <a:latin typeface="+mn-lt"/>
              <a:ea typeface="+mn-ea"/>
              <a:cs typeface="+mn-cs"/>
            </a:rPr>
            <a:t>正式な名称</a:t>
          </a:r>
          <a:r>
            <a:rPr kumimoji="1" lang="ja-JP" altLang="en-US" sz="1100">
              <a:solidFill>
                <a:schemeClr val="dk1"/>
              </a:solidFill>
              <a:effectLst/>
              <a:latin typeface="+mn-lt"/>
              <a:ea typeface="+mn-ea"/>
              <a:cs typeface="+mn-cs"/>
            </a:rPr>
            <a:t>を記載してください。</a:t>
          </a:r>
        </a:p>
        <a:p>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登記事項証明書に記載されている「名称」にあたる事業者名称。</a:t>
          </a:r>
        </a:p>
        <a:p>
          <a:r>
            <a:rPr kumimoji="1" lang="ja-JP" altLang="en-US" sz="1100">
              <a:solidFill>
                <a:schemeClr val="dk1"/>
              </a:solidFill>
              <a:effectLst/>
              <a:latin typeface="+mn-lt"/>
              <a:ea typeface="+mn-ea"/>
              <a:cs typeface="+mn-cs"/>
            </a:rPr>
            <a:t>・代表者の</a:t>
          </a:r>
          <a:r>
            <a:rPr kumimoji="1" lang="ja-JP" altLang="en-US" sz="1100" u="sng">
              <a:solidFill>
                <a:schemeClr val="dk1"/>
              </a:solidFill>
              <a:effectLst/>
              <a:latin typeface="+mn-lt"/>
              <a:ea typeface="+mn-ea"/>
              <a:cs typeface="+mn-cs"/>
            </a:rPr>
            <a:t>正式な役職及び氏名</a:t>
          </a:r>
          <a:r>
            <a:rPr kumimoji="1" lang="ja-JP" altLang="en-US" sz="1100">
              <a:solidFill>
                <a:schemeClr val="dk1"/>
              </a:solidFill>
              <a:effectLst/>
              <a:latin typeface="+mn-lt"/>
              <a:ea typeface="+mn-ea"/>
              <a:cs typeface="+mn-cs"/>
            </a:rPr>
            <a:t>を記載してください。</a:t>
          </a:r>
        </a:p>
        <a:p>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登記事項証明書に記載されている通りの役職及び氏名。</a:t>
          </a:r>
          <a:endParaRPr lang="ja-JP" altLang="ja-JP">
            <a:effectLst/>
          </a:endParaRPr>
        </a:p>
      </xdr:txBody>
    </xdr:sp>
    <xdr:clientData/>
  </xdr:twoCellAnchor>
  <xdr:twoCellAnchor>
    <xdr:from>
      <xdr:col>14</xdr:col>
      <xdr:colOff>1</xdr:colOff>
      <xdr:row>47</xdr:row>
      <xdr:rowOff>0</xdr:rowOff>
    </xdr:from>
    <xdr:to>
      <xdr:col>40</xdr:col>
      <xdr:colOff>1</xdr:colOff>
      <xdr:row>54</xdr:row>
      <xdr:rowOff>115455</xdr:rowOff>
    </xdr:to>
    <xdr:sp macro="" textlink="">
      <xdr:nvSpPr>
        <xdr:cNvPr id="50" name="テキスト ボックス 49">
          <a:extLst>
            <a:ext uri="{FF2B5EF4-FFF2-40B4-BE49-F238E27FC236}">
              <a16:creationId xmlns:a16="http://schemas.microsoft.com/office/drawing/2014/main" id="{E25D9C3C-D82D-4965-B1F4-DA849A3C3C76}"/>
            </a:ext>
          </a:extLst>
        </xdr:cNvPr>
        <xdr:cNvSpPr txBox="1"/>
      </xdr:nvSpPr>
      <xdr:spPr>
        <a:xfrm>
          <a:off x="13325476" y="9972675"/>
          <a:ext cx="6191250" cy="13156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b="1"/>
            <a:t>⑭押印について</a:t>
          </a:r>
          <a:endParaRPr kumimoji="1" lang="en-US" altLang="ja-JP" sz="1100" b="1"/>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名簿及び</a:t>
          </a:r>
          <a:r>
            <a:rPr kumimoji="1" lang="ja-JP" altLang="ja-JP" sz="1100">
              <a:solidFill>
                <a:schemeClr val="dk1"/>
              </a:solidFill>
              <a:effectLst/>
              <a:latin typeface="+mn-lt"/>
              <a:ea typeface="+mn-ea"/>
              <a:cs typeface="+mn-cs"/>
            </a:rPr>
            <a:t>誓約内容を確認の上、指定の箇所に押印してください。</a:t>
          </a:r>
          <a:endParaRPr lang="ja-JP" altLang="ja-JP">
            <a:effectLst/>
          </a:endParaRPr>
        </a:p>
        <a:p>
          <a:r>
            <a:rPr kumimoji="1" lang="ja-JP" altLang="ja-JP" sz="1100">
              <a:solidFill>
                <a:schemeClr val="dk1"/>
              </a:solidFill>
              <a:effectLst/>
              <a:latin typeface="+mn-lt"/>
              <a:ea typeface="+mn-ea"/>
              <a:cs typeface="+mn-cs"/>
            </a:rPr>
            <a:t>・スキャン等で写し（</a:t>
          </a:r>
          <a:r>
            <a:rPr kumimoji="1" lang="en-US" altLang="ja-JP" sz="1100">
              <a:solidFill>
                <a:schemeClr val="dk1"/>
              </a:solidFill>
              <a:effectLst/>
              <a:latin typeface="+mn-lt"/>
              <a:ea typeface="+mn-ea"/>
              <a:cs typeface="+mn-cs"/>
            </a:rPr>
            <a:t>PDF</a:t>
          </a:r>
          <a:r>
            <a:rPr kumimoji="1" lang="ja-JP" altLang="ja-JP" sz="1100">
              <a:solidFill>
                <a:schemeClr val="dk1"/>
              </a:solidFill>
              <a:effectLst/>
              <a:latin typeface="+mn-lt"/>
              <a:ea typeface="+mn-ea"/>
              <a:cs typeface="+mn-cs"/>
            </a:rPr>
            <a:t>等）を作成してください。</a:t>
          </a:r>
          <a:endParaRPr lang="ja-JP" altLang="ja-JP">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事業計画書エクセル版とは別途に</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押印した</a:t>
          </a:r>
          <a:r>
            <a:rPr kumimoji="1" lang="en-US" altLang="ja-JP" sz="1100">
              <a:solidFill>
                <a:schemeClr val="dk1"/>
              </a:solidFill>
              <a:effectLst/>
              <a:latin typeface="+mn-lt"/>
              <a:ea typeface="+mn-ea"/>
              <a:cs typeface="+mn-cs"/>
            </a:rPr>
            <a:t>P4</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写しを提出してください。</a:t>
          </a:r>
          <a:endParaRPr lang="ja-JP" altLang="ja-JP">
            <a:effectLst/>
          </a:endParaRPr>
        </a:p>
        <a:p>
          <a:r>
            <a:rPr kumimoji="1" lang="ja-JP" altLang="ja-JP" sz="1100">
              <a:solidFill>
                <a:schemeClr val="dk1"/>
              </a:solidFill>
              <a:effectLst/>
              <a:latin typeface="+mn-lt"/>
              <a:ea typeface="+mn-ea"/>
              <a:cs typeface="+mn-cs"/>
            </a:rPr>
            <a:t>　（原本は申請者が保管してください。）</a:t>
          </a:r>
          <a:endParaRPr lang="ja-JP" altLang="ja-JP">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22</xdr:col>
      <xdr:colOff>99785</xdr:colOff>
      <xdr:row>52</xdr:row>
      <xdr:rowOff>108857</xdr:rowOff>
    </xdr:from>
    <xdr:to>
      <xdr:col>24</xdr:col>
      <xdr:colOff>224548</xdr:colOff>
      <xdr:row>55</xdr:row>
      <xdr:rowOff>53824</xdr:rowOff>
    </xdr:to>
    <xdr:grpSp>
      <xdr:nvGrpSpPr>
        <xdr:cNvPr id="2" name="グループ化 1">
          <a:extLst>
            <a:ext uri="{FF2B5EF4-FFF2-40B4-BE49-F238E27FC236}">
              <a16:creationId xmlns:a16="http://schemas.microsoft.com/office/drawing/2014/main" id="{08192631-15F2-4C86-B107-E351AC7B6046}"/>
            </a:ext>
          </a:extLst>
        </xdr:cNvPr>
        <xdr:cNvGrpSpPr/>
      </xdr:nvGrpSpPr>
      <xdr:grpSpPr>
        <a:xfrm>
          <a:off x="5338535" y="12538982"/>
          <a:ext cx="601013" cy="659342"/>
          <a:chOff x="6286500" y="768350"/>
          <a:chExt cx="778013" cy="755650"/>
        </a:xfrm>
      </xdr:grpSpPr>
      <xdr:sp macro="" textlink="">
        <xdr:nvSpPr>
          <xdr:cNvPr id="3" name="テキスト ボックス 2">
            <a:extLst>
              <a:ext uri="{FF2B5EF4-FFF2-40B4-BE49-F238E27FC236}">
                <a16:creationId xmlns:a16="http://schemas.microsoft.com/office/drawing/2014/main" id="{18C4F0A6-0683-9711-ED48-3D74D6581B59}"/>
              </a:ext>
            </a:extLst>
          </xdr:cNvPr>
          <xdr:cNvSpPr txBox="1"/>
        </xdr:nvSpPr>
        <xdr:spPr>
          <a:xfrm>
            <a:off x="6421893" y="977264"/>
            <a:ext cx="642620" cy="35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r>
              <a:rPr kumimoji="1" lang="ja-JP" altLang="en-US" sz="1600" b="1">
                <a:solidFill>
                  <a:srgbClr val="FF0000"/>
                </a:solidFill>
                <a:latin typeface="Meiryo UI" panose="020B0604030504040204" pitchFamily="50" charset="-128"/>
                <a:ea typeface="Meiryo UI" panose="020B0604030504040204" pitchFamily="50" charset="-128"/>
              </a:rPr>
              <a:t>押印</a:t>
            </a:r>
            <a:endParaRPr kumimoji="1" lang="en-US" altLang="ja-JP" sz="1600" b="1">
              <a:solidFill>
                <a:srgbClr val="FF0000"/>
              </a:solidFill>
              <a:latin typeface="Meiryo UI" panose="020B0604030504040204" pitchFamily="50" charset="-128"/>
              <a:ea typeface="Meiryo UI" panose="020B0604030504040204" pitchFamily="50" charset="-128"/>
            </a:endParaRPr>
          </a:p>
        </xdr:txBody>
      </xdr:sp>
      <xdr:sp macro="" textlink="">
        <xdr:nvSpPr>
          <xdr:cNvPr id="4" name="角丸四角形 7">
            <a:extLst>
              <a:ext uri="{FF2B5EF4-FFF2-40B4-BE49-F238E27FC236}">
                <a16:creationId xmlns:a16="http://schemas.microsoft.com/office/drawing/2014/main" id="{7268C61C-E2C4-15AB-7809-B5E6D8ECD10F}"/>
              </a:ext>
            </a:extLst>
          </xdr:cNvPr>
          <xdr:cNvSpPr/>
        </xdr:nvSpPr>
        <xdr:spPr>
          <a:xfrm>
            <a:off x="6286500" y="768350"/>
            <a:ext cx="762000" cy="755650"/>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0</xdr:colOff>
      <xdr:row>39</xdr:row>
      <xdr:rowOff>0</xdr:rowOff>
    </xdr:from>
    <xdr:to>
      <xdr:col>18</xdr:col>
      <xdr:colOff>0</xdr:colOff>
      <xdr:row>41</xdr:row>
      <xdr:rowOff>0</xdr:rowOff>
    </xdr:to>
    <xdr:sp macro="" textlink="">
      <xdr:nvSpPr>
        <xdr:cNvPr id="5" name="正方形/長方形 4">
          <a:extLst>
            <a:ext uri="{FF2B5EF4-FFF2-40B4-BE49-F238E27FC236}">
              <a16:creationId xmlns:a16="http://schemas.microsoft.com/office/drawing/2014/main" id="{F2A6B431-7CF4-473E-AE41-6B014F84E921}"/>
            </a:ext>
          </a:extLst>
        </xdr:cNvPr>
        <xdr:cNvSpPr/>
      </xdr:nvSpPr>
      <xdr:spPr>
        <a:xfrm>
          <a:off x="1905000" y="9296400"/>
          <a:ext cx="2381250" cy="4762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95929</xdr:colOff>
      <xdr:row>38</xdr:row>
      <xdr:rowOff>29686</xdr:rowOff>
    </xdr:from>
    <xdr:to>
      <xdr:col>13</xdr:col>
      <xdr:colOff>152113</xdr:colOff>
      <xdr:row>39</xdr:row>
      <xdr:rowOff>88874</xdr:rowOff>
    </xdr:to>
    <xdr:sp macro="" textlink="">
      <xdr:nvSpPr>
        <xdr:cNvPr id="6" name="テキスト ボックス 5">
          <a:extLst>
            <a:ext uri="{FF2B5EF4-FFF2-40B4-BE49-F238E27FC236}">
              <a16:creationId xmlns:a16="http://schemas.microsoft.com/office/drawing/2014/main" id="{CD085B9E-2005-42E4-8DE4-8BCAE87C440F}"/>
            </a:ext>
          </a:extLst>
        </xdr:cNvPr>
        <xdr:cNvSpPr txBox="1"/>
      </xdr:nvSpPr>
      <xdr:spPr>
        <a:xfrm>
          <a:off x="2953429" y="9087961"/>
          <a:ext cx="294309" cy="297313"/>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④</a:t>
          </a:r>
        </a:p>
      </xdr:txBody>
    </xdr:sp>
    <xdr:clientData/>
  </xdr:twoCellAnchor>
  <xdr:twoCellAnchor>
    <xdr:from>
      <xdr:col>8</xdr:col>
      <xdr:colOff>0</xdr:colOff>
      <xdr:row>46</xdr:row>
      <xdr:rowOff>0</xdr:rowOff>
    </xdr:from>
    <xdr:to>
      <xdr:col>18</xdr:col>
      <xdr:colOff>0</xdr:colOff>
      <xdr:row>48</xdr:row>
      <xdr:rowOff>0</xdr:rowOff>
    </xdr:to>
    <xdr:sp macro="" textlink="">
      <xdr:nvSpPr>
        <xdr:cNvPr id="7" name="正方形/長方形 6">
          <a:extLst>
            <a:ext uri="{FF2B5EF4-FFF2-40B4-BE49-F238E27FC236}">
              <a16:creationId xmlns:a16="http://schemas.microsoft.com/office/drawing/2014/main" id="{56DCBCD9-92E2-4367-B81E-71B87F807BD3}"/>
            </a:ext>
          </a:extLst>
        </xdr:cNvPr>
        <xdr:cNvSpPr/>
      </xdr:nvSpPr>
      <xdr:spPr>
        <a:xfrm>
          <a:off x="1905000" y="11020425"/>
          <a:ext cx="2381250" cy="4572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117928</xdr:colOff>
      <xdr:row>45</xdr:row>
      <xdr:rowOff>18143</xdr:rowOff>
    </xdr:from>
    <xdr:to>
      <xdr:col>13</xdr:col>
      <xdr:colOff>174112</xdr:colOff>
      <xdr:row>46</xdr:row>
      <xdr:rowOff>77331</xdr:rowOff>
    </xdr:to>
    <xdr:sp macro="" textlink="">
      <xdr:nvSpPr>
        <xdr:cNvPr id="8" name="テキスト ボックス 7">
          <a:extLst>
            <a:ext uri="{FF2B5EF4-FFF2-40B4-BE49-F238E27FC236}">
              <a16:creationId xmlns:a16="http://schemas.microsoft.com/office/drawing/2014/main" id="{7D5C8C07-6F1A-4FDC-B203-6B72340E18EA}"/>
            </a:ext>
          </a:extLst>
        </xdr:cNvPr>
        <xdr:cNvSpPr txBox="1"/>
      </xdr:nvSpPr>
      <xdr:spPr>
        <a:xfrm>
          <a:off x="2975428" y="10800443"/>
          <a:ext cx="294309" cy="297313"/>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⑤</a:t>
          </a:r>
        </a:p>
      </xdr:txBody>
    </xdr:sp>
    <xdr:clientData/>
  </xdr:twoCellAnchor>
  <xdr:twoCellAnchor>
    <xdr:from>
      <xdr:col>0</xdr:col>
      <xdr:colOff>0</xdr:colOff>
      <xdr:row>0</xdr:row>
      <xdr:rowOff>10026</xdr:rowOff>
    </xdr:from>
    <xdr:to>
      <xdr:col>26</xdr:col>
      <xdr:colOff>13607</xdr:colOff>
      <xdr:row>34</xdr:row>
      <xdr:rowOff>105276</xdr:rowOff>
    </xdr:to>
    <xdr:grpSp>
      <xdr:nvGrpSpPr>
        <xdr:cNvPr id="9" name="グループ化 8">
          <a:extLst>
            <a:ext uri="{FF2B5EF4-FFF2-40B4-BE49-F238E27FC236}">
              <a16:creationId xmlns:a16="http://schemas.microsoft.com/office/drawing/2014/main" id="{AC620B50-4B05-411E-B33A-952048E46717}"/>
            </a:ext>
          </a:extLst>
        </xdr:cNvPr>
        <xdr:cNvGrpSpPr/>
      </xdr:nvGrpSpPr>
      <xdr:grpSpPr>
        <a:xfrm>
          <a:off x="0" y="10026"/>
          <a:ext cx="6204857" cy="8191500"/>
          <a:chOff x="14495318" y="1397825"/>
          <a:chExt cx="5612253" cy="7710613"/>
        </a:xfrm>
      </xdr:grpSpPr>
      <xdr:grpSp>
        <xdr:nvGrpSpPr>
          <xdr:cNvPr id="10" name="グループ化 9">
            <a:extLst>
              <a:ext uri="{FF2B5EF4-FFF2-40B4-BE49-F238E27FC236}">
                <a16:creationId xmlns:a16="http://schemas.microsoft.com/office/drawing/2014/main" id="{B86CF74E-EEA2-0CC5-4B45-BF11D7E44EFB}"/>
              </a:ext>
            </a:extLst>
          </xdr:cNvPr>
          <xdr:cNvGrpSpPr/>
        </xdr:nvGrpSpPr>
        <xdr:grpSpPr>
          <a:xfrm>
            <a:off x="14495318" y="1397825"/>
            <a:ext cx="5612253" cy="7710613"/>
            <a:chOff x="14495318" y="1397825"/>
            <a:chExt cx="5612253" cy="7710613"/>
          </a:xfrm>
        </xdr:grpSpPr>
        <xdr:grpSp>
          <xdr:nvGrpSpPr>
            <xdr:cNvPr id="15" name="グループ化 14">
              <a:extLst>
                <a:ext uri="{FF2B5EF4-FFF2-40B4-BE49-F238E27FC236}">
                  <a16:creationId xmlns:a16="http://schemas.microsoft.com/office/drawing/2014/main" id="{956BF366-71B8-572D-9944-2FCE16663873}"/>
                </a:ext>
              </a:extLst>
            </xdr:cNvPr>
            <xdr:cNvGrpSpPr/>
          </xdr:nvGrpSpPr>
          <xdr:grpSpPr>
            <a:xfrm>
              <a:off x="14495318" y="1397825"/>
              <a:ext cx="5612253" cy="7710613"/>
              <a:chOff x="14495318" y="1397825"/>
              <a:chExt cx="5612253" cy="7710613"/>
            </a:xfrm>
          </xdr:grpSpPr>
          <xdr:pic>
            <xdr:nvPicPr>
              <xdr:cNvPr id="17" name="図 16">
                <a:extLst>
                  <a:ext uri="{FF2B5EF4-FFF2-40B4-BE49-F238E27FC236}">
                    <a16:creationId xmlns:a16="http://schemas.microsoft.com/office/drawing/2014/main" id="{2A1567EF-5446-08AC-92BD-1A90CE20FD06}"/>
                  </a:ext>
                </a:extLst>
              </xdr:cNvPr>
              <xdr:cNvPicPr>
                <a:picLocks noChangeAspect="1"/>
              </xdr:cNvPicPr>
            </xdr:nvPicPr>
            <xdr:blipFill>
              <a:blip xmlns:r="http://schemas.openxmlformats.org/officeDocument/2006/relationships" r:embed="rId1"/>
              <a:stretch>
                <a:fillRect/>
              </a:stretch>
            </xdr:blipFill>
            <xdr:spPr>
              <a:xfrm>
                <a:off x="14495318" y="1397825"/>
                <a:ext cx="5612253" cy="7710613"/>
              </a:xfrm>
              <a:prstGeom prst="rect">
                <a:avLst/>
              </a:prstGeom>
            </xdr:spPr>
          </xdr:pic>
          <xdr:sp macro="" textlink="">
            <xdr:nvSpPr>
              <xdr:cNvPr id="18" name="正方形/長方形 17">
                <a:extLst>
                  <a:ext uri="{FF2B5EF4-FFF2-40B4-BE49-F238E27FC236}">
                    <a16:creationId xmlns:a16="http://schemas.microsoft.com/office/drawing/2014/main" id="{F8FC88F6-ACCB-3781-F574-E9EB376E748F}"/>
                  </a:ext>
                </a:extLst>
              </xdr:cNvPr>
              <xdr:cNvSpPr/>
            </xdr:nvSpPr>
            <xdr:spPr>
              <a:xfrm>
                <a:off x="16130854" y="2382073"/>
                <a:ext cx="2323937" cy="374403"/>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テキスト ボックス 18">
                <a:extLst>
                  <a:ext uri="{FF2B5EF4-FFF2-40B4-BE49-F238E27FC236}">
                    <a16:creationId xmlns:a16="http://schemas.microsoft.com/office/drawing/2014/main" id="{598FEA50-19E9-8E24-27C0-423799B181DB}"/>
                  </a:ext>
                </a:extLst>
              </xdr:cNvPr>
              <xdr:cNvSpPr txBox="1"/>
            </xdr:nvSpPr>
            <xdr:spPr>
              <a:xfrm>
                <a:off x="17087274" y="2025815"/>
                <a:ext cx="291666" cy="320122"/>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①</a:t>
                </a:r>
              </a:p>
            </xdr:txBody>
          </xdr:sp>
        </xdr:grpSp>
        <xdr:sp macro="" textlink="">
          <xdr:nvSpPr>
            <xdr:cNvPr id="16" name="テキスト ボックス 15">
              <a:extLst>
                <a:ext uri="{FF2B5EF4-FFF2-40B4-BE49-F238E27FC236}">
                  <a16:creationId xmlns:a16="http://schemas.microsoft.com/office/drawing/2014/main" id="{3B0B690A-5120-AC60-0C61-FCA00CCE3EC5}"/>
                </a:ext>
              </a:extLst>
            </xdr:cNvPr>
            <xdr:cNvSpPr txBox="1"/>
          </xdr:nvSpPr>
          <xdr:spPr>
            <a:xfrm>
              <a:off x="19061541" y="1527532"/>
              <a:ext cx="846782" cy="367854"/>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見本</a:t>
              </a:r>
            </a:p>
          </xdr:txBody>
        </xdr:sp>
      </xdr:grpSp>
      <xdr:sp macro="" textlink="">
        <xdr:nvSpPr>
          <xdr:cNvPr id="11" name="正方形/長方形 10">
            <a:extLst>
              <a:ext uri="{FF2B5EF4-FFF2-40B4-BE49-F238E27FC236}">
                <a16:creationId xmlns:a16="http://schemas.microsoft.com/office/drawing/2014/main" id="{35086BF1-8C21-A320-43A8-713F72814E40}"/>
              </a:ext>
            </a:extLst>
          </xdr:cNvPr>
          <xdr:cNvSpPr/>
        </xdr:nvSpPr>
        <xdr:spPr>
          <a:xfrm>
            <a:off x="17849067" y="6174550"/>
            <a:ext cx="1040121" cy="217716"/>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0741CF4D-9C50-04EA-A20E-359B5CD4AB33}"/>
              </a:ext>
            </a:extLst>
          </xdr:cNvPr>
          <xdr:cNvSpPr txBox="1"/>
        </xdr:nvSpPr>
        <xdr:spPr>
          <a:xfrm>
            <a:off x="18178814" y="6364362"/>
            <a:ext cx="298638" cy="309951"/>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sp macro="" textlink="">
        <xdr:nvSpPr>
          <xdr:cNvPr id="13" name="正方形/長方形 12">
            <a:extLst>
              <a:ext uri="{FF2B5EF4-FFF2-40B4-BE49-F238E27FC236}">
                <a16:creationId xmlns:a16="http://schemas.microsoft.com/office/drawing/2014/main" id="{07387F05-27A4-E1E4-40BB-6C0DB9F3958D}"/>
              </a:ext>
            </a:extLst>
          </xdr:cNvPr>
          <xdr:cNvSpPr/>
        </xdr:nvSpPr>
        <xdr:spPr>
          <a:xfrm>
            <a:off x="15147151" y="7037294"/>
            <a:ext cx="1315890" cy="811626"/>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テキスト ボックス 13">
            <a:extLst>
              <a:ext uri="{FF2B5EF4-FFF2-40B4-BE49-F238E27FC236}">
                <a16:creationId xmlns:a16="http://schemas.microsoft.com/office/drawing/2014/main" id="{FEA043E5-3DCB-7FC8-07DD-14EB662A39D3}"/>
              </a:ext>
            </a:extLst>
          </xdr:cNvPr>
          <xdr:cNvSpPr txBox="1"/>
        </xdr:nvSpPr>
        <xdr:spPr>
          <a:xfrm>
            <a:off x="15662763" y="6703992"/>
            <a:ext cx="286268" cy="30561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③</a:t>
            </a:r>
          </a:p>
        </xdr:txBody>
      </xdr:sp>
    </xdr:grpSp>
    <xdr:clientData/>
  </xdr:twoCellAnchor>
  <xdr:twoCellAnchor>
    <xdr:from>
      <xdr:col>12</xdr:col>
      <xdr:colOff>70185</xdr:colOff>
      <xdr:row>23</xdr:row>
      <xdr:rowOff>208623</xdr:rowOff>
    </xdr:from>
    <xdr:to>
      <xdr:col>13</xdr:col>
      <xdr:colOff>25066</xdr:colOff>
      <xdr:row>25</xdr:row>
      <xdr:rowOff>54757</xdr:rowOff>
    </xdr:to>
    <xdr:sp macro="" textlink="">
      <xdr:nvSpPr>
        <xdr:cNvPr id="20" name="テキスト ボックス 19">
          <a:extLst>
            <a:ext uri="{FF2B5EF4-FFF2-40B4-BE49-F238E27FC236}">
              <a16:creationId xmlns:a16="http://schemas.microsoft.com/office/drawing/2014/main" id="{67D90C44-6621-7E19-117E-26E2CFA72B42}"/>
            </a:ext>
          </a:extLst>
        </xdr:cNvPr>
        <xdr:cNvSpPr txBox="1"/>
      </xdr:nvSpPr>
      <xdr:spPr>
        <a:xfrm>
          <a:off x="2957764" y="5743149"/>
          <a:ext cx="195513" cy="32739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b="1">
              <a:latin typeface="HG丸ｺﾞｼｯｸM-PRO" panose="020F0600000000000000" pitchFamily="50" charset="-128"/>
              <a:ea typeface="HG丸ｺﾞｼｯｸM-PRO" panose="020F0600000000000000" pitchFamily="50" charset="-128"/>
            </a:rPr>
            <a:t>8</a:t>
          </a:r>
          <a:endParaRPr kumimoji="1" lang="ja-JP" altLang="en-US" sz="1600" b="1">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65171</xdr:colOff>
      <xdr:row>25</xdr:row>
      <xdr:rowOff>105277</xdr:rowOff>
    </xdr:from>
    <xdr:to>
      <xdr:col>10</xdr:col>
      <xdr:colOff>165435</xdr:colOff>
      <xdr:row>26</xdr:row>
      <xdr:rowOff>56685</xdr:rowOff>
    </xdr:to>
    <xdr:sp macro="" textlink="">
      <xdr:nvSpPr>
        <xdr:cNvPr id="21" name="テキスト ボックス 20">
          <a:extLst>
            <a:ext uri="{FF2B5EF4-FFF2-40B4-BE49-F238E27FC236}">
              <a16:creationId xmlns:a16="http://schemas.microsoft.com/office/drawing/2014/main" id="{7E009D30-B26B-48B5-84DF-868DFEA8A733}"/>
            </a:ext>
          </a:extLst>
        </xdr:cNvPr>
        <xdr:cNvSpPr txBox="1"/>
      </xdr:nvSpPr>
      <xdr:spPr>
        <a:xfrm>
          <a:off x="2471487" y="6121066"/>
          <a:ext cx="100264" cy="19204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b="1">
              <a:latin typeface="HG丸ｺﾞｼｯｸM-PRO" panose="020F0600000000000000" pitchFamily="50" charset="-128"/>
              <a:ea typeface="HG丸ｺﾞｼｯｸM-PRO" panose="020F0600000000000000" pitchFamily="50" charset="-128"/>
            </a:rPr>
            <a:t>8</a:t>
          </a:r>
          <a:endParaRPr kumimoji="1" lang="ja-JP" altLang="en-US" sz="1050" b="1">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72189</xdr:colOff>
      <xdr:row>28</xdr:row>
      <xdr:rowOff>212558</xdr:rowOff>
    </xdr:from>
    <xdr:to>
      <xdr:col>10</xdr:col>
      <xdr:colOff>172453</xdr:colOff>
      <xdr:row>29</xdr:row>
      <xdr:rowOff>163966</xdr:rowOff>
    </xdr:to>
    <xdr:sp macro="" textlink="">
      <xdr:nvSpPr>
        <xdr:cNvPr id="22" name="テキスト ボックス 21">
          <a:extLst>
            <a:ext uri="{FF2B5EF4-FFF2-40B4-BE49-F238E27FC236}">
              <a16:creationId xmlns:a16="http://schemas.microsoft.com/office/drawing/2014/main" id="{5785E09D-2A6C-4231-A7F1-6EEE95ACE078}"/>
            </a:ext>
          </a:extLst>
        </xdr:cNvPr>
        <xdr:cNvSpPr txBox="1"/>
      </xdr:nvSpPr>
      <xdr:spPr>
        <a:xfrm>
          <a:off x="2478505" y="6950242"/>
          <a:ext cx="100264" cy="19204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b="1">
              <a:latin typeface="HG丸ｺﾞｼｯｸM-PRO" panose="020F0600000000000000" pitchFamily="50" charset="-128"/>
              <a:ea typeface="HG丸ｺﾞｼｯｸM-PRO" panose="020F0600000000000000" pitchFamily="50" charset="-128"/>
            </a:rPr>
            <a:t>8</a:t>
          </a:r>
          <a:endParaRPr kumimoji="1" lang="ja-JP" altLang="en-US" sz="1050" b="1">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36</xdr:col>
      <xdr:colOff>1</xdr:colOff>
      <xdr:row>16</xdr:row>
      <xdr:rowOff>205866</xdr:rowOff>
    </xdr:to>
    <xdr:pic>
      <xdr:nvPicPr>
        <xdr:cNvPr id="2" name="図 1">
          <a:extLst>
            <a:ext uri="{FF2B5EF4-FFF2-40B4-BE49-F238E27FC236}">
              <a16:creationId xmlns:a16="http://schemas.microsoft.com/office/drawing/2014/main" id="{5D5060C4-4CE0-425A-8492-66036C20D3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238125"/>
          <a:ext cx="8334376" cy="3777741"/>
        </a:xfrm>
        <a:prstGeom prst="rect">
          <a:avLst/>
        </a:prstGeom>
        <a:solidFill>
          <a:schemeClr val="bg1"/>
        </a:solidFill>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pref.chiba.lg.jp/zeimu/jimusho/index.html" TargetMode="External"/><Relationship Id="rId1" Type="http://schemas.openxmlformats.org/officeDocument/2006/relationships/hyperlink" Target="https://www.pref.chiba.lg.jp/zeimu/aramashi/syoumei02.html"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21.bin"/><Relationship Id="rId1" Type="http://schemas.openxmlformats.org/officeDocument/2006/relationships/hyperlink" Target="https://www.pref.chiba.lg.jp/shigen/chikyuukankyou/co2co2smart/office/index.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82350-158F-4C00-A8E4-ABFF1EF2E204}">
  <dimension ref="A1:AD42"/>
  <sheetViews>
    <sheetView tabSelected="1" view="pageBreakPreview" zoomScaleNormal="100" zoomScaleSheetLayoutView="100" workbookViewId="0"/>
  </sheetViews>
  <sheetFormatPr defaultColWidth="9" defaultRowHeight="18.75"/>
  <cols>
    <col min="1" max="1" width="1" style="4" customWidth="1"/>
    <col min="2" max="27" width="3" style="4" customWidth="1"/>
    <col min="28" max="28" width="1" style="4" customWidth="1"/>
    <col min="29" max="54" width="3.125" style="2" customWidth="1"/>
    <col min="55" max="16384" width="9" style="2"/>
  </cols>
  <sheetData>
    <row r="1" spans="1:30">
      <c r="A1" s="1"/>
      <c r="B1" s="1" t="s">
        <v>0</v>
      </c>
      <c r="C1" s="1"/>
      <c r="D1" s="1"/>
      <c r="E1" s="1"/>
      <c r="F1" s="1"/>
      <c r="G1" s="1"/>
      <c r="H1" s="1"/>
      <c r="I1" s="1"/>
      <c r="J1" s="1"/>
      <c r="K1" s="1"/>
      <c r="L1" s="1"/>
      <c r="M1" s="1"/>
      <c r="N1" s="1"/>
      <c r="O1" s="1"/>
      <c r="P1" s="1"/>
      <c r="Q1" s="1"/>
      <c r="R1" s="1"/>
      <c r="S1" s="1"/>
      <c r="T1" s="1"/>
      <c r="U1" s="1"/>
      <c r="V1" s="1"/>
      <c r="W1" s="1"/>
      <c r="X1" s="1"/>
      <c r="Y1" s="1"/>
      <c r="Z1" s="1"/>
      <c r="AA1" s="1"/>
      <c r="AB1" s="1"/>
    </row>
    <row r="2" spans="1:30">
      <c r="A2" s="1"/>
      <c r="B2" s="1"/>
      <c r="C2" s="1"/>
      <c r="D2" s="1"/>
      <c r="E2" s="1"/>
      <c r="F2" s="1"/>
      <c r="G2" s="1"/>
      <c r="H2" s="1"/>
      <c r="I2" s="1"/>
      <c r="J2" s="1"/>
      <c r="K2" s="1"/>
      <c r="L2" s="1"/>
      <c r="M2" s="1"/>
      <c r="N2" s="1"/>
      <c r="O2" s="1"/>
      <c r="P2" s="1"/>
      <c r="Q2" s="1"/>
      <c r="R2" s="1"/>
      <c r="S2" s="1"/>
      <c r="T2" s="1"/>
      <c r="U2" s="1"/>
      <c r="V2" s="1"/>
      <c r="W2" s="1"/>
      <c r="X2" s="1"/>
      <c r="Y2" s="1"/>
      <c r="Z2" s="1"/>
      <c r="AA2" s="1"/>
      <c r="AB2" s="1"/>
      <c r="AD2" s="3" t="s">
        <v>1</v>
      </c>
    </row>
    <row r="3" spans="1:30">
      <c r="J3" s="5"/>
      <c r="M3" s="6"/>
      <c r="N3" s="6"/>
      <c r="O3" s="6"/>
      <c r="P3" s="6"/>
      <c r="Q3" s="6"/>
      <c r="R3" s="6"/>
      <c r="S3" s="7"/>
      <c r="T3" s="6"/>
      <c r="U3" s="5" t="s">
        <v>2</v>
      </c>
      <c r="V3" s="8">
        <v>8</v>
      </c>
      <c r="W3" s="4" t="s">
        <v>3</v>
      </c>
      <c r="X3" s="8">
        <v>5</v>
      </c>
      <c r="Y3" s="4" t="s">
        <v>4</v>
      </c>
      <c r="Z3" s="8">
        <v>15</v>
      </c>
      <c r="AA3" s="4" t="s">
        <v>5</v>
      </c>
      <c r="AD3" s="2" t="s">
        <v>6</v>
      </c>
    </row>
    <row r="4" spans="1:30">
      <c r="A4" s="1"/>
      <c r="B4" s="1"/>
      <c r="C4" s="1"/>
      <c r="D4" s="1"/>
      <c r="E4" s="1"/>
      <c r="F4" s="1"/>
      <c r="G4" s="1"/>
      <c r="H4" s="1"/>
      <c r="I4" s="1"/>
      <c r="J4" s="1"/>
      <c r="K4" s="1"/>
      <c r="L4" s="1"/>
      <c r="M4" s="1"/>
      <c r="N4" s="1"/>
      <c r="O4" s="1"/>
      <c r="P4" s="1"/>
      <c r="Q4" s="1"/>
      <c r="R4" s="1"/>
      <c r="S4" s="1"/>
      <c r="T4" s="1"/>
      <c r="U4" s="1"/>
      <c r="V4" s="1"/>
      <c r="W4" s="1"/>
      <c r="X4" s="1"/>
      <c r="Y4" s="1"/>
      <c r="Z4" s="1"/>
      <c r="AA4" s="1"/>
      <c r="AB4" s="1"/>
      <c r="AD4" s="2" t="s">
        <v>789</v>
      </c>
    </row>
    <row r="5" spans="1:30">
      <c r="A5" s="1"/>
      <c r="B5" s="1" t="s">
        <v>7</v>
      </c>
      <c r="C5" s="1"/>
      <c r="D5" s="1"/>
      <c r="E5" s="1"/>
      <c r="F5" s="1"/>
      <c r="G5" s="1"/>
      <c r="H5" s="1"/>
      <c r="I5" s="1"/>
      <c r="J5" s="1"/>
      <c r="K5" s="1"/>
      <c r="L5" s="1"/>
      <c r="M5" s="1"/>
      <c r="N5" s="1"/>
      <c r="O5" s="1"/>
      <c r="P5" s="1"/>
      <c r="Q5" s="1"/>
      <c r="R5" s="1"/>
      <c r="S5" s="1"/>
      <c r="T5" s="1"/>
      <c r="U5" s="1"/>
      <c r="V5" s="1"/>
      <c r="W5" s="1"/>
      <c r="X5" s="1"/>
      <c r="Y5" s="1"/>
      <c r="Z5" s="1"/>
      <c r="AA5" s="1"/>
      <c r="AB5" s="1"/>
      <c r="AD5" s="2" t="s">
        <v>8</v>
      </c>
    </row>
    <row r="6" spans="1:30">
      <c r="A6" s="1"/>
      <c r="B6" s="1"/>
      <c r="C6" s="1"/>
      <c r="D6" s="1"/>
      <c r="E6" s="1"/>
      <c r="F6" s="1"/>
      <c r="G6" s="1"/>
      <c r="H6" s="1"/>
      <c r="I6" s="1"/>
      <c r="J6" s="1"/>
      <c r="K6" s="1"/>
      <c r="L6" s="1"/>
      <c r="M6" s="1"/>
      <c r="N6" s="1"/>
      <c r="O6" s="1"/>
      <c r="P6" s="1"/>
      <c r="Q6" s="1"/>
      <c r="R6" s="1"/>
      <c r="S6" s="1"/>
      <c r="T6" s="1"/>
      <c r="U6" s="1"/>
      <c r="V6" s="1"/>
      <c r="W6" s="1"/>
      <c r="X6" s="1"/>
      <c r="Y6" s="1"/>
      <c r="Z6" s="1"/>
      <c r="AA6" s="1"/>
      <c r="AB6" s="1"/>
      <c r="AD6" s="2" t="s">
        <v>9</v>
      </c>
    </row>
    <row r="7" spans="1:30">
      <c r="A7" s="1"/>
      <c r="B7" s="1"/>
      <c r="C7" s="1"/>
      <c r="D7" s="1"/>
      <c r="E7" s="1"/>
      <c r="F7" s="1"/>
      <c r="G7" s="1"/>
      <c r="H7" s="1"/>
      <c r="I7" s="1"/>
      <c r="J7" s="1"/>
      <c r="K7" s="1"/>
      <c r="L7" s="1"/>
      <c r="M7" s="1"/>
      <c r="N7" s="9" t="s">
        <v>10</v>
      </c>
      <c r="O7" s="197" t="s">
        <v>11</v>
      </c>
      <c r="P7" s="197"/>
      <c r="Q7" s="197"/>
      <c r="R7" s="197"/>
      <c r="S7" s="197"/>
      <c r="T7" s="197"/>
      <c r="U7" s="197"/>
      <c r="V7" s="197"/>
      <c r="W7" s="197"/>
      <c r="X7" s="197"/>
      <c r="Y7" s="197"/>
      <c r="Z7" s="197"/>
      <c r="AB7" s="1"/>
      <c r="AD7" s="2" t="s">
        <v>12</v>
      </c>
    </row>
    <row r="8" spans="1:30">
      <c r="A8" s="1"/>
      <c r="B8" s="1"/>
      <c r="C8" s="1"/>
      <c r="D8" s="1"/>
      <c r="E8" s="1"/>
      <c r="F8" s="1"/>
      <c r="G8" s="1"/>
      <c r="H8" s="1"/>
      <c r="I8" s="1"/>
      <c r="J8" s="1"/>
      <c r="K8" s="1"/>
      <c r="L8" s="1"/>
      <c r="M8" s="1"/>
      <c r="N8" s="9" t="s">
        <v>13</v>
      </c>
      <c r="O8" s="197" t="s">
        <v>14</v>
      </c>
      <c r="P8" s="197"/>
      <c r="Q8" s="197"/>
      <c r="R8" s="197"/>
      <c r="S8" s="197"/>
      <c r="T8" s="197"/>
      <c r="U8" s="197"/>
      <c r="V8" s="197"/>
      <c r="W8" s="197"/>
      <c r="X8" s="197"/>
      <c r="Y8" s="197"/>
      <c r="Z8" s="197"/>
      <c r="AB8" s="1"/>
      <c r="AD8" s="3" t="s">
        <v>15</v>
      </c>
    </row>
    <row r="9" spans="1:30">
      <c r="A9" s="1"/>
      <c r="B9" s="1"/>
      <c r="C9" s="1"/>
      <c r="D9" s="1"/>
      <c r="E9" s="1"/>
      <c r="F9" s="1"/>
      <c r="G9" s="1"/>
      <c r="H9" s="1"/>
      <c r="I9" s="1"/>
      <c r="J9" s="1"/>
      <c r="K9" s="1"/>
      <c r="L9" s="1"/>
      <c r="M9" s="1"/>
      <c r="N9" s="9" t="s">
        <v>16</v>
      </c>
      <c r="O9" s="198" t="s">
        <v>17</v>
      </c>
      <c r="P9" s="198"/>
      <c r="Q9" s="198"/>
      <c r="R9" s="198"/>
      <c r="S9" s="1"/>
      <c r="T9" s="198" t="s">
        <v>18</v>
      </c>
      <c r="U9" s="198"/>
      <c r="V9" s="198"/>
      <c r="W9" s="10"/>
      <c r="X9" s="198" t="s">
        <v>19</v>
      </c>
      <c r="Y9" s="198"/>
      <c r="Z9" s="198"/>
      <c r="AB9" s="1"/>
      <c r="AD9" s="2" t="s">
        <v>790</v>
      </c>
    </row>
    <row r="10" spans="1:30">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D10" s="3" t="s">
        <v>20</v>
      </c>
    </row>
    <row r="11" spans="1:30">
      <c r="A11" s="1"/>
      <c r="B11" s="1"/>
      <c r="C11" s="1"/>
      <c r="D11" s="1"/>
      <c r="E11" s="1"/>
      <c r="F11" s="1"/>
      <c r="G11" s="1"/>
      <c r="H11" s="195" t="s">
        <v>21</v>
      </c>
      <c r="I11" s="195"/>
      <c r="J11" s="195"/>
      <c r="K11" s="195"/>
      <c r="L11" s="195"/>
      <c r="M11" s="195"/>
      <c r="N11" s="195"/>
      <c r="O11" s="195"/>
      <c r="P11" s="195"/>
      <c r="Q11" s="195"/>
      <c r="R11" s="195"/>
      <c r="S11" s="195"/>
      <c r="T11" s="195"/>
      <c r="U11" s="195"/>
      <c r="V11" s="1"/>
      <c r="W11" s="1"/>
      <c r="X11" s="1"/>
      <c r="Y11" s="1"/>
      <c r="Z11" s="1"/>
      <c r="AA11" s="1"/>
      <c r="AB11" s="1"/>
      <c r="AD11" s="2" t="s">
        <v>22</v>
      </c>
    </row>
    <row r="12" spans="1:30">
      <c r="A12" s="1"/>
      <c r="B12" s="1"/>
      <c r="C12" s="1"/>
      <c r="D12" s="1"/>
      <c r="E12" s="1"/>
      <c r="F12" s="1"/>
      <c r="G12" s="1"/>
      <c r="H12" s="11"/>
      <c r="I12" s="11"/>
      <c r="J12" s="11"/>
      <c r="K12" s="11"/>
      <c r="L12" s="11"/>
      <c r="M12" s="11"/>
      <c r="N12" s="11"/>
      <c r="O12" s="11"/>
      <c r="P12" s="11"/>
      <c r="Q12" s="11"/>
      <c r="R12" s="11"/>
      <c r="S12" s="11"/>
      <c r="T12" s="11"/>
      <c r="U12" s="11"/>
      <c r="V12" s="1"/>
      <c r="W12" s="1"/>
      <c r="X12" s="1"/>
      <c r="Y12" s="1"/>
      <c r="Z12" s="1"/>
      <c r="AA12" s="1"/>
      <c r="AB12" s="1"/>
      <c r="AD12" s="12" t="s">
        <v>23</v>
      </c>
    </row>
    <row r="13" spans="1:30">
      <c r="A13" s="1"/>
      <c r="B13" s="192" t="s">
        <v>24</v>
      </c>
      <c r="C13" s="192"/>
      <c r="D13" s="192"/>
      <c r="E13" s="192"/>
      <c r="F13" s="192"/>
      <c r="G13" s="192"/>
      <c r="H13" s="192"/>
      <c r="I13" s="192"/>
      <c r="J13" s="192"/>
      <c r="K13" s="192"/>
      <c r="L13" s="192"/>
      <c r="M13" s="192"/>
      <c r="N13" s="192"/>
      <c r="O13" s="192"/>
      <c r="P13" s="192"/>
      <c r="Q13" s="192"/>
      <c r="R13" s="192"/>
      <c r="S13" s="192"/>
      <c r="T13" s="192"/>
      <c r="U13" s="192"/>
      <c r="V13" s="192"/>
      <c r="W13" s="192"/>
      <c r="X13" s="192"/>
      <c r="Y13" s="192"/>
      <c r="Z13" s="192"/>
      <c r="AA13" s="192"/>
      <c r="AB13" s="1"/>
      <c r="AD13" s="3" t="s">
        <v>25</v>
      </c>
    </row>
    <row r="14" spans="1:30">
      <c r="A14" s="1"/>
      <c r="B14" s="192"/>
      <c r="C14" s="192"/>
      <c r="D14" s="192"/>
      <c r="E14" s="192"/>
      <c r="F14" s="192"/>
      <c r="G14" s="192"/>
      <c r="H14" s="192"/>
      <c r="I14" s="192"/>
      <c r="J14" s="192"/>
      <c r="K14" s="192"/>
      <c r="L14" s="192"/>
      <c r="M14" s="192"/>
      <c r="N14" s="192"/>
      <c r="O14" s="192"/>
      <c r="P14" s="192"/>
      <c r="Q14" s="192"/>
      <c r="R14" s="192"/>
      <c r="S14" s="192"/>
      <c r="T14" s="192"/>
      <c r="U14" s="192"/>
      <c r="V14" s="192"/>
      <c r="W14" s="192"/>
      <c r="X14" s="192"/>
      <c r="Y14" s="192"/>
      <c r="Z14" s="192"/>
      <c r="AA14" s="192"/>
      <c r="AB14" s="1"/>
      <c r="AD14" s="12" t="s">
        <v>26</v>
      </c>
    </row>
    <row r="15" spans="1:30">
      <c r="A15" s="1"/>
      <c r="B15" s="1"/>
      <c r="C15" s="1"/>
      <c r="D15" s="1"/>
      <c r="E15" s="1"/>
      <c r="F15" s="1"/>
      <c r="G15" s="1"/>
      <c r="H15" s="1"/>
      <c r="I15" s="1"/>
      <c r="J15" s="1"/>
      <c r="K15" s="1"/>
      <c r="L15" s="1"/>
      <c r="M15" s="1"/>
      <c r="N15" s="195" t="s">
        <v>27</v>
      </c>
      <c r="O15" s="195"/>
      <c r="P15" s="1"/>
      <c r="Q15" s="1"/>
      <c r="R15" s="1"/>
      <c r="S15" s="1"/>
      <c r="T15" s="1"/>
      <c r="U15" s="1"/>
      <c r="V15" s="1"/>
      <c r="W15" s="1"/>
      <c r="X15" s="1"/>
      <c r="Y15" s="1"/>
      <c r="Z15" s="1"/>
      <c r="AA15" s="1"/>
      <c r="AB15" s="1"/>
      <c r="AD15" s="12" t="s">
        <v>28</v>
      </c>
    </row>
    <row r="16" spans="1:30">
      <c r="A16" s="1"/>
      <c r="B16" s="1" t="s">
        <v>29</v>
      </c>
      <c r="C16" s="1"/>
      <c r="D16" s="1"/>
      <c r="E16" s="1"/>
      <c r="F16" s="1"/>
      <c r="G16" s="1"/>
      <c r="H16" s="1"/>
      <c r="I16" s="1" t="s">
        <v>30</v>
      </c>
      <c r="J16" s="1"/>
      <c r="K16" s="196">
        <f>IF(④事業計画書P3!AC13=0,"",IF(④事業計画書P1!R15&lt;&gt;"",④事業計画書P3!R31,④事業計画書P3!R38))</f>
        <v>1445000</v>
      </c>
      <c r="L16" s="196"/>
      <c r="M16" s="196"/>
      <c r="N16" s="196"/>
      <c r="O16" s="196"/>
      <c r="P16" s="196"/>
      <c r="Q16" s="196"/>
      <c r="R16" s="1" t="s">
        <v>31</v>
      </c>
      <c r="S16" s="1"/>
      <c r="T16" s="1"/>
      <c r="U16" s="1"/>
      <c r="V16" s="1"/>
      <c r="W16" s="1"/>
      <c r="X16" s="1"/>
      <c r="Y16" s="1"/>
      <c r="Z16" s="1"/>
      <c r="AA16" s="1"/>
      <c r="AB16" s="1"/>
      <c r="AD16" s="3" t="s">
        <v>32</v>
      </c>
    </row>
    <row r="17" spans="1:30">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D17" s="12" t="s">
        <v>33</v>
      </c>
    </row>
    <row r="18" spans="1:30">
      <c r="A18" s="1"/>
      <c r="B18" s="1" t="s">
        <v>34</v>
      </c>
      <c r="C18" s="1"/>
      <c r="D18" s="1"/>
      <c r="E18" s="1"/>
      <c r="F18" s="1"/>
      <c r="G18" s="1"/>
      <c r="H18" s="1"/>
      <c r="I18" s="1"/>
      <c r="J18" s="1"/>
      <c r="K18" s="1"/>
      <c r="L18" s="1"/>
      <c r="M18" s="1"/>
      <c r="N18" s="1"/>
      <c r="O18" s="1"/>
      <c r="P18" s="1"/>
      <c r="Q18" s="1"/>
      <c r="R18" s="1"/>
      <c r="S18" s="1"/>
      <c r="T18" s="1"/>
      <c r="U18" s="1"/>
      <c r="V18" s="1"/>
      <c r="W18" s="1"/>
      <c r="X18" s="1"/>
      <c r="Y18" s="1"/>
      <c r="Z18" s="1"/>
      <c r="AA18" s="1"/>
      <c r="AB18" s="1"/>
      <c r="AD18" s="12" t="s">
        <v>35</v>
      </c>
    </row>
    <row r="19" spans="1:30">
      <c r="A19" s="1"/>
      <c r="B19" s="1" t="s">
        <v>36</v>
      </c>
      <c r="C19" s="1"/>
      <c r="D19" s="191" t="s">
        <v>37</v>
      </c>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
      <c r="AD19" s="12" t="s">
        <v>38</v>
      </c>
    </row>
    <row r="20" spans="1:30">
      <c r="A20" s="1"/>
      <c r="B20" s="1" t="s">
        <v>39</v>
      </c>
      <c r="C20" s="1"/>
      <c r="D20" s="191" t="s">
        <v>40</v>
      </c>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
      <c r="AD20" s="3" t="s">
        <v>41</v>
      </c>
    </row>
    <row r="21" spans="1:30">
      <c r="A21" s="1"/>
      <c r="B21" s="1" t="s">
        <v>42</v>
      </c>
      <c r="C21" s="1"/>
      <c r="D21" s="191" t="s">
        <v>43</v>
      </c>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
      <c r="AD21" s="12" t="s">
        <v>44</v>
      </c>
    </row>
    <row r="22" spans="1:30">
      <c r="A22" s="1"/>
      <c r="B22" s="1" t="s">
        <v>45</v>
      </c>
      <c r="C22" s="1"/>
      <c r="D22" s="191" t="s">
        <v>46</v>
      </c>
      <c r="E22" s="191"/>
      <c r="F22" s="191"/>
      <c r="G22" s="191"/>
      <c r="H22" s="191"/>
      <c r="I22" s="191"/>
      <c r="J22" s="191"/>
      <c r="K22" s="191"/>
      <c r="L22" s="191"/>
      <c r="M22" s="191"/>
      <c r="N22" s="191"/>
      <c r="O22" s="191"/>
      <c r="P22" s="191"/>
      <c r="Q22" s="191"/>
      <c r="R22" s="191"/>
      <c r="S22" s="191"/>
      <c r="T22" s="191"/>
      <c r="U22" s="191"/>
      <c r="V22" s="191"/>
      <c r="W22" s="191"/>
      <c r="X22" s="191"/>
      <c r="Y22" s="191"/>
      <c r="Z22" s="191"/>
      <c r="AA22" s="191"/>
      <c r="AB22" s="1"/>
      <c r="AD22" s="12" t="s">
        <v>47</v>
      </c>
    </row>
    <row r="23" spans="1:30">
      <c r="A23" s="1"/>
      <c r="B23" s="1"/>
      <c r="C23" s="1"/>
      <c r="D23" s="192" t="s">
        <v>785</v>
      </c>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
      <c r="AD23" s="12" t="s">
        <v>48</v>
      </c>
    </row>
    <row r="24" spans="1:30">
      <c r="A24" s="1"/>
      <c r="B24" s="1"/>
      <c r="C24" s="1"/>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
      <c r="AD24" s="12" t="s">
        <v>49</v>
      </c>
    </row>
    <row r="25" spans="1:30">
      <c r="A25" s="1"/>
      <c r="B25" s="1" t="s">
        <v>50</v>
      </c>
      <c r="C25" s="1"/>
      <c r="D25" s="193" t="s">
        <v>51</v>
      </c>
      <c r="E25" s="193"/>
      <c r="F25" s="193"/>
      <c r="G25" s="193"/>
      <c r="H25" s="193"/>
      <c r="I25" s="193"/>
      <c r="J25" s="193"/>
      <c r="K25" s="193"/>
      <c r="L25" s="193"/>
      <c r="M25" s="193"/>
      <c r="N25" s="193"/>
      <c r="O25" s="193"/>
      <c r="P25" s="193"/>
      <c r="Q25" s="193"/>
      <c r="R25" s="193"/>
      <c r="S25" s="193"/>
      <c r="T25" s="193"/>
      <c r="U25" s="193"/>
      <c r="V25" s="193"/>
      <c r="W25" s="193"/>
      <c r="X25" s="193"/>
      <c r="Y25" s="193"/>
      <c r="Z25" s="193"/>
      <c r="AA25" s="193"/>
      <c r="AB25" s="1"/>
    </row>
    <row r="26" spans="1:30">
      <c r="A26" s="1"/>
      <c r="B26" s="1" t="s">
        <v>52</v>
      </c>
      <c r="C26" s="1"/>
      <c r="D26" s="194" t="s">
        <v>53</v>
      </c>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
    </row>
    <row r="27" spans="1:30">
      <c r="A27" s="1"/>
      <c r="B27" s="1" t="s">
        <v>54</v>
      </c>
      <c r="C27" s="1"/>
      <c r="D27" s="1" t="s">
        <v>55</v>
      </c>
      <c r="E27" s="1"/>
      <c r="F27" s="1"/>
      <c r="G27" s="1"/>
      <c r="H27" s="1"/>
      <c r="I27" s="1"/>
      <c r="J27" s="1"/>
      <c r="K27" s="1"/>
      <c r="L27" s="1"/>
      <c r="M27" s="1"/>
      <c r="N27" s="1"/>
      <c r="O27" s="1"/>
      <c r="P27" s="1"/>
      <c r="Q27" s="1"/>
      <c r="R27" s="1"/>
      <c r="S27" s="1"/>
      <c r="T27" s="1"/>
      <c r="U27" s="1"/>
      <c r="V27" s="1"/>
      <c r="W27" s="1"/>
      <c r="X27" s="1"/>
      <c r="Y27" s="1"/>
      <c r="Z27" s="1"/>
      <c r="AA27" s="1"/>
      <c r="AB27" s="1"/>
    </row>
    <row r="28" spans="1:30">
      <c r="A28" s="1"/>
      <c r="B28" s="1" t="s">
        <v>56</v>
      </c>
      <c r="C28" s="1"/>
      <c r="D28" s="1" t="s">
        <v>57</v>
      </c>
      <c r="E28" s="1"/>
      <c r="F28" s="1"/>
      <c r="G28" s="1"/>
      <c r="H28" s="1"/>
      <c r="I28" s="1"/>
      <c r="J28" s="1"/>
      <c r="K28" s="1"/>
      <c r="L28" s="1"/>
      <c r="M28" s="1"/>
      <c r="N28" s="1"/>
      <c r="O28" s="1"/>
      <c r="P28" s="1"/>
      <c r="Q28" s="1"/>
      <c r="R28" s="1"/>
      <c r="S28" s="1"/>
      <c r="T28" s="1"/>
      <c r="U28" s="1"/>
      <c r="V28" s="1"/>
      <c r="W28" s="1"/>
      <c r="X28" s="1"/>
      <c r="Y28" s="1"/>
      <c r="Z28" s="1"/>
      <c r="AA28" s="1"/>
      <c r="AB28" s="1"/>
    </row>
    <row r="29" spans="1:30">
      <c r="A29" s="1"/>
      <c r="B29" s="1" t="s">
        <v>58</v>
      </c>
      <c r="C29" s="1"/>
      <c r="D29" s="1" t="s">
        <v>59</v>
      </c>
      <c r="E29" s="1"/>
      <c r="F29" s="1"/>
      <c r="G29" s="1"/>
      <c r="H29" s="1"/>
      <c r="I29" s="1"/>
      <c r="J29" s="1"/>
      <c r="K29" s="1"/>
      <c r="L29" s="1"/>
      <c r="M29" s="1"/>
      <c r="N29" s="1"/>
      <c r="O29" s="1"/>
      <c r="P29" s="1"/>
      <c r="Q29" s="1"/>
      <c r="R29" s="1"/>
      <c r="S29" s="1"/>
      <c r="T29" s="1"/>
      <c r="U29" s="1"/>
      <c r="V29" s="1"/>
      <c r="W29" s="1"/>
      <c r="X29" s="1"/>
      <c r="Y29" s="1"/>
      <c r="Z29" s="1"/>
      <c r="AA29" s="1"/>
      <c r="AB29" s="1"/>
    </row>
    <row r="30" spans="1:30">
      <c r="A30" s="1"/>
      <c r="B30" s="1"/>
      <c r="C30" s="1"/>
      <c r="D30" s="1" t="s">
        <v>60</v>
      </c>
      <c r="E30" s="1"/>
      <c r="F30" s="1"/>
      <c r="G30" s="1"/>
      <c r="H30" s="1"/>
      <c r="I30" s="1"/>
      <c r="J30" s="1"/>
      <c r="K30" s="1"/>
      <c r="L30" s="1"/>
      <c r="M30" s="1"/>
      <c r="N30" s="1"/>
      <c r="O30" s="1"/>
      <c r="P30" s="1"/>
      <c r="Q30" s="1"/>
      <c r="R30" s="1"/>
      <c r="S30" s="1"/>
      <c r="T30" s="1"/>
      <c r="U30" s="1"/>
      <c r="V30" s="1"/>
      <c r="W30" s="1"/>
      <c r="X30" s="1"/>
      <c r="Y30" s="1"/>
      <c r="Z30" s="1"/>
      <c r="AA30" s="1"/>
      <c r="AB30" s="1"/>
    </row>
    <row r="31" spans="1:30">
      <c r="A31" s="1"/>
      <c r="B31" s="1" t="s">
        <v>61</v>
      </c>
      <c r="C31" s="1"/>
      <c r="D31" s="1" t="s">
        <v>62</v>
      </c>
      <c r="E31" s="1"/>
      <c r="F31" s="1"/>
      <c r="G31" s="1"/>
      <c r="H31" s="1"/>
      <c r="I31" s="1"/>
      <c r="J31" s="1"/>
      <c r="K31" s="1"/>
      <c r="L31" s="1"/>
      <c r="M31" s="1"/>
      <c r="N31" s="1"/>
      <c r="O31" s="1"/>
      <c r="P31" s="1"/>
      <c r="Q31" s="1"/>
      <c r="R31" s="1"/>
      <c r="S31" s="1"/>
      <c r="T31" s="1"/>
      <c r="U31" s="1"/>
      <c r="V31" s="1"/>
      <c r="W31" s="1"/>
      <c r="X31" s="1"/>
      <c r="Y31" s="1"/>
      <c r="Z31" s="1"/>
      <c r="AA31" s="1"/>
      <c r="AB31" s="1"/>
    </row>
    <row r="32" spans="1:30">
      <c r="A32" s="1"/>
      <c r="B32" s="1"/>
      <c r="C32" s="1"/>
      <c r="D32" s="1" t="s">
        <v>63</v>
      </c>
      <c r="E32" s="1"/>
      <c r="F32" s="1"/>
      <c r="G32" s="1"/>
      <c r="H32" s="1"/>
      <c r="I32" s="1"/>
      <c r="J32" s="1"/>
      <c r="K32" s="1"/>
      <c r="L32" s="1"/>
      <c r="M32" s="1"/>
      <c r="N32" s="1"/>
      <c r="O32" s="1"/>
      <c r="P32" s="1"/>
      <c r="Q32" s="1"/>
      <c r="R32" s="1"/>
      <c r="S32" s="1"/>
      <c r="T32" s="1"/>
      <c r="U32" s="1"/>
      <c r="V32" s="1"/>
      <c r="W32" s="1"/>
      <c r="X32" s="1"/>
      <c r="Y32" s="1"/>
      <c r="Z32" s="1"/>
      <c r="AA32" s="1"/>
      <c r="AB32" s="1"/>
    </row>
    <row r="33" spans="1:28">
      <c r="A33" s="1"/>
      <c r="B33" s="1"/>
      <c r="C33" s="1"/>
      <c r="D33" s="1" t="s">
        <v>64</v>
      </c>
      <c r="E33" s="1"/>
      <c r="F33" s="1"/>
      <c r="G33" s="1"/>
      <c r="H33" s="1"/>
      <c r="I33" s="1"/>
      <c r="J33" s="1"/>
      <c r="K33" s="1"/>
      <c r="L33" s="1"/>
      <c r="M33" s="1"/>
      <c r="N33" s="1"/>
      <c r="O33" s="1"/>
      <c r="P33" s="1"/>
      <c r="Q33" s="1"/>
      <c r="R33" s="1"/>
      <c r="S33" s="1"/>
      <c r="T33" s="1"/>
      <c r="U33" s="1"/>
      <c r="V33" s="1"/>
      <c r="W33" s="1"/>
      <c r="X33" s="1"/>
      <c r="Y33" s="1"/>
      <c r="Z33" s="1"/>
      <c r="AA33" s="1"/>
      <c r="AB33" s="1"/>
    </row>
    <row r="34" spans="1:28">
      <c r="A34" s="1"/>
      <c r="B34" s="1" t="s">
        <v>65</v>
      </c>
      <c r="C34" s="1"/>
      <c r="D34" s="1" t="s">
        <v>66</v>
      </c>
      <c r="E34" s="1"/>
      <c r="F34" s="1"/>
      <c r="G34" s="1"/>
      <c r="H34" s="1"/>
      <c r="I34" s="1"/>
      <c r="J34" s="1"/>
      <c r="K34" s="1"/>
      <c r="L34" s="1"/>
      <c r="M34" s="1"/>
      <c r="N34" s="1"/>
      <c r="O34" s="1"/>
      <c r="P34" s="1"/>
      <c r="Q34" s="1"/>
      <c r="R34" s="1"/>
      <c r="S34" s="1"/>
      <c r="T34" s="1"/>
      <c r="U34" s="1"/>
      <c r="V34" s="1"/>
      <c r="W34" s="1"/>
      <c r="X34" s="1"/>
      <c r="Y34" s="1"/>
      <c r="Z34" s="1"/>
      <c r="AA34" s="1"/>
      <c r="AB34" s="1"/>
    </row>
    <row r="35" spans="1:28">
      <c r="A35" s="1"/>
      <c r="B35" s="1" t="s">
        <v>67</v>
      </c>
      <c r="C35" s="1"/>
      <c r="D35" s="1" t="s">
        <v>786</v>
      </c>
      <c r="E35" s="1"/>
      <c r="F35" s="1"/>
      <c r="G35" s="1"/>
      <c r="H35" s="1"/>
      <c r="I35" s="1"/>
      <c r="J35" s="1"/>
      <c r="K35" s="1"/>
      <c r="L35" s="1"/>
      <c r="M35" s="1"/>
      <c r="N35" s="1"/>
      <c r="O35" s="1"/>
      <c r="P35" s="1"/>
      <c r="Q35" s="1"/>
      <c r="R35" s="1"/>
      <c r="S35" s="1"/>
      <c r="T35" s="1"/>
      <c r="U35" s="1"/>
      <c r="V35" s="1"/>
      <c r="W35" s="1"/>
      <c r="X35" s="1"/>
      <c r="Y35" s="1"/>
      <c r="Z35" s="1"/>
      <c r="AA35" s="1"/>
      <c r="AB35" s="1"/>
    </row>
    <row r="36" spans="1:28">
      <c r="A36" s="1"/>
      <c r="B36" s="1" t="s">
        <v>69</v>
      </c>
      <c r="C36" s="1"/>
      <c r="D36" s="1" t="s">
        <v>68</v>
      </c>
      <c r="E36" s="1"/>
      <c r="F36" s="1"/>
      <c r="G36" s="1"/>
      <c r="H36" s="1"/>
      <c r="I36" s="1"/>
      <c r="J36" s="1"/>
      <c r="K36" s="1"/>
      <c r="L36" s="1"/>
      <c r="M36" s="1"/>
      <c r="N36" s="1"/>
      <c r="O36" s="1"/>
      <c r="P36" s="1"/>
      <c r="Q36" s="1"/>
      <c r="R36" s="1"/>
      <c r="S36" s="1"/>
      <c r="T36" s="1"/>
      <c r="U36" s="1"/>
      <c r="V36" s="1"/>
      <c r="W36" s="1"/>
      <c r="X36" s="1"/>
      <c r="Y36" s="1"/>
      <c r="Z36" s="1"/>
      <c r="AA36" s="1"/>
      <c r="AB36" s="1"/>
    </row>
    <row r="37" spans="1:28">
      <c r="A37" s="1"/>
      <c r="B37" s="1"/>
      <c r="C37" s="1"/>
      <c r="D37" s="1" t="s">
        <v>787</v>
      </c>
      <c r="E37" s="1"/>
      <c r="F37" s="1"/>
      <c r="G37" s="1"/>
      <c r="H37" s="1"/>
      <c r="I37" s="1"/>
      <c r="J37" s="1"/>
      <c r="K37" s="1"/>
      <c r="L37" s="1"/>
      <c r="M37" s="1"/>
      <c r="N37" s="1"/>
      <c r="O37" s="1"/>
      <c r="P37" s="1"/>
      <c r="Q37" s="1"/>
      <c r="R37" s="1"/>
      <c r="S37" s="1"/>
      <c r="T37" s="1"/>
      <c r="U37" s="1"/>
      <c r="V37" s="1"/>
      <c r="W37" s="1"/>
      <c r="X37" s="1"/>
      <c r="Y37" s="1"/>
      <c r="Z37" s="1"/>
      <c r="AA37" s="1"/>
      <c r="AB37" s="1"/>
    </row>
    <row r="38" spans="1:28">
      <c r="A38" s="1"/>
      <c r="B38" s="1" t="s">
        <v>71</v>
      </c>
      <c r="C38" s="1"/>
      <c r="D38" s="1" t="s">
        <v>70</v>
      </c>
      <c r="E38" s="1"/>
      <c r="F38" s="1"/>
      <c r="G38" s="1"/>
      <c r="H38" s="1"/>
      <c r="I38" s="1"/>
      <c r="J38" s="1"/>
      <c r="K38" s="1"/>
      <c r="L38" s="1"/>
      <c r="M38" s="1"/>
      <c r="N38" s="1"/>
      <c r="O38" s="1"/>
      <c r="P38" s="1"/>
      <c r="Q38" s="1"/>
      <c r="R38" s="1"/>
      <c r="S38" s="1"/>
      <c r="T38" s="1"/>
      <c r="U38" s="1"/>
      <c r="V38" s="1"/>
      <c r="W38" s="1"/>
      <c r="X38" s="1"/>
      <c r="Y38" s="1"/>
      <c r="Z38" s="1"/>
      <c r="AA38" s="1"/>
      <c r="AB38" s="1"/>
    </row>
    <row r="39" spans="1:28">
      <c r="A39" s="1"/>
      <c r="B39" s="1" t="s">
        <v>788</v>
      </c>
      <c r="C39" s="1"/>
      <c r="D39" s="1" t="s">
        <v>72</v>
      </c>
      <c r="E39" s="1"/>
      <c r="F39" s="1"/>
      <c r="G39" s="1"/>
      <c r="H39" s="1"/>
      <c r="I39" s="1"/>
      <c r="J39" s="1"/>
      <c r="K39" s="1"/>
      <c r="L39" s="1"/>
      <c r="M39" s="1"/>
      <c r="N39" s="1"/>
      <c r="O39" s="1"/>
      <c r="P39" s="1"/>
      <c r="Q39" s="1"/>
      <c r="R39" s="1"/>
      <c r="S39" s="1"/>
      <c r="T39" s="1"/>
      <c r="U39" s="1"/>
      <c r="V39" s="1"/>
      <c r="W39" s="1"/>
      <c r="X39" s="1"/>
      <c r="Y39" s="1"/>
      <c r="Z39" s="1"/>
      <c r="AA39" s="1"/>
      <c r="AB39" s="1"/>
    </row>
    <row r="40" spans="1:28">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sheetData>
  <mergeCells count="16">
    <mergeCell ref="H11:U11"/>
    <mergeCell ref="O7:Z7"/>
    <mergeCell ref="O8:Z8"/>
    <mergeCell ref="O9:R9"/>
    <mergeCell ref="T9:V9"/>
    <mergeCell ref="X9:Z9"/>
    <mergeCell ref="D22:AA22"/>
    <mergeCell ref="D23:AA24"/>
    <mergeCell ref="D25:AA25"/>
    <mergeCell ref="D26:AA26"/>
    <mergeCell ref="B13:AA14"/>
    <mergeCell ref="N15:O15"/>
    <mergeCell ref="K16:Q16"/>
    <mergeCell ref="D19:AA19"/>
    <mergeCell ref="D20:AA20"/>
    <mergeCell ref="D21:AA21"/>
  </mergeCells>
  <phoneticPr fontId="2"/>
  <conditionalFormatting sqref="O7:O9">
    <cfRule type="expression" dxfId="30" priority="5">
      <formula>O7=""</formula>
    </cfRule>
  </conditionalFormatting>
  <conditionalFormatting sqref="T9">
    <cfRule type="expression" dxfId="29" priority="4">
      <formula>T9=""</formula>
    </cfRule>
  </conditionalFormatting>
  <conditionalFormatting sqref="X3">
    <cfRule type="expression" dxfId="28" priority="2">
      <formula>X3=""</formula>
    </cfRule>
  </conditionalFormatting>
  <conditionalFormatting sqref="X9">
    <cfRule type="expression" dxfId="27" priority="3">
      <formula>X9=""</formula>
    </cfRule>
  </conditionalFormatting>
  <conditionalFormatting sqref="Z3">
    <cfRule type="expression" dxfId="26" priority="1">
      <formula>Z3=""</formula>
    </cfRule>
  </conditionalFormatting>
  <pageMargins left="0.70866141732283472" right="0.70866141732283472" top="0.74803149606299213" bottom="0.74803149606299213" header="0.31496062992125984" footer="0.31496062992125984"/>
  <pageSetup paperSize="9" scale="87" orientation="portrait" r:id="rId1"/>
  <headerFooter>
    <oddFooter>&amp;P / &amp;N ページ</oddFooter>
  </headerFooter>
  <colBreaks count="1" manualBreakCount="1">
    <brk id="28" max="36"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5030A-37CA-489E-8629-58335E5CA2D6}">
  <dimension ref="B2:AZ38"/>
  <sheetViews>
    <sheetView view="pageBreakPreview" topLeftCell="A13" zoomScaleNormal="100" zoomScaleSheetLayoutView="100" workbookViewId="0">
      <selection activeCell="BB32" sqref="BB32"/>
    </sheetView>
  </sheetViews>
  <sheetFormatPr defaultColWidth="9" defaultRowHeight="18.75"/>
  <cols>
    <col min="1" max="26" width="3" style="2" customWidth="1"/>
    <col min="27" max="52" width="3" style="4" customWidth="1"/>
    <col min="53" max="56" width="3" style="2" customWidth="1"/>
    <col min="57" max="16384" width="9" style="2"/>
  </cols>
  <sheetData>
    <row r="2" spans="2:28">
      <c r="B2" s="96"/>
      <c r="C2" s="97"/>
      <c r="D2" s="97"/>
      <c r="E2" s="97"/>
      <c r="F2" s="97"/>
      <c r="G2" s="97"/>
      <c r="H2" s="97"/>
      <c r="I2" s="97"/>
      <c r="J2" s="97"/>
      <c r="K2" s="97"/>
      <c r="L2" s="97"/>
      <c r="M2" s="97"/>
      <c r="N2" s="97"/>
      <c r="O2" s="97"/>
      <c r="P2" s="97"/>
      <c r="Q2" s="97"/>
      <c r="R2" s="97"/>
      <c r="S2" s="97"/>
      <c r="T2" s="97"/>
      <c r="U2" s="97"/>
      <c r="V2" s="97"/>
      <c r="W2" s="97"/>
      <c r="X2" s="97"/>
      <c r="Y2" s="98"/>
      <c r="AB2" s="99" t="s">
        <v>428</v>
      </c>
    </row>
    <row r="3" spans="2:28" ht="18" customHeight="1">
      <c r="B3" s="100"/>
      <c r="J3" s="578" t="s">
        <v>429</v>
      </c>
      <c r="K3" s="578"/>
      <c r="L3" s="578"/>
      <c r="M3" s="578"/>
      <c r="N3" s="578"/>
      <c r="O3" s="578"/>
      <c r="P3" s="578"/>
      <c r="Q3" s="578"/>
      <c r="Y3" s="101"/>
      <c r="AB3" s="4" t="s">
        <v>430</v>
      </c>
    </row>
    <row r="4" spans="2:28" ht="18" customHeight="1">
      <c r="B4" s="100"/>
      <c r="J4" s="578"/>
      <c r="K4" s="578"/>
      <c r="L4" s="578"/>
      <c r="M4" s="578"/>
      <c r="N4" s="578"/>
      <c r="O4" s="578"/>
      <c r="P4" s="578"/>
      <c r="Q4" s="578"/>
      <c r="Y4" s="101"/>
      <c r="AB4" s="4" t="s">
        <v>431</v>
      </c>
    </row>
    <row r="5" spans="2:28">
      <c r="B5" s="100"/>
      <c r="S5" s="102" t="s">
        <v>432</v>
      </c>
      <c r="U5" s="103"/>
      <c r="V5" s="103"/>
      <c r="W5" s="103"/>
      <c r="X5" s="103"/>
      <c r="Y5" s="101"/>
      <c r="AB5" s="4" t="s">
        <v>433</v>
      </c>
    </row>
    <row r="6" spans="2:28">
      <c r="B6" s="100"/>
      <c r="Y6" s="101"/>
      <c r="AB6" s="4" t="s">
        <v>434</v>
      </c>
    </row>
    <row r="7" spans="2:28">
      <c r="B7" s="100"/>
      <c r="S7" s="104" t="s">
        <v>794</v>
      </c>
      <c r="Y7" s="101"/>
      <c r="AB7" s="4" t="s">
        <v>435</v>
      </c>
    </row>
    <row r="8" spans="2:28" ht="18" customHeight="1">
      <c r="B8" s="100"/>
      <c r="C8" s="590" t="s">
        <v>411</v>
      </c>
      <c r="D8" s="590"/>
      <c r="E8" s="590"/>
      <c r="F8" s="590"/>
      <c r="G8" s="590"/>
      <c r="H8" s="590"/>
      <c r="I8" s="590"/>
      <c r="J8" s="590"/>
      <c r="K8" s="90"/>
      <c r="L8" s="576" t="s">
        <v>436</v>
      </c>
      <c r="M8" s="576"/>
      <c r="Y8" s="101"/>
      <c r="AB8" s="4" t="s">
        <v>437</v>
      </c>
    </row>
    <row r="9" spans="2:28" ht="18" customHeight="1">
      <c r="B9" s="100"/>
      <c r="C9" s="591"/>
      <c r="D9" s="591"/>
      <c r="E9" s="591"/>
      <c r="F9" s="591"/>
      <c r="G9" s="591"/>
      <c r="H9" s="591"/>
      <c r="I9" s="591"/>
      <c r="J9" s="591"/>
      <c r="K9" s="92"/>
      <c r="L9" s="577"/>
      <c r="M9" s="577"/>
      <c r="Y9" s="101"/>
      <c r="AB9" s="105" t="s">
        <v>438</v>
      </c>
    </row>
    <row r="10" spans="2:28">
      <c r="B10" s="100"/>
      <c r="Y10" s="101"/>
      <c r="AB10" s="4" t="s">
        <v>439</v>
      </c>
    </row>
    <row r="11" spans="2:28">
      <c r="B11" s="100"/>
      <c r="C11" s="2" t="s">
        <v>440</v>
      </c>
      <c r="G11" s="86" t="s">
        <v>441</v>
      </c>
      <c r="H11" s="86"/>
      <c r="I11" s="86"/>
      <c r="J11" s="86"/>
      <c r="K11" s="86"/>
      <c r="L11" s="86"/>
      <c r="M11" s="86"/>
      <c r="O11" s="2" t="s">
        <v>442</v>
      </c>
      <c r="Y11" s="101"/>
      <c r="AB11" s="105" t="s">
        <v>443</v>
      </c>
    </row>
    <row r="12" spans="2:28">
      <c r="B12" s="100"/>
      <c r="C12" s="2" t="s">
        <v>444</v>
      </c>
      <c r="G12" s="88" t="s">
        <v>445</v>
      </c>
      <c r="H12" s="88"/>
      <c r="I12" s="88"/>
      <c r="J12" s="88"/>
      <c r="K12" s="88"/>
      <c r="L12" s="88"/>
      <c r="M12" s="88"/>
      <c r="O12" s="2" t="s">
        <v>446</v>
      </c>
      <c r="Y12" s="101"/>
      <c r="AB12" s="4" t="s">
        <v>447</v>
      </c>
    </row>
    <row r="13" spans="2:28">
      <c r="B13" s="100"/>
      <c r="O13" s="576" t="s">
        <v>448</v>
      </c>
      <c r="P13" s="576"/>
      <c r="Q13" s="576"/>
      <c r="R13" s="576"/>
      <c r="S13" s="576"/>
      <c r="T13" s="576"/>
      <c r="U13" s="576"/>
      <c r="V13" s="576"/>
      <c r="W13" s="576"/>
      <c r="X13" s="576"/>
      <c r="Y13" s="101"/>
      <c r="AB13" s="4" t="s">
        <v>449</v>
      </c>
    </row>
    <row r="14" spans="2:28">
      <c r="B14" s="100"/>
      <c r="O14" s="576"/>
      <c r="P14" s="576"/>
      <c r="Q14" s="576"/>
      <c r="R14" s="576"/>
      <c r="S14" s="576"/>
      <c r="T14" s="576"/>
      <c r="U14" s="576"/>
      <c r="V14" s="576"/>
      <c r="W14" s="576"/>
      <c r="X14" s="576"/>
      <c r="Y14" s="101"/>
      <c r="AB14" s="4" t="s">
        <v>450</v>
      </c>
    </row>
    <row r="15" spans="2:28" ht="18" customHeight="1">
      <c r="B15" s="100"/>
      <c r="C15" s="576" t="s">
        <v>451</v>
      </c>
      <c r="D15" s="576"/>
      <c r="E15" s="576"/>
      <c r="F15" s="576"/>
      <c r="G15" s="576"/>
      <c r="H15" s="106"/>
      <c r="I15" s="592" t="s">
        <v>413</v>
      </c>
      <c r="J15" s="594">
        <f>Q37</f>
        <v>3025000</v>
      </c>
      <c r="K15" s="590"/>
      <c r="L15" s="590"/>
      <c r="M15" s="590"/>
      <c r="N15" s="590"/>
      <c r="O15" s="590"/>
      <c r="P15" s="590"/>
      <c r="Q15" s="590"/>
      <c r="R15" s="590"/>
      <c r="S15" s="590"/>
      <c r="T15" s="590"/>
      <c r="Y15" s="101"/>
      <c r="AB15" s="105" t="s">
        <v>452</v>
      </c>
    </row>
    <row r="16" spans="2:28" ht="18" customHeight="1">
      <c r="B16" s="100"/>
      <c r="C16" s="577"/>
      <c r="D16" s="577"/>
      <c r="E16" s="577"/>
      <c r="F16" s="577"/>
      <c r="G16" s="577"/>
      <c r="H16" s="107"/>
      <c r="I16" s="593"/>
      <c r="J16" s="591"/>
      <c r="K16" s="591"/>
      <c r="L16" s="591"/>
      <c r="M16" s="591"/>
      <c r="N16" s="591"/>
      <c r="O16" s="591"/>
      <c r="P16" s="591"/>
      <c r="Q16" s="591"/>
      <c r="R16" s="591"/>
      <c r="S16" s="591"/>
      <c r="T16" s="591"/>
      <c r="Y16" s="101"/>
      <c r="AB16" s="4" t="s">
        <v>453</v>
      </c>
    </row>
    <row r="17" spans="2:29">
      <c r="B17" s="100"/>
      <c r="Y17" s="101"/>
      <c r="AB17" s="105" t="s">
        <v>454</v>
      </c>
    </row>
    <row r="18" spans="2:29" ht="19.5" thickBot="1">
      <c r="B18" s="100"/>
      <c r="C18" s="589" t="s">
        <v>455</v>
      </c>
      <c r="D18" s="589"/>
      <c r="E18" s="589" t="s">
        <v>456</v>
      </c>
      <c r="F18" s="589"/>
      <c r="G18" s="589"/>
      <c r="H18" s="589"/>
      <c r="I18" s="589"/>
      <c r="J18" s="589"/>
      <c r="K18" s="589"/>
      <c r="L18" s="589" t="s">
        <v>457</v>
      </c>
      <c r="M18" s="589"/>
      <c r="N18" s="589" t="s">
        <v>458</v>
      </c>
      <c r="O18" s="589"/>
      <c r="P18" s="589"/>
      <c r="Q18" s="589" t="s">
        <v>459</v>
      </c>
      <c r="R18" s="589"/>
      <c r="S18" s="589"/>
      <c r="T18" s="589"/>
      <c r="U18" s="589" t="s">
        <v>460</v>
      </c>
      <c r="V18" s="589"/>
      <c r="W18" s="589"/>
      <c r="X18" s="589"/>
      <c r="Y18" s="101"/>
      <c r="AB18" s="4" t="s">
        <v>461</v>
      </c>
    </row>
    <row r="19" spans="2:29" ht="19.5" thickTop="1">
      <c r="B19" s="100"/>
      <c r="C19" s="586">
        <v>1</v>
      </c>
      <c r="D19" s="586"/>
      <c r="E19" s="587" t="s">
        <v>462</v>
      </c>
      <c r="F19" s="587"/>
      <c r="G19" s="587"/>
      <c r="H19" s="587"/>
      <c r="I19" s="587"/>
      <c r="J19" s="587"/>
      <c r="K19" s="587"/>
      <c r="L19" s="588" t="s">
        <v>463</v>
      </c>
      <c r="M19" s="588"/>
      <c r="N19" s="585">
        <v>1000000</v>
      </c>
      <c r="O19" s="585"/>
      <c r="P19" s="585"/>
      <c r="Q19" s="585">
        <v>1000000</v>
      </c>
      <c r="R19" s="585"/>
      <c r="S19" s="585"/>
      <c r="T19" s="585"/>
      <c r="U19" s="587" t="s">
        <v>464</v>
      </c>
      <c r="V19" s="587"/>
      <c r="W19" s="587"/>
      <c r="X19" s="587"/>
      <c r="Y19" s="101"/>
      <c r="AB19" s="4" t="s">
        <v>465</v>
      </c>
    </row>
    <row r="20" spans="2:29">
      <c r="B20" s="100"/>
      <c r="C20" s="580">
        <v>2</v>
      </c>
      <c r="D20" s="580"/>
      <c r="E20" s="582" t="s">
        <v>466</v>
      </c>
      <c r="F20" s="582"/>
      <c r="G20" s="582"/>
      <c r="H20" s="582"/>
      <c r="I20" s="582"/>
      <c r="J20" s="582"/>
      <c r="K20" s="582"/>
      <c r="L20" s="583">
        <v>1</v>
      </c>
      <c r="M20" s="583"/>
      <c r="N20" s="584">
        <v>40000</v>
      </c>
      <c r="O20" s="584"/>
      <c r="P20" s="584"/>
      <c r="Q20" s="585">
        <v>40000</v>
      </c>
      <c r="R20" s="585"/>
      <c r="S20" s="585"/>
      <c r="T20" s="585"/>
      <c r="U20" s="582" t="s">
        <v>467</v>
      </c>
      <c r="V20" s="582"/>
      <c r="W20" s="582"/>
      <c r="X20" s="582"/>
      <c r="Y20" s="101"/>
      <c r="AB20" s="4" t="s">
        <v>468</v>
      </c>
    </row>
    <row r="21" spans="2:29">
      <c r="B21" s="100"/>
      <c r="C21" s="580">
        <v>3</v>
      </c>
      <c r="D21" s="580"/>
      <c r="E21" s="582" t="s">
        <v>469</v>
      </c>
      <c r="F21" s="582"/>
      <c r="G21" s="582"/>
      <c r="H21" s="582"/>
      <c r="I21" s="582"/>
      <c r="J21" s="582"/>
      <c r="K21" s="582"/>
      <c r="L21" s="583" t="s">
        <v>463</v>
      </c>
      <c r="M21" s="583"/>
      <c r="N21" s="584">
        <v>1500000</v>
      </c>
      <c r="O21" s="584"/>
      <c r="P21" s="584"/>
      <c r="Q21" s="585">
        <v>1500000</v>
      </c>
      <c r="R21" s="585"/>
      <c r="S21" s="585"/>
      <c r="T21" s="585"/>
      <c r="U21" s="582" t="s">
        <v>467</v>
      </c>
      <c r="V21" s="582"/>
      <c r="W21" s="582"/>
      <c r="X21" s="582"/>
      <c r="Y21" s="101"/>
      <c r="AB21" s="4" t="s">
        <v>470</v>
      </c>
    </row>
    <row r="22" spans="2:29">
      <c r="B22" s="100"/>
      <c r="C22" s="580">
        <v>4</v>
      </c>
      <c r="D22" s="580"/>
      <c r="E22" s="582" t="s">
        <v>471</v>
      </c>
      <c r="F22" s="582"/>
      <c r="G22" s="582"/>
      <c r="H22" s="582"/>
      <c r="I22" s="582"/>
      <c r="J22" s="582"/>
      <c r="K22" s="582"/>
      <c r="L22" s="583" t="s">
        <v>463</v>
      </c>
      <c r="M22" s="583"/>
      <c r="N22" s="584">
        <v>150000</v>
      </c>
      <c r="O22" s="584"/>
      <c r="P22" s="584"/>
      <c r="Q22" s="585">
        <v>150000</v>
      </c>
      <c r="R22" s="585"/>
      <c r="S22" s="585"/>
      <c r="T22" s="585"/>
      <c r="U22" s="582" t="s">
        <v>467</v>
      </c>
      <c r="V22" s="582"/>
      <c r="W22" s="582"/>
      <c r="X22" s="582"/>
      <c r="Y22" s="101"/>
      <c r="AB22" s="105" t="s">
        <v>472</v>
      </c>
    </row>
    <row r="23" spans="2:29">
      <c r="B23" s="100"/>
      <c r="C23" s="580">
        <v>5</v>
      </c>
      <c r="D23" s="580"/>
      <c r="E23" s="582" t="s">
        <v>473</v>
      </c>
      <c r="F23" s="582"/>
      <c r="G23" s="582"/>
      <c r="H23" s="582"/>
      <c r="I23" s="582"/>
      <c r="J23" s="582"/>
      <c r="K23" s="582"/>
      <c r="L23" s="583" t="s">
        <v>463</v>
      </c>
      <c r="M23" s="583"/>
      <c r="N23" s="584">
        <v>60000</v>
      </c>
      <c r="O23" s="584"/>
      <c r="P23" s="584"/>
      <c r="Q23" s="585">
        <v>60000</v>
      </c>
      <c r="R23" s="585"/>
      <c r="S23" s="585"/>
      <c r="T23" s="585"/>
      <c r="U23" s="582" t="s">
        <v>467</v>
      </c>
      <c r="V23" s="582"/>
      <c r="W23" s="582"/>
      <c r="X23" s="582"/>
      <c r="Y23" s="101"/>
      <c r="AB23" s="4" t="s">
        <v>474</v>
      </c>
    </row>
    <row r="24" spans="2:29">
      <c r="B24" s="100"/>
      <c r="C24" s="580"/>
      <c r="D24" s="580"/>
      <c r="E24" s="582"/>
      <c r="F24" s="582"/>
      <c r="G24" s="582"/>
      <c r="H24" s="582"/>
      <c r="I24" s="582"/>
      <c r="J24" s="582"/>
      <c r="K24" s="582"/>
      <c r="L24" s="583"/>
      <c r="M24" s="583"/>
      <c r="N24" s="584"/>
      <c r="O24" s="584"/>
      <c r="P24" s="584"/>
      <c r="Q24" s="585" t="str">
        <f t="shared" ref="Q24:Q34" si="0">IF(OR(L24="",N24=""),"",N24*L24)</f>
        <v/>
      </c>
      <c r="R24" s="585"/>
      <c r="S24" s="585"/>
      <c r="T24" s="585"/>
      <c r="U24" s="582"/>
      <c r="V24" s="582"/>
      <c r="W24" s="582"/>
      <c r="X24" s="582"/>
      <c r="Y24" s="101"/>
      <c r="AB24" s="4" t="s">
        <v>475</v>
      </c>
    </row>
    <row r="25" spans="2:29">
      <c r="B25" s="100"/>
      <c r="C25" s="580"/>
      <c r="D25" s="580"/>
      <c r="E25" s="582"/>
      <c r="F25" s="582"/>
      <c r="G25" s="582"/>
      <c r="H25" s="582"/>
      <c r="I25" s="582"/>
      <c r="J25" s="582"/>
      <c r="K25" s="582"/>
      <c r="L25" s="583"/>
      <c r="M25" s="583"/>
      <c r="N25" s="584"/>
      <c r="O25" s="584"/>
      <c r="P25" s="584"/>
      <c r="Q25" s="585" t="str">
        <f t="shared" si="0"/>
        <v/>
      </c>
      <c r="R25" s="585"/>
      <c r="S25" s="585"/>
      <c r="T25" s="585"/>
      <c r="U25" s="582"/>
      <c r="V25" s="582"/>
      <c r="W25" s="582"/>
      <c r="X25" s="582"/>
      <c r="Y25" s="101"/>
      <c r="AB25" s="4" t="s">
        <v>476</v>
      </c>
    </row>
    <row r="26" spans="2:29">
      <c r="B26" s="100"/>
      <c r="C26" s="580"/>
      <c r="D26" s="580"/>
      <c r="E26" s="582"/>
      <c r="F26" s="582"/>
      <c r="G26" s="582"/>
      <c r="H26" s="582"/>
      <c r="I26" s="582"/>
      <c r="J26" s="582"/>
      <c r="K26" s="582"/>
      <c r="L26" s="583"/>
      <c r="M26" s="583"/>
      <c r="N26" s="584"/>
      <c r="O26" s="584"/>
      <c r="P26" s="584"/>
      <c r="Q26" s="585" t="str">
        <f t="shared" si="0"/>
        <v/>
      </c>
      <c r="R26" s="585"/>
      <c r="S26" s="585"/>
      <c r="T26" s="585"/>
      <c r="U26" s="582"/>
      <c r="V26" s="582"/>
      <c r="W26" s="582"/>
      <c r="X26" s="582"/>
      <c r="Y26" s="101"/>
      <c r="AB26" s="4" t="s">
        <v>477</v>
      </c>
    </row>
    <row r="27" spans="2:29">
      <c r="B27" s="100"/>
      <c r="C27" s="580"/>
      <c r="D27" s="580"/>
      <c r="E27" s="582"/>
      <c r="F27" s="582"/>
      <c r="G27" s="582"/>
      <c r="H27" s="582"/>
      <c r="I27" s="582"/>
      <c r="J27" s="582"/>
      <c r="K27" s="582"/>
      <c r="L27" s="583"/>
      <c r="M27" s="583"/>
      <c r="N27" s="584"/>
      <c r="O27" s="584"/>
      <c r="P27" s="584"/>
      <c r="Q27" s="585" t="str">
        <f t="shared" si="0"/>
        <v/>
      </c>
      <c r="R27" s="585"/>
      <c r="S27" s="585"/>
      <c r="T27" s="585"/>
      <c r="U27" s="582"/>
      <c r="V27" s="582"/>
      <c r="W27" s="582"/>
      <c r="X27" s="582"/>
      <c r="Y27" s="101"/>
      <c r="AB27" s="105" t="s">
        <v>478</v>
      </c>
    </row>
    <row r="28" spans="2:29">
      <c r="B28" s="100"/>
      <c r="C28" s="580"/>
      <c r="D28" s="580"/>
      <c r="E28" s="582"/>
      <c r="F28" s="582"/>
      <c r="G28" s="582"/>
      <c r="H28" s="582"/>
      <c r="I28" s="582"/>
      <c r="J28" s="582"/>
      <c r="K28" s="582"/>
      <c r="L28" s="583"/>
      <c r="M28" s="583"/>
      <c r="N28" s="584"/>
      <c r="O28" s="584"/>
      <c r="P28" s="584"/>
      <c r="Q28" s="585" t="str">
        <f t="shared" si="0"/>
        <v/>
      </c>
      <c r="R28" s="585"/>
      <c r="S28" s="585"/>
      <c r="T28" s="585"/>
      <c r="U28" s="582"/>
      <c r="V28" s="582"/>
      <c r="W28" s="582"/>
      <c r="X28" s="582"/>
      <c r="Y28" s="101"/>
      <c r="AB28" s="4" t="s">
        <v>479</v>
      </c>
    </row>
    <row r="29" spans="2:29">
      <c r="B29" s="100"/>
      <c r="C29" s="580"/>
      <c r="D29" s="580"/>
      <c r="E29" s="582"/>
      <c r="F29" s="582"/>
      <c r="G29" s="582"/>
      <c r="H29" s="582"/>
      <c r="I29" s="582"/>
      <c r="J29" s="582"/>
      <c r="K29" s="582"/>
      <c r="L29" s="583"/>
      <c r="M29" s="583"/>
      <c r="N29" s="584"/>
      <c r="O29" s="584"/>
      <c r="P29" s="584"/>
      <c r="Q29" s="585" t="str">
        <f t="shared" si="0"/>
        <v/>
      </c>
      <c r="R29" s="585"/>
      <c r="S29" s="585"/>
      <c r="T29" s="585"/>
      <c r="U29" s="582"/>
      <c r="V29" s="582"/>
      <c r="W29" s="582"/>
      <c r="X29" s="582"/>
      <c r="Y29" s="101"/>
      <c r="AB29" s="4" t="s">
        <v>795</v>
      </c>
    </row>
    <row r="30" spans="2:29">
      <c r="B30" s="100"/>
      <c r="C30" s="580"/>
      <c r="D30" s="580"/>
      <c r="E30" s="582"/>
      <c r="F30" s="582"/>
      <c r="G30" s="582"/>
      <c r="H30" s="582"/>
      <c r="I30" s="582"/>
      <c r="J30" s="582"/>
      <c r="K30" s="582"/>
      <c r="L30" s="583"/>
      <c r="M30" s="583"/>
      <c r="N30" s="584"/>
      <c r="O30" s="584"/>
      <c r="P30" s="584"/>
      <c r="Q30" s="585" t="str">
        <f t="shared" si="0"/>
        <v/>
      </c>
      <c r="R30" s="585"/>
      <c r="S30" s="585"/>
      <c r="T30" s="585"/>
      <c r="U30" s="582"/>
      <c r="V30" s="582"/>
      <c r="W30" s="582"/>
      <c r="X30" s="582"/>
      <c r="Y30" s="101"/>
    </row>
    <row r="31" spans="2:29">
      <c r="B31" s="100"/>
      <c r="C31" s="580"/>
      <c r="D31" s="580"/>
      <c r="E31" s="582"/>
      <c r="F31" s="582"/>
      <c r="G31" s="582"/>
      <c r="H31" s="582"/>
      <c r="I31" s="582"/>
      <c r="J31" s="582"/>
      <c r="K31" s="582"/>
      <c r="L31" s="583"/>
      <c r="M31" s="583"/>
      <c r="N31" s="584"/>
      <c r="O31" s="584"/>
      <c r="P31" s="584"/>
      <c r="Q31" s="585" t="str">
        <f t="shared" si="0"/>
        <v/>
      </c>
      <c r="R31" s="585"/>
      <c r="S31" s="585"/>
      <c r="T31" s="585"/>
      <c r="U31" s="582"/>
      <c r="V31" s="582"/>
      <c r="W31" s="582"/>
      <c r="X31" s="582"/>
      <c r="Y31" s="101"/>
      <c r="AB31" s="4" t="s">
        <v>480</v>
      </c>
    </row>
    <row r="32" spans="2:29">
      <c r="B32" s="100"/>
      <c r="C32" s="580"/>
      <c r="D32" s="580"/>
      <c r="E32" s="582"/>
      <c r="F32" s="582"/>
      <c r="G32" s="582"/>
      <c r="H32" s="582"/>
      <c r="I32" s="582"/>
      <c r="J32" s="582"/>
      <c r="K32" s="582"/>
      <c r="L32" s="583"/>
      <c r="M32" s="583"/>
      <c r="N32" s="584"/>
      <c r="O32" s="584"/>
      <c r="P32" s="584"/>
      <c r="Q32" s="585" t="str">
        <f t="shared" si="0"/>
        <v/>
      </c>
      <c r="R32" s="585"/>
      <c r="S32" s="585"/>
      <c r="T32" s="585"/>
      <c r="U32" s="582"/>
      <c r="V32" s="582"/>
      <c r="W32" s="582"/>
      <c r="X32" s="582"/>
      <c r="Y32" s="101"/>
      <c r="AB32" s="4" t="s">
        <v>481</v>
      </c>
      <c r="AC32" s="4" t="s">
        <v>482</v>
      </c>
    </row>
    <row r="33" spans="2:29">
      <c r="B33" s="100"/>
      <c r="C33" s="580"/>
      <c r="D33" s="580"/>
      <c r="E33" s="582"/>
      <c r="F33" s="582"/>
      <c r="G33" s="582"/>
      <c r="H33" s="582"/>
      <c r="I33" s="582"/>
      <c r="J33" s="582"/>
      <c r="K33" s="582"/>
      <c r="L33" s="583"/>
      <c r="M33" s="583"/>
      <c r="N33" s="584"/>
      <c r="O33" s="584"/>
      <c r="P33" s="584"/>
      <c r="Q33" s="585" t="str">
        <f t="shared" si="0"/>
        <v/>
      </c>
      <c r="R33" s="585"/>
      <c r="S33" s="585"/>
      <c r="T33" s="585"/>
      <c r="U33" s="582"/>
      <c r="V33" s="582"/>
      <c r="W33" s="582"/>
      <c r="X33" s="582"/>
      <c r="Y33" s="101"/>
      <c r="AB33" s="4" t="s">
        <v>481</v>
      </c>
      <c r="AC33" s="4" t="s">
        <v>483</v>
      </c>
    </row>
    <row r="34" spans="2:29">
      <c r="B34" s="100"/>
      <c r="C34" s="580"/>
      <c r="D34" s="580"/>
      <c r="E34" s="582"/>
      <c r="F34" s="582"/>
      <c r="G34" s="582"/>
      <c r="H34" s="582"/>
      <c r="I34" s="582"/>
      <c r="J34" s="582"/>
      <c r="K34" s="582"/>
      <c r="L34" s="583"/>
      <c r="M34" s="583"/>
      <c r="N34" s="584"/>
      <c r="O34" s="584"/>
      <c r="P34" s="584"/>
      <c r="Q34" s="585" t="str">
        <f t="shared" si="0"/>
        <v/>
      </c>
      <c r="R34" s="585"/>
      <c r="S34" s="585"/>
      <c r="T34" s="585"/>
      <c r="U34" s="582"/>
      <c r="V34" s="582"/>
      <c r="W34" s="582"/>
      <c r="X34" s="582"/>
      <c r="Y34" s="101"/>
      <c r="AB34" s="4" t="s">
        <v>481</v>
      </c>
      <c r="AC34" s="4" t="s">
        <v>484</v>
      </c>
    </row>
    <row r="35" spans="2:29">
      <c r="B35" s="100"/>
      <c r="C35" s="580" t="s">
        <v>485</v>
      </c>
      <c r="D35" s="580"/>
      <c r="E35" s="580"/>
      <c r="F35" s="580"/>
      <c r="G35" s="580"/>
      <c r="H35" s="580"/>
      <c r="I35" s="580"/>
      <c r="J35" s="580"/>
      <c r="K35" s="580"/>
      <c r="L35" s="580"/>
      <c r="M35" s="580"/>
      <c r="N35" s="580"/>
      <c r="O35" s="580"/>
      <c r="P35" s="580"/>
      <c r="Q35" s="581">
        <f>IF(SUM(Q19:T34)=0,"",SUM(Q19:T34))</f>
        <v>2750000</v>
      </c>
      <c r="R35" s="581"/>
      <c r="S35" s="581"/>
      <c r="T35" s="581"/>
      <c r="U35" s="581"/>
      <c r="V35" s="581"/>
      <c r="W35" s="581"/>
      <c r="X35" s="581"/>
      <c r="Y35" s="101"/>
      <c r="AB35" s="4" t="s">
        <v>481</v>
      </c>
      <c r="AC35" s="4" t="s">
        <v>486</v>
      </c>
    </row>
    <row r="36" spans="2:29">
      <c r="B36" s="100"/>
      <c r="C36" s="580" t="s">
        <v>418</v>
      </c>
      <c r="D36" s="580"/>
      <c r="E36" s="580"/>
      <c r="F36" s="580"/>
      <c r="G36" s="580"/>
      <c r="H36" s="580"/>
      <c r="I36" s="580"/>
      <c r="J36" s="580"/>
      <c r="K36" s="580"/>
      <c r="L36" s="580"/>
      <c r="M36" s="580"/>
      <c r="N36" s="580"/>
      <c r="O36" s="580"/>
      <c r="P36" s="580"/>
      <c r="Q36" s="581">
        <f>IFERROR(Q35*0.1,"")</f>
        <v>275000</v>
      </c>
      <c r="R36" s="581"/>
      <c r="S36" s="581"/>
      <c r="T36" s="581"/>
      <c r="U36" s="581"/>
      <c r="V36" s="581"/>
      <c r="W36" s="581"/>
      <c r="X36" s="581"/>
      <c r="Y36" s="101"/>
      <c r="AB36" s="4" t="s">
        <v>481</v>
      </c>
      <c r="AC36" s="4" t="s">
        <v>487</v>
      </c>
    </row>
    <row r="37" spans="2:29">
      <c r="B37" s="100"/>
      <c r="C37" s="580" t="s">
        <v>488</v>
      </c>
      <c r="D37" s="580"/>
      <c r="E37" s="580"/>
      <c r="F37" s="580"/>
      <c r="G37" s="580"/>
      <c r="H37" s="580"/>
      <c r="I37" s="580"/>
      <c r="J37" s="580"/>
      <c r="K37" s="580"/>
      <c r="L37" s="580"/>
      <c r="M37" s="580"/>
      <c r="N37" s="580"/>
      <c r="O37" s="580"/>
      <c r="P37" s="580"/>
      <c r="Q37" s="581">
        <f>IFERROR(Q35+Q36,"")</f>
        <v>3025000</v>
      </c>
      <c r="R37" s="581"/>
      <c r="S37" s="581"/>
      <c r="T37" s="581"/>
      <c r="U37" s="581"/>
      <c r="V37" s="581"/>
      <c r="W37" s="581"/>
      <c r="X37" s="581"/>
      <c r="Y37" s="101"/>
      <c r="AB37" s="4" t="s">
        <v>481</v>
      </c>
      <c r="AC37" s="4" t="s">
        <v>489</v>
      </c>
    </row>
    <row r="38" spans="2:29">
      <c r="B38" s="108"/>
      <c r="C38" s="86"/>
      <c r="D38" s="86"/>
      <c r="E38" s="86"/>
      <c r="F38" s="86"/>
      <c r="G38" s="86"/>
      <c r="H38" s="86"/>
      <c r="I38" s="86"/>
      <c r="J38" s="86"/>
      <c r="K38" s="86"/>
      <c r="L38" s="86"/>
      <c r="M38" s="86"/>
      <c r="N38" s="86"/>
      <c r="O38" s="86"/>
      <c r="P38" s="86"/>
      <c r="Q38" s="86"/>
      <c r="R38" s="86"/>
      <c r="S38" s="86"/>
      <c r="T38" s="86"/>
      <c r="U38" s="86"/>
      <c r="V38" s="86"/>
      <c r="W38" s="86"/>
      <c r="X38" s="86"/>
      <c r="Y38" s="109"/>
    </row>
  </sheetData>
  <mergeCells count="118">
    <mergeCell ref="C18:D18"/>
    <mergeCell ref="E18:K18"/>
    <mergeCell ref="L18:M18"/>
    <mergeCell ref="N18:P18"/>
    <mergeCell ref="Q18:T18"/>
    <mergeCell ref="U18:X18"/>
    <mergeCell ref="J3:Q4"/>
    <mergeCell ref="C8:J9"/>
    <mergeCell ref="L8:M9"/>
    <mergeCell ref="O13:X14"/>
    <mergeCell ref="C15:G16"/>
    <mergeCell ref="I15:I16"/>
    <mergeCell ref="J15:T16"/>
    <mergeCell ref="C20:D20"/>
    <mergeCell ref="E20:K20"/>
    <mergeCell ref="L20:M20"/>
    <mergeCell ref="N20:P20"/>
    <mergeCell ref="Q20:T20"/>
    <mergeCell ref="U20:X20"/>
    <mergeCell ref="C19:D19"/>
    <mergeCell ref="E19:K19"/>
    <mergeCell ref="L19:M19"/>
    <mergeCell ref="N19:P19"/>
    <mergeCell ref="Q19:T19"/>
    <mergeCell ref="U19:X19"/>
    <mergeCell ref="C22:D22"/>
    <mergeCell ref="E22:K22"/>
    <mergeCell ref="L22:M22"/>
    <mergeCell ref="N22:P22"/>
    <mergeCell ref="Q22:T22"/>
    <mergeCell ref="U22:X22"/>
    <mergeCell ref="C21:D21"/>
    <mergeCell ref="E21:K21"/>
    <mergeCell ref="L21:M21"/>
    <mergeCell ref="N21:P21"/>
    <mergeCell ref="Q21:T21"/>
    <mergeCell ref="U21:X21"/>
    <mergeCell ref="C24:D24"/>
    <mergeCell ref="E24:K24"/>
    <mergeCell ref="L24:M24"/>
    <mergeCell ref="N24:P24"/>
    <mergeCell ref="Q24:T24"/>
    <mergeCell ref="U24:X24"/>
    <mergeCell ref="C23:D23"/>
    <mergeCell ref="E23:K23"/>
    <mergeCell ref="L23:M23"/>
    <mergeCell ref="N23:P23"/>
    <mergeCell ref="Q23:T23"/>
    <mergeCell ref="U23:X23"/>
    <mergeCell ref="C26:D26"/>
    <mergeCell ref="E26:K26"/>
    <mergeCell ref="L26:M26"/>
    <mergeCell ref="N26:P26"/>
    <mergeCell ref="Q26:T26"/>
    <mergeCell ref="U26:X26"/>
    <mergeCell ref="C25:D25"/>
    <mergeCell ref="E25:K25"/>
    <mergeCell ref="L25:M25"/>
    <mergeCell ref="N25:P25"/>
    <mergeCell ref="Q25:T25"/>
    <mergeCell ref="U25:X25"/>
    <mergeCell ref="C28:D28"/>
    <mergeCell ref="E28:K28"/>
    <mergeCell ref="L28:M28"/>
    <mergeCell ref="N28:P28"/>
    <mergeCell ref="Q28:T28"/>
    <mergeCell ref="U28:X28"/>
    <mergeCell ref="C27:D27"/>
    <mergeCell ref="E27:K27"/>
    <mergeCell ref="L27:M27"/>
    <mergeCell ref="N27:P27"/>
    <mergeCell ref="Q27:T27"/>
    <mergeCell ref="U27:X27"/>
    <mergeCell ref="C30:D30"/>
    <mergeCell ref="E30:K30"/>
    <mergeCell ref="L30:M30"/>
    <mergeCell ref="N30:P30"/>
    <mergeCell ref="Q30:T30"/>
    <mergeCell ref="U30:X30"/>
    <mergeCell ref="C29:D29"/>
    <mergeCell ref="E29:K29"/>
    <mergeCell ref="L29:M29"/>
    <mergeCell ref="N29:P29"/>
    <mergeCell ref="Q29:T29"/>
    <mergeCell ref="U29:X29"/>
    <mergeCell ref="C32:D32"/>
    <mergeCell ref="E32:K32"/>
    <mergeCell ref="L32:M32"/>
    <mergeCell ref="N32:P32"/>
    <mergeCell ref="Q32:T32"/>
    <mergeCell ref="U32:X32"/>
    <mergeCell ref="C31:D31"/>
    <mergeCell ref="E31:K31"/>
    <mergeCell ref="L31:M31"/>
    <mergeCell ref="N31:P31"/>
    <mergeCell ref="Q31:T31"/>
    <mergeCell ref="U31:X31"/>
    <mergeCell ref="C34:D34"/>
    <mergeCell ref="E34:K34"/>
    <mergeCell ref="L34:M34"/>
    <mergeCell ref="N34:P34"/>
    <mergeCell ref="Q34:T34"/>
    <mergeCell ref="U34:X34"/>
    <mergeCell ref="C33:D33"/>
    <mergeCell ref="E33:K33"/>
    <mergeCell ref="L33:M33"/>
    <mergeCell ref="N33:P33"/>
    <mergeCell ref="Q33:T33"/>
    <mergeCell ref="U33:X33"/>
    <mergeCell ref="C37:P37"/>
    <mergeCell ref="Q37:T37"/>
    <mergeCell ref="U37:X37"/>
    <mergeCell ref="C35:P35"/>
    <mergeCell ref="Q35:T35"/>
    <mergeCell ref="U35:X35"/>
    <mergeCell ref="C36:P36"/>
    <mergeCell ref="Q36:T36"/>
    <mergeCell ref="U36:X36"/>
  </mergeCells>
  <phoneticPr fontId="2"/>
  <dataValidations count="1">
    <dataValidation type="list" allowBlank="1" showInputMessage="1" showErrorMessage="1" sqref="AB32:AB37" xr:uid="{577E9938-DBB2-4B58-B070-7209AAB5FB93}">
      <formula1>"□,☑"</formula1>
    </dataValidation>
  </dataValidations>
  <pageMargins left="0.70866141732283472" right="0.70866141732283472" top="0.74803149606299213" bottom="0.74803149606299213" header="0.31496062992125984" footer="0.31496062992125984"/>
  <pageSetup paperSize="9" scale="87" orientation="portrait" r:id="rId1"/>
  <headerFooter>
    <oddFooter>&amp;P / &amp;N ページ</oddFooter>
  </headerFooter>
  <colBreaks count="1" manualBreakCount="1">
    <brk id="26" max="38"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2E326-4B5E-49CB-9731-964CACB8B1F3}">
  <dimension ref="B1:BI44"/>
  <sheetViews>
    <sheetView view="pageBreakPreview" zoomScaleNormal="40" zoomScaleSheetLayoutView="100" workbookViewId="0">
      <selection activeCell="AF6" sqref="AF6"/>
    </sheetView>
  </sheetViews>
  <sheetFormatPr defaultColWidth="9" defaultRowHeight="18.75"/>
  <cols>
    <col min="1" max="15" width="3.125" style="110" customWidth="1"/>
    <col min="16" max="17" width="3.125" style="111" customWidth="1"/>
    <col min="18" max="18" width="3.125" style="110" customWidth="1"/>
    <col min="19" max="19" width="3.125" style="111" customWidth="1"/>
    <col min="20" max="29" width="3.125" style="110" customWidth="1"/>
    <col min="30" max="30" width="3.125" style="113" customWidth="1"/>
    <col min="31" max="58" width="3" style="113" customWidth="1"/>
    <col min="59" max="60" width="3" style="110" customWidth="1"/>
    <col min="61" max="262" width="9" style="110"/>
    <col min="263" max="264" width="2.625" style="110" customWidth="1"/>
    <col min="265" max="265" width="4.625" style="110" customWidth="1"/>
    <col min="266" max="266" width="16.625" style="110" customWidth="1"/>
    <col min="267" max="268" width="13.125" style="110" customWidth="1"/>
    <col min="269" max="269" width="8.625" style="110" customWidth="1"/>
    <col min="270" max="270" width="5.125" style="110" customWidth="1"/>
    <col min="271" max="271" width="8.625" style="110" customWidth="1"/>
    <col min="272" max="272" width="11.875" style="110" customWidth="1"/>
    <col min="273" max="273" width="5" style="110" customWidth="1"/>
    <col min="274" max="274" width="4.75" style="110" customWidth="1"/>
    <col min="275" max="518" width="9" style="110"/>
    <col min="519" max="520" width="2.625" style="110" customWidth="1"/>
    <col min="521" max="521" width="4.625" style="110" customWidth="1"/>
    <col min="522" max="522" width="16.625" style="110" customWidth="1"/>
    <col min="523" max="524" width="13.125" style="110" customWidth="1"/>
    <col min="525" max="525" width="8.625" style="110" customWidth="1"/>
    <col min="526" max="526" width="5.125" style="110" customWidth="1"/>
    <col min="527" max="527" width="8.625" style="110" customWidth="1"/>
    <col min="528" max="528" width="11.875" style="110" customWidth="1"/>
    <col min="529" max="529" width="5" style="110" customWidth="1"/>
    <col min="530" max="530" width="4.75" style="110" customWidth="1"/>
    <col min="531" max="774" width="9" style="110"/>
    <col min="775" max="776" width="2.625" style="110" customWidth="1"/>
    <col min="777" max="777" width="4.625" style="110" customWidth="1"/>
    <col min="778" max="778" width="16.625" style="110" customWidth="1"/>
    <col min="779" max="780" width="13.125" style="110" customWidth="1"/>
    <col min="781" max="781" width="8.625" style="110" customWidth="1"/>
    <col min="782" max="782" width="5.125" style="110" customWidth="1"/>
    <col min="783" max="783" width="8.625" style="110" customWidth="1"/>
    <col min="784" max="784" width="11.875" style="110" customWidth="1"/>
    <col min="785" max="785" width="5" style="110" customWidth="1"/>
    <col min="786" max="786" width="4.75" style="110" customWidth="1"/>
    <col min="787" max="1030" width="9" style="110"/>
    <col min="1031" max="1032" width="2.625" style="110" customWidth="1"/>
    <col min="1033" max="1033" width="4.625" style="110" customWidth="1"/>
    <col min="1034" max="1034" width="16.625" style="110" customWidth="1"/>
    <col min="1035" max="1036" width="13.125" style="110" customWidth="1"/>
    <col min="1037" max="1037" width="8.625" style="110" customWidth="1"/>
    <col min="1038" max="1038" width="5.125" style="110" customWidth="1"/>
    <col min="1039" max="1039" width="8.625" style="110" customWidth="1"/>
    <col min="1040" max="1040" width="11.875" style="110" customWidth="1"/>
    <col min="1041" max="1041" width="5" style="110" customWidth="1"/>
    <col min="1042" max="1042" width="4.75" style="110" customWidth="1"/>
    <col min="1043" max="1286" width="9" style="110"/>
    <col min="1287" max="1288" width="2.625" style="110" customWidth="1"/>
    <col min="1289" max="1289" width="4.625" style="110" customWidth="1"/>
    <col min="1290" max="1290" width="16.625" style="110" customWidth="1"/>
    <col min="1291" max="1292" width="13.125" style="110" customWidth="1"/>
    <col min="1293" max="1293" width="8.625" style="110" customWidth="1"/>
    <col min="1294" max="1294" width="5.125" style="110" customWidth="1"/>
    <col min="1295" max="1295" width="8.625" style="110" customWidth="1"/>
    <col min="1296" max="1296" width="11.875" style="110" customWidth="1"/>
    <col min="1297" max="1297" width="5" style="110" customWidth="1"/>
    <col min="1298" max="1298" width="4.75" style="110" customWidth="1"/>
    <col min="1299" max="1542" width="9" style="110"/>
    <col min="1543" max="1544" width="2.625" style="110" customWidth="1"/>
    <col min="1545" max="1545" width="4.625" style="110" customWidth="1"/>
    <col min="1546" max="1546" width="16.625" style="110" customWidth="1"/>
    <col min="1547" max="1548" width="13.125" style="110" customWidth="1"/>
    <col min="1549" max="1549" width="8.625" style="110" customWidth="1"/>
    <col min="1550" max="1550" width="5.125" style="110" customWidth="1"/>
    <col min="1551" max="1551" width="8.625" style="110" customWidth="1"/>
    <col min="1552" max="1552" width="11.875" style="110" customWidth="1"/>
    <col min="1553" max="1553" width="5" style="110" customWidth="1"/>
    <col min="1554" max="1554" width="4.75" style="110" customWidth="1"/>
    <col min="1555" max="1798" width="9" style="110"/>
    <col min="1799" max="1800" width="2.625" style="110" customWidth="1"/>
    <col min="1801" max="1801" width="4.625" style="110" customWidth="1"/>
    <col min="1802" max="1802" width="16.625" style="110" customWidth="1"/>
    <col min="1803" max="1804" width="13.125" style="110" customWidth="1"/>
    <col min="1805" max="1805" width="8.625" style="110" customWidth="1"/>
    <col min="1806" max="1806" width="5.125" style="110" customWidth="1"/>
    <col min="1807" max="1807" width="8.625" style="110" customWidth="1"/>
    <col min="1808" max="1808" width="11.875" style="110" customWidth="1"/>
    <col min="1809" max="1809" width="5" style="110" customWidth="1"/>
    <col min="1810" max="1810" width="4.75" style="110" customWidth="1"/>
    <col min="1811" max="2054" width="9" style="110"/>
    <col min="2055" max="2056" width="2.625" style="110" customWidth="1"/>
    <col min="2057" max="2057" width="4.625" style="110" customWidth="1"/>
    <col min="2058" max="2058" width="16.625" style="110" customWidth="1"/>
    <col min="2059" max="2060" width="13.125" style="110" customWidth="1"/>
    <col min="2061" max="2061" width="8.625" style="110" customWidth="1"/>
    <col min="2062" max="2062" width="5.125" style="110" customWidth="1"/>
    <col min="2063" max="2063" width="8.625" style="110" customWidth="1"/>
    <col min="2064" max="2064" width="11.875" style="110" customWidth="1"/>
    <col min="2065" max="2065" width="5" style="110" customWidth="1"/>
    <col min="2066" max="2066" width="4.75" style="110" customWidth="1"/>
    <col min="2067" max="2310" width="9" style="110"/>
    <col min="2311" max="2312" width="2.625" style="110" customWidth="1"/>
    <col min="2313" max="2313" width="4.625" style="110" customWidth="1"/>
    <col min="2314" max="2314" width="16.625" style="110" customWidth="1"/>
    <col min="2315" max="2316" width="13.125" style="110" customWidth="1"/>
    <col min="2317" max="2317" width="8.625" style="110" customWidth="1"/>
    <col min="2318" max="2318" width="5.125" style="110" customWidth="1"/>
    <col min="2319" max="2319" width="8.625" style="110" customWidth="1"/>
    <col min="2320" max="2320" width="11.875" style="110" customWidth="1"/>
    <col min="2321" max="2321" width="5" style="110" customWidth="1"/>
    <col min="2322" max="2322" width="4.75" style="110" customWidth="1"/>
    <col min="2323" max="2566" width="9" style="110"/>
    <col min="2567" max="2568" width="2.625" style="110" customWidth="1"/>
    <col min="2569" max="2569" width="4.625" style="110" customWidth="1"/>
    <col min="2570" max="2570" width="16.625" style="110" customWidth="1"/>
    <col min="2571" max="2572" width="13.125" style="110" customWidth="1"/>
    <col min="2573" max="2573" width="8.625" style="110" customWidth="1"/>
    <col min="2574" max="2574" width="5.125" style="110" customWidth="1"/>
    <col min="2575" max="2575" width="8.625" style="110" customWidth="1"/>
    <col min="2576" max="2576" width="11.875" style="110" customWidth="1"/>
    <col min="2577" max="2577" width="5" style="110" customWidth="1"/>
    <col min="2578" max="2578" width="4.75" style="110" customWidth="1"/>
    <col min="2579" max="2822" width="9" style="110"/>
    <col min="2823" max="2824" width="2.625" style="110" customWidth="1"/>
    <col min="2825" max="2825" width="4.625" style="110" customWidth="1"/>
    <col min="2826" max="2826" width="16.625" style="110" customWidth="1"/>
    <col min="2827" max="2828" width="13.125" style="110" customWidth="1"/>
    <col min="2829" max="2829" width="8.625" style="110" customWidth="1"/>
    <col min="2830" max="2830" width="5.125" style="110" customWidth="1"/>
    <col min="2831" max="2831" width="8.625" style="110" customWidth="1"/>
    <col min="2832" max="2832" width="11.875" style="110" customWidth="1"/>
    <col min="2833" max="2833" width="5" style="110" customWidth="1"/>
    <col min="2834" max="2834" width="4.75" style="110" customWidth="1"/>
    <col min="2835" max="3078" width="9" style="110"/>
    <col min="3079" max="3080" width="2.625" style="110" customWidth="1"/>
    <col min="3081" max="3081" width="4.625" style="110" customWidth="1"/>
    <col min="3082" max="3082" width="16.625" style="110" customWidth="1"/>
    <col min="3083" max="3084" width="13.125" style="110" customWidth="1"/>
    <col min="3085" max="3085" width="8.625" style="110" customWidth="1"/>
    <col min="3086" max="3086" width="5.125" style="110" customWidth="1"/>
    <col min="3087" max="3087" width="8.625" style="110" customWidth="1"/>
    <col min="3088" max="3088" width="11.875" style="110" customWidth="1"/>
    <col min="3089" max="3089" width="5" style="110" customWidth="1"/>
    <col min="3090" max="3090" width="4.75" style="110" customWidth="1"/>
    <col min="3091" max="3334" width="9" style="110"/>
    <col min="3335" max="3336" width="2.625" style="110" customWidth="1"/>
    <col min="3337" max="3337" width="4.625" style="110" customWidth="1"/>
    <col min="3338" max="3338" width="16.625" style="110" customWidth="1"/>
    <col min="3339" max="3340" width="13.125" style="110" customWidth="1"/>
    <col min="3341" max="3341" width="8.625" style="110" customWidth="1"/>
    <col min="3342" max="3342" width="5.125" style="110" customWidth="1"/>
    <col min="3343" max="3343" width="8.625" style="110" customWidth="1"/>
    <col min="3344" max="3344" width="11.875" style="110" customWidth="1"/>
    <col min="3345" max="3345" width="5" style="110" customWidth="1"/>
    <col min="3346" max="3346" width="4.75" style="110" customWidth="1"/>
    <col min="3347" max="3590" width="9" style="110"/>
    <col min="3591" max="3592" width="2.625" style="110" customWidth="1"/>
    <col min="3593" max="3593" width="4.625" style="110" customWidth="1"/>
    <col min="3594" max="3594" width="16.625" style="110" customWidth="1"/>
    <col min="3595" max="3596" width="13.125" style="110" customWidth="1"/>
    <col min="3597" max="3597" width="8.625" style="110" customWidth="1"/>
    <col min="3598" max="3598" width="5.125" style="110" customWidth="1"/>
    <col min="3599" max="3599" width="8.625" style="110" customWidth="1"/>
    <col min="3600" max="3600" width="11.875" style="110" customWidth="1"/>
    <col min="3601" max="3601" width="5" style="110" customWidth="1"/>
    <col min="3602" max="3602" width="4.75" style="110" customWidth="1"/>
    <col min="3603" max="3846" width="9" style="110"/>
    <col min="3847" max="3848" width="2.625" style="110" customWidth="1"/>
    <col min="3849" max="3849" width="4.625" style="110" customWidth="1"/>
    <col min="3850" max="3850" width="16.625" style="110" customWidth="1"/>
    <col min="3851" max="3852" width="13.125" style="110" customWidth="1"/>
    <col min="3853" max="3853" width="8.625" style="110" customWidth="1"/>
    <col min="3854" max="3854" width="5.125" style="110" customWidth="1"/>
    <col min="3855" max="3855" width="8.625" style="110" customWidth="1"/>
    <col min="3856" max="3856" width="11.875" style="110" customWidth="1"/>
    <col min="3857" max="3857" width="5" style="110" customWidth="1"/>
    <col min="3858" max="3858" width="4.75" style="110" customWidth="1"/>
    <col min="3859" max="4102" width="9" style="110"/>
    <col min="4103" max="4104" width="2.625" style="110" customWidth="1"/>
    <col min="4105" max="4105" width="4.625" style="110" customWidth="1"/>
    <col min="4106" max="4106" width="16.625" style="110" customWidth="1"/>
    <col min="4107" max="4108" width="13.125" style="110" customWidth="1"/>
    <col min="4109" max="4109" width="8.625" style="110" customWidth="1"/>
    <col min="4110" max="4110" width="5.125" style="110" customWidth="1"/>
    <col min="4111" max="4111" width="8.625" style="110" customWidth="1"/>
    <col min="4112" max="4112" width="11.875" style="110" customWidth="1"/>
    <col min="4113" max="4113" width="5" style="110" customWidth="1"/>
    <col min="4114" max="4114" width="4.75" style="110" customWidth="1"/>
    <col min="4115" max="4358" width="9" style="110"/>
    <col min="4359" max="4360" width="2.625" style="110" customWidth="1"/>
    <col min="4361" max="4361" width="4.625" style="110" customWidth="1"/>
    <col min="4362" max="4362" width="16.625" style="110" customWidth="1"/>
    <col min="4363" max="4364" width="13.125" style="110" customWidth="1"/>
    <col min="4365" max="4365" width="8.625" style="110" customWidth="1"/>
    <col min="4366" max="4366" width="5.125" style="110" customWidth="1"/>
    <col min="4367" max="4367" width="8.625" style="110" customWidth="1"/>
    <col min="4368" max="4368" width="11.875" style="110" customWidth="1"/>
    <col min="4369" max="4369" width="5" style="110" customWidth="1"/>
    <col min="4370" max="4370" width="4.75" style="110" customWidth="1"/>
    <col min="4371" max="4614" width="9" style="110"/>
    <col min="4615" max="4616" width="2.625" style="110" customWidth="1"/>
    <col min="4617" max="4617" width="4.625" style="110" customWidth="1"/>
    <col min="4618" max="4618" width="16.625" style="110" customWidth="1"/>
    <col min="4619" max="4620" width="13.125" style="110" customWidth="1"/>
    <col min="4621" max="4621" width="8.625" style="110" customWidth="1"/>
    <col min="4622" max="4622" width="5.125" style="110" customWidth="1"/>
    <col min="4623" max="4623" width="8.625" style="110" customWidth="1"/>
    <col min="4624" max="4624" width="11.875" style="110" customWidth="1"/>
    <col min="4625" max="4625" width="5" style="110" customWidth="1"/>
    <col min="4626" max="4626" width="4.75" style="110" customWidth="1"/>
    <col min="4627" max="4870" width="9" style="110"/>
    <col min="4871" max="4872" width="2.625" style="110" customWidth="1"/>
    <col min="4873" max="4873" width="4.625" style="110" customWidth="1"/>
    <col min="4874" max="4874" width="16.625" style="110" customWidth="1"/>
    <col min="4875" max="4876" width="13.125" style="110" customWidth="1"/>
    <col min="4877" max="4877" width="8.625" style="110" customWidth="1"/>
    <col min="4878" max="4878" width="5.125" style="110" customWidth="1"/>
    <col min="4879" max="4879" width="8.625" style="110" customWidth="1"/>
    <col min="4880" max="4880" width="11.875" style="110" customWidth="1"/>
    <col min="4881" max="4881" width="5" style="110" customWidth="1"/>
    <col min="4882" max="4882" width="4.75" style="110" customWidth="1"/>
    <col min="4883" max="5126" width="9" style="110"/>
    <col min="5127" max="5128" width="2.625" style="110" customWidth="1"/>
    <col min="5129" max="5129" width="4.625" style="110" customWidth="1"/>
    <col min="5130" max="5130" width="16.625" style="110" customWidth="1"/>
    <col min="5131" max="5132" width="13.125" style="110" customWidth="1"/>
    <col min="5133" max="5133" width="8.625" style="110" customWidth="1"/>
    <col min="5134" max="5134" width="5.125" style="110" customWidth="1"/>
    <col min="5135" max="5135" width="8.625" style="110" customWidth="1"/>
    <col min="5136" max="5136" width="11.875" style="110" customWidth="1"/>
    <col min="5137" max="5137" width="5" style="110" customWidth="1"/>
    <col min="5138" max="5138" width="4.75" style="110" customWidth="1"/>
    <col min="5139" max="5382" width="9" style="110"/>
    <col min="5383" max="5384" width="2.625" style="110" customWidth="1"/>
    <col min="5385" max="5385" width="4.625" style="110" customWidth="1"/>
    <col min="5386" max="5386" width="16.625" style="110" customWidth="1"/>
    <col min="5387" max="5388" width="13.125" style="110" customWidth="1"/>
    <col min="5389" max="5389" width="8.625" style="110" customWidth="1"/>
    <col min="5390" max="5390" width="5.125" style="110" customWidth="1"/>
    <col min="5391" max="5391" width="8.625" style="110" customWidth="1"/>
    <col min="5392" max="5392" width="11.875" style="110" customWidth="1"/>
    <col min="5393" max="5393" width="5" style="110" customWidth="1"/>
    <col min="5394" max="5394" width="4.75" style="110" customWidth="1"/>
    <col min="5395" max="5638" width="9" style="110"/>
    <col min="5639" max="5640" width="2.625" style="110" customWidth="1"/>
    <col min="5641" max="5641" width="4.625" style="110" customWidth="1"/>
    <col min="5642" max="5642" width="16.625" style="110" customWidth="1"/>
    <col min="5643" max="5644" width="13.125" style="110" customWidth="1"/>
    <col min="5645" max="5645" width="8.625" style="110" customWidth="1"/>
    <col min="5646" max="5646" width="5.125" style="110" customWidth="1"/>
    <col min="5647" max="5647" width="8.625" style="110" customWidth="1"/>
    <col min="5648" max="5648" width="11.875" style="110" customWidth="1"/>
    <col min="5649" max="5649" width="5" style="110" customWidth="1"/>
    <col min="5650" max="5650" width="4.75" style="110" customWidth="1"/>
    <col min="5651" max="5894" width="9" style="110"/>
    <col min="5895" max="5896" width="2.625" style="110" customWidth="1"/>
    <col min="5897" max="5897" width="4.625" style="110" customWidth="1"/>
    <col min="5898" max="5898" width="16.625" style="110" customWidth="1"/>
    <col min="5899" max="5900" width="13.125" style="110" customWidth="1"/>
    <col min="5901" max="5901" width="8.625" style="110" customWidth="1"/>
    <col min="5902" max="5902" width="5.125" style="110" customWidth="1"/>
    <col min="5903" max="5903" width="8.625" style="110" customWidth="1"/>
    <col min="5904" max="5904" width="11.875" style="110" customWidth="1"/>
    <col min="5905" max="5905" width="5" style="110" customWidth="1"/>
    <col min="5906" max="5906" width="4.75" style="110" customWidth="1"/>
    <col min="5907" max="6150" width="9" style="110"/>
    <col min="6151" max="6152" width="2.625" style="110" customWidth="1"/>
    <col min="6153" max="6153" width="4.625" style="110" customWidth="1"/>
    <col min="6154" max="6154" width="16.625" style="110" customWidth="1"/>
    <col min="6155" max="6156" width="13.125" style="110" customWidth="1"/>
    <col min="6157" max="6157" width="8.625" style="110" customWidth="1"/>
    <col min="6158" max="6158" width="5.125" style="110" customWidth="1"/>
    <col min="6159" max="6159" width="8.625" style="110" customWidth="1"/>
    <col min="6160" max="6160" width="11.875" style="110" customWidth="1"/>
    <col min="6161" max="6161" width="5" style="110" customWidth="1"/>
    <col min="6162" max="6162" width="4.75" style="110" customWidth="1"/>
    <col min="6163" max="6406" width="9" style="110"/>
    <col min="6407" max="6408" width="2.625" style="110" customWidth="1"/>
    <col min="6409" max="6409" width="4.625" style="110" customWidth="1"/>
    <col min="6410" max="6410" width="16.625" style="110" customWidth="1"/>
    <col min="6411" max="6412" width="13.125" style="110" customWidth="1"/>
    <col min="6413" max="6413" width="8.625" style="110" customWidth="1"/>
    <col min="6414" max="6414" width="5.125" style="110" customWidth="1"/>
    <col min="6415" max="6415" width="8.625" style="110" customWidth="1"/>
    <col min="6416" max="6416" width="11.875" style="110" customWidth="1"/>
    <col min="6417" max="6417" width="5" style="110" customWidth="1"/>
    <col min="6418" max="6418" width="4.75" style="110" customWidth="1"/>
    <col min="6419" max="6662" width="9" style="110"/>
    <col min="6663" max="6664" width="2.625" style="110" customWidth="1"/>
    <col min="6665" max="6665" width="4.625" style="110" customWidth="1"/>
    <col min="6666" max="6666" width="16.625" style="110" customWidth="1"/>
    <col min="6667" max="6668" width="13.125" style="110" customWidth="1"/>
    <col min="6669" max="6669" width="8.625" style="110" customWidth="1"/>
    <col min="6670" max="6670" width="5.125" style="110" customWidth="1"/>
    <col min="6671" max="6671" width="8.625" style="110" customWidth="1"/>
    <col min="6672" max="6672" width="11.875" style="110" customWidth="1"/>
    <col min="6673" max="6673" width="5" style="110" customWidth="1"/>
    <col min="6674" max="6674" width="4.75" style="110" customWidth="1"/>
    <col min="6675" max="6918" width="9" style="110"/>
    <col min="6919" max="6920" width="2.625" style="110" customWidth="1"/>
    <col min="6921" max="6921" width="4.625" style="110" customWidth="1"/>
    <col min="6922" max="6922" width="16.625" style="110" customWidth="1"/>
    <col min="6923" max="6924" width="13.125" style="110" customWidth="1"/>
    <col min="6925" max="6925" width="8.625" style="110" customWidth="1"/>
    <col min="6926" max="6926" width="5.125" style="110" customWidth="1"/>
    <col min="6927" max="6927" width="8.625" style="110" customWidth="1"/>
    <col min="6928" max="6928" width="11.875" style="110" customWidth="1"/>
    <col min="6929" max="6929" width="5" style="110" customWidth="1"/>
    <col min="6930" max="6930" width="4.75" style="110" customWidth="1"/>
    <col min="6931" max="7174" width="9" style="110"/>
    <col min="7175" max="7176" width="2.625" style="110" customWidth="1"/>
    <col min="7177" max="7177" width="4.625" style="110" customWidth="1"/>
    <col min="7178" max="7178" width="16.625" style="110" customWidth="1"/>
    <col min="7179" max="7180" width="13.125" style="110" customWidth="1"/>
    <col min="7181" max="7181" width="8.625" style="110" customWidth="1"/>
    <col min="7182" max="7182" width="5.125" style="110" customWidth="1"/>
    <col min="7183" max="7183" width="8.625" style="110" customWidth="1"/>
    <col min="7184" max="7184" width="11.875" style="110" customWidth="1"/>
    <col min="7185" max="7185" width="5" style="110" customWidth="1"/>
    <col min="7186" max="7186" width="4.75" style="110" customWidth="1"/>
    <col min="7187" max="7430" width="9" style="110"/>
    <col min="7431" max="7432" width="2.625" style="110" customWidth="1"/>
    <col min="7433" max="7433" width="4.625" style="110" customWidth="1"/>
    <col min="7434" max="7434" width="16.625" style="110" customWidth="1"/>
    <col min="7435" max="7436" width="13.125" style="110" customWidth="1"/>
    <col min="7437" max="7437" width="8.625" style="110" customWidth="1"/>
    <col min="7438" max="7438" width="5.125" style="110" customWidth="1"/>
    <col min="7439" max="7439" width="8.625" style="110" customWidth="1"/>
    <col min="7440" max="7440" width="11.875" style="110" customWidth="1"/>
    <col min="7441" max="7441" width="5" style="110" customWidth="1"/>
    <col min="7442" max="7442" width="4.75" style="110" customWidth="1"/>
    <col min="7443" max="7686" width="9" style="110"/>
    <col min="7687" max="7688" width="2.625" style="110" customWidth="1"/>
    <col min="7689" max="7689" width="4.625" style="110" customWidth="1"/>
    <col min="7690" max="7690" width="16.625" style="110" customWidth="1"/>
    <col min="7691" max="7692" width="13.125" style="110" customWidth="1"/>
    <col min="7693" max="7693" width="8.625" style="110" customWidth="1"/>
    <col min="7694" max="7694" width="5.125" style="110" customWidth="1"/>
    <col min="7695" max="7695" width="8.625" style="110" customWidth="1"/>
    <col min="7696" max="7696" width="11.875" style="110" customWidth="1"/>
    <col min="7697" max="7697" width="5" style="110" customWidth="1"/>
    <col min="7698" max="7698" width="4.75" style="110" customWidth="1"/>
    <col min="7699" max="7942" width="9" style="110"/>
    <col min="7943" max="7944" width="2.625" style="110" customWidth="1"/>
    <col min="7945" max="7945" width="4.625" style="110" customWidth="1"/>
    <col min="7946" max="7946" width="16.625" style="110" customWidth="1"/>
    <col min="7947" max="7948" width="13.125" style="110" customWidth="1"/>
    <col min="7949" max="7949" width="8.625" style="110" customWidth="1"/>
    <col min="7950" max="7950" width="5.125" style="110" customWidth="1"/>
    <col min="7951" max="7951" width="8.625" style="110" customWidth="1"/>
    <col min="7952" max="7952" width="11.875" style="110" customWidth="1"/>
    <col min="7953" max="7953" width="5" style="110" customWidth="1"/>
    <col min="7954" max="7954" width="4.75" style="110" customWidth="1"/>
    <col min="7955" max="8198" width="9" style="110"/>
    <col min="8199" max="8200" width="2.625" style="110" customWidth="1"/>
    <col min="8201" max="8201" width="4.625" style="110" customWidth="1"/>
    <col min="8202" max="8202" width="16.625" style="110" customWidth="1"/>
    <col min="8203" max="8204" width="13.125" style="110" customWidth="1"/>
    <col min="8205" max="8205" width="8.625" style="110" customWidth="1"/>
    <col min="8206" max="8206" width="5.125" style="110" customWidth="1"/>
    <col min="8207" max="8207" width="8.625" style="110" customWidth="1"/>
    <col min="8208" max="8208" width="11.875" style="110" customWidth="1"/>
    <col min="8209" max="8209" width="5" style="110" customWidth="1"/>
    <col min="8210" max="8210" width="4.75" style="110" customWidth="1"/>
    <col min="8211" max="8454" width="9" style="110"/>
    <col min="8455" max="8456" width="2.625" style="110" customWidth="1"/>
    <col min="8457" max="8457" width="4.625" style="110" customWidth="1"/>
    <col min="8458" max="8458" width="16.625" style="110" customWidth="1"/>
    <col min="8459" max="8460" width="13.125" style="110" customWidth="1"/>
    <col min="8461" max="8461" width="8.625" style="110" customWidth="1"/>
    <col min="8462" max="8462" width="5.125" style="110" customWidth="1"/>
    <col min="8463" max="8463" width="8.625" style="110" customWidth="1"/>
    <col min="8464" max="8464" width="11.875" style="110" customWidth="1"/>
    <col min="8465" max="8465" width="5" style="110" customWidth="1"/>
    <col min="8466" max="8466" width="4.75" style="110" customWidth="1"/>
    <col min="8467" max="8710" width="9" style="110"/>
    <col min="8711" max="8712" width="2.625" style="110" customWidth="1"/>
    <col min="8713" max="8713" width="4.625" style="110" customWidth="1"/>
    <col min="8714" max="8714" width="16.625" style="110" customWidth="1"/>
    <col min="8715" max="8716" width="13.125" style="110" customWidth="1"/>
    <col min="8717" max="8717" width="8.625" style="110" customWidth="1"/>
    <col min="8718" max="8718" width="5.125" style="110" customWidth="1"/>
    <col min="8719" max="8719" width="8.625" style="110" customWidth="1"/>
    <col min="8720" max="8720" width="11.875" style="110" customWidth="1"/>
    <col min="8721" max="8721" width="5" style="110" customWidth="1"/>
    <col min="8722" max="8722" width="4.75" style="110" customWidth="1"/>
    <col min="8723" max="8966" width="9" style="110"/>
    <col min="8967" max="8968" width="2.625" style="110" customWidth="1"/>
    <col min="8969" max="8969" width="4.625" style="110" customWidth="1"/>
    <col min="8970" max="8970" width="16.625" style="110" customWidth="1"/>
    <col min="8971" max="8972" width="13.125" style="110" customWidth="1"/>
    <col min="8973" max="8973" width="8.625" style="110" customWidth="1"/>
    <col min="8974" max="8974" width="5.125" style="110" customWidth="1"/>
    <col min="8975" max="8975" width="8.625" style="110" customWidth="1"/>
    <col min="8976" max="8976" width="11.875" style="110" customWidth="1"/>
    <col min="8977" max="8977" width="5" style="110" customWidth="1"/>
    <col min="8978" max="8978" width="4.75" style="110" customWidth="1"/>
    <col min="8979" max="9222" width="9" style="110"/>
    <col min="9223" max="9224" width="2.625" style="110" customWidth="1"/>
    <col min="9225" max="9225" width="4.625" style="110" customWidth="1"/>
    <col min="9226" max="9226" width="16.625" style="110" customWidth="1"/>
    <col min="9227" max="9228" width="13.125" style="110" customWidth="1"/>
    <col min="9229" max="9229" width="8.625" style="110" customWidth="1"/>
    <col min="9230" max="9230" width="5.125" style="110" customWidth="1"/>
    <col min="9231" max="9231" width="8.625" style="110" customWidth="1"/>
    <col min="9232" max="9232" width="11.875" style="110" customWidth="1"/>
    <col min="9233" max="9233" width="5" style="110" customWidth="1"/>
    <col min="9234" max="9234" width="4.75" style="110" customWidth="1"/>
    <col min="9235" max="9478" width="9" style="110"/>
    <col min="9479" max="9480" width="2.625" style="110" customWidth="1"/>
    <col min="9481" max="9481" width="4.625" style="110" customWidth="1"/>
    <col min="9482" max="9482" width="16.625" style="110" customWidth="1"/>
    <col min="9483" max="9484" width="13.125" style="110" customWidth="1"/>
    <col min="9485" max="9485" width="8.625" style="110" customWidth="1"/>
    <col min="9486" max="9486" width="5.125" style="110" customWidth="1"/>
    <col min="9487" max="9487" width="8.625" style="110" customWidth="1"/>
    <col min="9488" max="9488" width="11.875" style="110" customWidth="1"/>
    <col min="9489" max="9489" width="5" style="110" customWidth="1"/>
    <col min="9490" max="9490" width="4.75" style="110" customWidth="1"/>
    <col min="9491" max="9734" width="9" style="110"/>
    <col min="9735" max="9736" width="2.625" style="110" customWidth="1"/>
    <col min="9737" max="9737" width="4.625" style="110" customWidth="1"/>
    <col min="9738" max="9738" width="16.625" style="110" customWidth="1"/>
    <col min="9739" max="9740" width="13.125" style="110" customWidth="1"/>
    <col min="9741" max="9741" width="8.625" style="110" customWidth="1"/>
    <col min="9742" max="9742" width="5.125" style="110" customWidth="1"/>
    <col min="9743" max="9743" width="8.625" style="110" customWidth="1"/>
    <col min="9744" max="9744" width="11.875" style="110" customWidth="1"/>
    <col min="9745" max="9745" width="5" style="110" customWidth="1"/>
    <col min="9746" max="9746" width="4.75" style="110" customWidth="1"/>
    <col min="9747" max="9990" width="9" style="110"/>
    <col min="9991" max="9992" width="2.625" style="110" customWidth="1"/>
    <col min="9993" max="9993" width="4.625" style="110" customWidth="1"/>
    <col min="9994" max="9994" width="16.625" style="110" customWidth="1"/>
    <col min="9995" max="9996" width="13.125" style="110" customWidth="1"/>
    <col min="9997" max="9997" width="8.625" style="110" customWidth="1"/>
    <col min="9998" max="9998" width="5.125" style="110" customWidth="1"/>
    <col min="9999" max="9999" width="8.625" style="110" customWidth="1"/>
    <col min="10000" max="10000" width="11.875" style="110" customWidth="1"/>
    <col min="10001" max="10001" width="5" style="110" customWidth="1"/>
    <col min="10002" max="10002" width="4.75" style="110" customWidth="1"/>
    <col min="10003" max="10246" width="9" style="110"/>
    <col min="10247" max="10248" width="2.625" style="110" customWidth="1"/>
    <col min="10249" max="10249" width="4.625" style="110" customWidth="1"/>
    <col min="10250" max="10250" width="16.625" style="110" customWidth="1"/>
    <col min="10251" max="10252" width="13.125" style="110" customWidth="1"/>
    <col min="10253" max="10253" width="8.625" style="110" customWidth="1"/>
    <col min="10254" max="10254" width="5.125" style="110" customWidth="1"/>
    <col min="10255" max="10255" width="8.625" style="110" customWidth="1"/>
    <col min="10256" max="10256" width="11.875" style="110" customWidth="1"/>
    <col min="10257" max="10257" width="5" style="110" customWidth="1"/>
    <col min="10258" max="10258" width="4.75" style="110" customWidth="1"/>
    <col min="10259" max="10502" width="9" style="110"/>
    <col min="10503" max="10504" width="2.625" style="110" customWidth="1"/>
    <col min="10505" max="10505" width="4.625" style="110" customWidth="1"/>
    <col min="10506" max="10506" width="16.625" style="110" customWidth="1"/>
    <col min="10507" max="10508" width="13.125" style="110" customWidth="1"/>
    <col min="10509" max="10509" width="8.625" style="110" customWidth="1"/>
    <col min="10510" max="10510" width="5.125" style="110" customWidth="1"/>
    <col min="10511" max="10511" width="8.625" style="110" customWidth="1"/>
    <col min="10512" max="10512" width="11.875" style="110" customWidth="1"/>
    <col min="10513" max="10513" width="5" style="110" customWidth="1"/>
    <col min="10514" max="10514" width="4.75" style="110" customWidth="1"/>
    <col min="10515" max="10758" width="9" style="110"/>
    <col min="10759" max="10760" width="2.625" style="110" customWidth="1"/>
    <col min="10761" max="10761" width="4.625" style="110" customWidth="1"/>
    <col min="10762" max="10762" width="16.625" style="110" customWidth="1"/>
    <col min="10763" max="10764" width="13.125" style="110" customWidth="1"/>
    <col min="10765" max="10765" width="8.625" style="110" customWidth="1"/>
    <col min="10766" max="10766" width="5.125" style="110" customWidth="1"/>
    <col min="10767" max="10767" width="8.625" style="110" customWidth="1"/>
    <col min="10768" max="10768" width="11.875" style="110" customWidth="1"/>
    <col min="10769" max="10769" width="5" style="110" customWidth="1"/>
    <col min="10770" max="10770" width="4.75" style="110" customWidth="1"/>
    <col min="10771" max="11014" width="9" style="110"/>
    <col min="11015" max="11016" width="2.625" style="110" customWidth="1"/>
    <col min="11017" max="11017" width="4.625" style="110" customWidth="1"/>
    <col min="11018" max="11018" width="16.625" style="110" customWidth="1"/>
    <col min="11019" max="11020" width="13.125" style="110" customWidth="1"/>
    <col min="11021" max="11021" width="8.625" style="110" customWidth="1"/>
    <col min="11022" max="11022" width="5.125" style="110" customWidth="1"/>
    <col min="11023" max="11023" width="8.625" style="110" customWidth="1"/>
    <col min="11024" max="11024" width="11.875" style="110" customWidth="1"/>
    <col min="11025" max="11025" width="5" style="110" customWidth="1"/>
    <col min="11026" max="11026" width="4.75" style="110" customWidth="1"/>
    <col min="11027" max="11270" width="9" style="110"/>
    <col min="11271" max="11272" width="2.625" style="110" customWidth="1"/>
    <col min="11273" max="11273" width="4.625" style="110" customWidth="1"/>
    <col min="11274" max="11274" width="16.625" style="110" customWidth="1"/>
    <col min="11275" max="11276" width="13.125" style="110" customWidth="1"/>
    <col min="11277" max="11277" width="8.625" style="110" customWidth="1"/>
    <col min="11278" max="11278" width="5.125" style="110" customWidth="1"/>
    <col min="11279" max="11279" width="8.625" style="110" customWidth="1"/>
    <col min="11280" max="11280" width="11.875" style="110" customWidth="1"/>
    <col min="11281" max="11281" width="5" style="110" customWidth="1"/>
    <col min="11282" max="11282" width="4.75" style="110" customWidth="1"/>
    <col min="11283" max="11526" width="9" style="110"/>
    <col min="11527" max="11528" width="2.625" style="110" customWidth="1"/>
    <col min="11529" max="11529" width="4.625" style="110" customWidth="1"/>
    <col min="11530" max="11530" width="16.625" style="110" customWidth="1"/>
    <col min="11531" max="11532" width="13.125" style="110" customWidth="1"/>
    <col min="11533" max="11533" width="8.625" style="110" customWidth="1"/>
    <col min="11534" max="11534" width="5.125" style="110" customWidth="1"/>
    <col min="11535" max="11535" width="8.625" style="110" customWidth="1"/>
    <col min="11536" max="11536" width="11.875" style="110" customWidth="1"/>
    <col min="11537" max="11537" width="5" style="110" customWidth="1"/>
    <col min="11538" max="11538" width="4.75" style="110" customWidth="1"/>
    <col min="11539" max="11782" width="9" style="110"/>
    <col min="11783" max="11784" width="2.625" style="110" customWidth="1"/>
    <col min="11785" max="11785" width="4.625" style="110" customWidth="1"/>
    <col min="11786" max="11786" width="16.625" style="110" customWidth="1"/>
    <col min="11787" max="11788" width="13.125" style="110" customWidth="1"/>
    <col min="11789" max="11789" width="8.625" style="110" customWidth="1"/>
    <col min="11790" max="11790" width="5.125" style="110" customWidth="1"/>
    <col min="11791" max="11791" width="8.625" style="110" customWidth="1"/>
    <col min="11792" max="11792" width="11.875" style="110" customWidth="1"/>
    <col min="11793" max="11793" width="5" style="110" customWidth="1"/>
    <col min="11794" max="11794" width="4.75" style="110" customWidth="1"/>
    <col min="11795" max="12038" width="9" style="110"/>
    <col min="12039" max="12040" width="2.625" style="110" customWidth="1"/>
    <col min="12041" max="12041" width="4.625" style="110" customWidth="1"/>
    <col min="12042" max="12042" width="16.625" style="110" customWidth="1"/>
    <col min="12043" max="12044" width="13.125" style="110" customWidth="1"/>
    <col min="12045" max="12045" width="8.625" style="110" customWidth="1"/>
    <col min="12046" max="12046" width="5.125" style="110" customWidth="1"/>
    <col min="12047" max="12047" width="8.625" style="110" customWidth="1"/>
    <col min="12048" max="12048" width="11.875" style="110" customWidth="1"/>
    <col min="12049" max="12049" width="5" style="110" customWidth="1"/>
    <col min="12050" max="12050" width="4.75" style="110" customWidth="1"/>
    <col min="12051" max="12294" width="9" style="110"/>
    <col min="12295" max="12296" width="2.625" style="110" customWidth="1"/>
    <col min="12297" max="12297" width="4.625" style="110" customWidth="1"/>
    <col min="12298" max="12298" width="16.625" style="110" customWidth="1"/>
    <col min="12299" max="12300" width="13.125" style="110" customWidth="1"/>
    <col min="12301" max="12301" width="8.625" style="110" customWidth="1"/>
    <col min="12302" max="12302" width="5.125" style="110" customWidth="1"/>
    <col min="12303" max="12303" width="8.625" style="110" customWidth="1"/>
    <col min="12304" max="12304" width="11.875" style="110" customWidth="1"/>
    <col min="12305" max="12305" width="5" style="110" customWidth="1"/>
    <col min="12306" max="12306" width="4.75" style="110" customWidth="1"/>
    <col min="12307" max="12550" width="9" style="110"/>
    <col min="12551" max="12552" width="2.625" style="110" customWidth="1"/>
    <col min="12553" max="12553" width="4.625" style="110" customWidth="1"/>
    <col min="12554" max="12554" width="16.625" style="110" customWidth="1"/>
    <col min="12555" max="12556" width="13.125" style="110" customWidth="1"/>
    <col min="12557" max="12557" width="8.625" style="110" customWidth="1"/>
    <col min="12558" max="12558" width="5.125" style="110" customWidth="1"/>
    <col min="12559" max="12559" width="8.625" style="110" customWidth="1"/>
    <col min="12560" max="12560" width="11.875" style="110" customWidth="1"/>
    <col min="12561" max="12561" width="5" style="110" customWidth="1"/>
    <col min="12562" max="12562" width="4.75" style="110" customWidth="1"/>
    <col min="12563" max="12806" width="9" style="110"/>
    <col min="12807" max="12808" width="2.625" style="110" customWidth="1"/>
    <col min="12809" max="12809" width="4.625" style="110" customWidth="1"/>
    <col min="12810" max="12810" width="16.625" style="110" customWidth="1"/>
    <col min="12811" max="12812" width="13.125" style="110" customWidth="1"/>
    <col min="12813" max="12813" width="8.625" style="110" customWidth="1"/>
    <col min="12814" max="12814" width="5.125" style="110" customWidth="1"/>
    <col min="12815" max="12815" width="8.625" style="110" customWidth="1"/>
    <col min="12816" max="12816" width="11.875" style="110" customWidth="1"/>
    <col min="12817" max="12817" width="5" style="110" customWidth="1"/>
    <col min="12818" max="12818" width="4.75" style="110" customWidth="1"/>
    <col min="12819" max="13062" width="9" style="110"/>
    <col min="13063" max="13064" width="2.625" style="110" customWidth="1"/>
    <col min="13065" max="13065" width="4.625" style="110" customWidth="1"/>
    <col min="13066" max="13066" width="16.625" style="110" customWidth="1"/>
    <col min="13067" max="13068" width="13.125" style="110" customWidth="1"/>
    <col min="13069" max="13069" width="8.625" style="110" customWidth="1"/>
    <col min="13070" max="13070" width="5.125" style="110" customWidth="1"/>
    <col min="13071" max="13071" width="8.625" style="110" customWidth="1"/>
    <col min="13072" max="13072" width="11.875" style="110" customWidth="1"/>
    <col min="13073" max="13073" width="5" style="110" customWidth="1"/>
    <col min="13074" max="13074" width="4.75" style="110" customWidth="1"/>
    <col min="13075" max="13318" width="9" style="110"/>
    <col min="13319" max="13320" width="2.625" style="110" customWidth="1"/>
    <col min="13321" max="13321" width="4.625" style="110" customWidth="1"/>
    <col min="13322" max="13322" width="16.625" style="110" customWidth="1"/>
    <col min="13323" max="13324" width="13.125" style="110" customWidth="1"/>
    <col min="13325" max="13325" width="8.625" style="110" customWidth="1"/>
    <col min="13326" max="13326" width="5.125" style="110" customWidth="1"/>
    <col min="13327" max="13327" width="8.625" style="110" customWidth="1"/>
    <col min="13328" max="13328" width="11.875" style="110" customWidth="1"/>
    <col min="13329" max="13329" width="5" style="110" customWidth="1"/>
    <col min="13330" max="13330" width="4.75" style="110" customWidth="1"/>
    <col min="13331" max="13574" width="9" style="110"/>
    <col min="13575" max="13576" width="2.625" style="110" customWidth="1"/>
    <col min="13577" max="13577" width="4.625" style="110" customWidth="1"/>
    <col min="13578" max="13578" width="16.625" style="110" customWidth="1"/>
    <col min="13579" max="13580" width="13.125" style="110" customWidth="1"/>
    <col min="13581" max="13581" width="8.625" style="110" customWidth="1"/>
    <col min="13582" max="13582" width="5.125" style="110" customWidth="1"/>
    <col min="13583" max="13583" width="8.625" style="110" customWidth="1"/>
    <col min="13584" max="13584" width="11.875" style="110" customWidth="1"/>
    <col min="13585" max="13585" width="5" style="110" customWidth="1"/>
    <col min="13586" max="13586" width="4.75" style="110" customWidth="1"/>
    <col min="13587" max="13830" width="9" style="110"/>
    <col min="13831" max="13832" width="2.625" style="110" customWidth="1"/>
    <col min="13833" max="13833" width="4.625" style="110" customWidth="1"/>
    <col min="13834" max="13834" width="16.625" style="110" customWidth="1"/>
    <col min="13835" max="13836" width="13.125" style="110" customWidth="1"/>
    <col min="13837" max="13837" width="8.625" style="110" customWidth="1"/>
    <col min="13838" max="13838" width="5.125" style="110" customWidth="1"/>
    <col min="13839" max="13839" width="8.625" style="110" customWidth="1"/>
    <col min="13840" max="13840" width="11.875" style="110" customWidth="1"/>
    <col min="13841" max="13841" width="5" style="110" customWidth="1"/>
    <col min="13842" max="13842" width="4.75" style="110" customWidth="1"/>
    <col min="13843" max="14086" width="9" style="110"/>
    <col min="14087" max="14088" width="2.625" style="110" customWidth="1"/>
    <col min="14089" max="14089" width="4.625" style="110" customWidth="1"/>
    <col min="14090" max="14090" width="16.625" style="110" customWidth="1"/>
    <col min="14091" max="14092" width="13.125" style="110" customWidth="1"/>
    <col min="14093" max="14093" width="8.625" style="110" customWidth="1"/>
    <col min="14094" max="14094" width="5.125" style="110" customWidth="1"/>
    <col min="14095" max="14095" width="8.625" style="110" customWidth="1"/>
    <col min="14096" max="14096" width="11.875" style="110" customWidth="1"/>
    <col min="14097" max="14097" width="5" style="110" customWidth="1"/>
    <col min="14098" max="14098" width="4.75" style="110" customWidth="1"/>
    <col min="14099" max="14342" width="9" style="110"/>
    <col min="14343" max="14344" width="2.625" style="110" customWidth="1"/>
    <col min="14345" max="14345" width="4.625" style="110" customWidth="1"/>
    <col min="14346" max="14346" width="16.625" style="110" customWidth="1"/>
    <col min="14347" max="14348" width="13.125" style="110" customWidth="1"/>
    <col min="14349" max="14349" width="8.625" style="110" customWidth="1"/>
    <col min="14350" max="14350" width="5.125" style="110" customWidth="1"/>
    <col min="14351" max="14351" width="8.625" style="110" customWidth="1"/>
    <col min="14352" max="14352" width="11.875" style="110" customWidth="1"/>
    <col min="14353" max="14353" width="5" style="110" customWidth="1"/>
    <col min="14354" max="14354" width="4.75" style="110" customWidth="1"/>
    <col min="14355" max="14598" width="9" style="110"/>
    <col min="14599" max="14600" width="2.625" style="110" customWidth="1"/>
    <col min="14601" max="14601" width="4.625" style="110" customWidth="1"/>
    <col min="14602" max="14602" width="16.625" style="110" customWidth="1"/>
    <col min="14603" max="14604" width="13.125" style="110" customWidth="1"/>
    <col min="14605" max="14605" width="8.625" style="110" customWidth="1"/>
    <col min="14606" max="14606" width="5.125" style="110" customWidth="1"/>
    <col min="14607" max="14607" width="8.625" style="110" customWidth="1"/>
    <col min="14608" max="14608" width="11.875" style="110" customWidth="1"/>
    <col min="14609" max="14609" width="5" style="110" customWidth="1"/>
    <col min="14610" max="14610" width="4.75" style="110" customWidth="1"/>
    <col min="14611" max="14854" width="9" style="110"/>
    <col min="14855" max="14856" width="2.625" style="110" customWidth="1"/>
    <col min="14857" max="14857" width="4.625" style="110" customWidth="1"/>
    <col min="14858" max="14858" width="16.625" style="110" customWidth="1"/>
    <col min="14859" max="14860" width="13.125" style="110" customWidth="1"/>
    <col min="14861" max="14861" width="8.625" style="110" customWidth="1"/>
    <col min="14862" max="14862" width="5.125" style="110" customWidth="1"/>
    <col min="14863" max="14863" width="8.625" style="110" customWidth="1"/>
    <col min="14864" max="14864" width="11.875" style="110" customWidth="1"/>
    <col min="14865" max="14865" width="5" style="110" customWidth="1"/>
    <col min="14866" max="14866" width="4.75" style="110" customWidth="1"/>
    <col min="14867" max="15110" width="9" style="110"/>
    <col min="15111" max="15112" width="2.625" style="110" customWidth="1"/>
    <col min="15113" max="15113" width="4.625" style="110" customWidth="1"/>
    <col min="15114" max="15114" width="16.625" style="110" customWidth="1"/>
    <col min="15115" max="15116" width="13.125" style="110" customWidth="1"/>
    <col min="15117" max="15117" width="8.625" style="110" customWidth="1"/>
    <col min="15118" max="15118" width="5.125" style="110" customWidth="1"/>
    <col min="15119" max="15119" width="8.625" style="110" customWidth="1"/>
    <col min="15120" max="15120" width="11.875" style="110" customWidth="1"/>
    <col min="15121" max="15121" width="5" style="110" customWidth="1"/>
    <col min="15122" max="15122" width="4.75" style="110" customWidth="1"/>
    <col min="15123" max="15366" width="9" style="110"/>
    <col min="15367" max="15368" width="2.625" style="110" customWidth="1"/>
    <col min="15369" max="15369" width="4.625" style="110" customWidth="1"/>
    <col min="15370" max="15370" width="16.625" style="110" customWidth="1"/>
    <col min="15371" max="15372" width="13.125" style="110" customWidth="1"/>
    <col min="15373" max="15373" width="8.625" style="110" customWidth="1"/>
    <col min="15374" max="15374" width="5.125" style="110" customWidth="1"/>
    <col min="15375" max="15375" width="8.625" style="110" customWidth="1"/>
    <col min="15376" max="15376" width="11.875" style="110" customWidth="1"/>
    <col min="15377" max="15377" width="5" style="110" customWidth="1"/>
    <col min="15378" max="15378" width="4.75" style="110" customWidth="1"/>
    <col min="15379" max="15622" width="9" style="110"/>
    <col min="15623" max="15624" width="2.625" style="110" customWidth="1"/>
    <col min="15625" max="15625" width="4.625" style="110" customWidth="1"/>
    <col min="15626" max="15626" width="16.625" style="110" customWidth="1"/>
    <col min="15627" max="15628" width="13.125" style="110" customWidth="1"/>
    <col min="15629" max="15629" width="8.625" style="110" customWidth="1"/>
    <col min="15630" max="15630" width="5.125" style="110" customWidth="1"/>
    <col min="15631" max="15631" width="8.625" style="110" customWidth="1"/>
    <col min="15632" max="15632" width="11.875" style="110" customWidth="1"/>
    <col min="15633" max="15633" width="5" style="110" customWidth="1"/>
    <col min="15634" max="15634" width="4.75" style="110" customWidth="1"/>
    <col min="15635" max="15878" width="9" style="110"/>
    <col min="15879" max="15880" width="2.625" style="110" customWidth="1"/>
    <col min="15881" max="15881" width="4.625" style="110" customWidth="1"/>
    <col min="15882" max="15882" width="16.625" style="110" customWidth="1"/>
    <col min="15883" max="15884" width="13.125" style="110" customWidth="1"/>
    <col min="15885" max="15885" width="8.625" style="110" customWidth="1"/>
    <col min="15886" max="15886" width="5.125" style="110" customWidth="1"/>
    <col min="15887" max="15887" width="8.625" style="110" customWidth="1"/>
    <col min="15888" max="15888" width="11.875" style="110" customWidth="1"/>
    <col min="15889" max="15889" width="5" style="110" customWidth="1"/>
    <col min="15890" max="15890" width="4.75" style="110" customWidth="1"/>
    <col min="15891" max="16134" width="9" style="110"/>
    <col min="16135" max="16136" width="2.625" style="110" customWidth="1"/>
    <col min="16137" max="16137" width="4.625" style="110" customWidth="1"/>
    <col min="16138" max="16138" width="16.625" style="110" customWidth="1"/>
    <col min="16139" max="16140" width="13.125" style="110" customWidth="1"/>
    <col min="16141" max="16141" width="8.625" style="110" customWidth="1"/>
    <col min="16142" max="16142" width="5.125" style="110" customWidth="1"/>
    <col min="16143" max="16143" width="8.625" style="110" customWidth="1"/>
    <col min="16144" max="16144" width="11.875" style="110" customWidth="1"/>
    <col min="16145" max="16145" width="5" style="110" customWidth="1"/>
    <col min="16146" max="16146" width="4.75" style="110" customWidth="1"/>
    <col min="16147" max="16384" width="9" style="110"/>
  </cols>
  <sheetData>
    <row r="1" spans="2:61" ht="19.5" thickBot="1">
      <c r="V1" s="112"/>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row>
    <row r="2" spans="2:61">
      <c r="B2" s="115"/>
      <c r="C2" s="116"/>
      <c r="D2" s="116"/>
      <c r="E2" s="116"/>
      <c r="F2" s="116"/>
      <c r="G2" s="116"/>
      <c r="H2" s="116"/>
      <c r="I2" s="116"/>
      <c r="J2" s="116"/>
      <c r="K2" s="116"/>
      <c r="L2" s="116"/>
      <c r="M2" s="116"/>
      <c r="N2" s="116"/>
      <c r="O2" s="116"/>
      <c r="P2" s="117"/>
      <c r="Q2" s="117"/>
      <c r="R2" s="116"/>
      <c r="S2" s="117"/>
      <c r="T2" s="116"/>
      <c r="U2" s="116"/>
      <c r="V2" s="118"/>
      <c r="W2" s="116"/>
      <c r="X2" s="116"/>
      <c r="Y2" s="116"/>
      <c r="Z2" s="116"/>
      <c r="AA2" s="116"/>
      <c r="AB2" s="119"/>
      <c r="AE2" s="105" t="s">
        <v>490</v>
      </c>
      <c r="AF2" s="105"/>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row>
    <row r="3" spans="2:61">
      <c r="B3" s="120"/>
      <c r="C3" s="607" t="s">
        <v>491</v>
      </c>
      <c r="D3" s="607"/>
      <c r="E3" s="607"/>
      <c r="F3" s="607"/>
      <c r="G3" s="607"/>
      <c r="H3" s="607"/>
      <c r="I3" s="607"/>
      <c r="J3" s="607"/>
      <c r="K3" s="607"/>
      <c r="L3" s="607"/>
      <c r="M3" s="607"/>
      <c r="N3" s="607"/>
      <c r="O3" s="607"/>
      <c r="P3" s="607"/>
      <c r="Q3" s="607"/>
      <c r="R3" s="607"/>
      <c r="S3" s="607"/>
      <c r="T3" s="607"/>
      <c r="U3" s="607"/>
      <c r="V3" s="607"/>
      <c r="W3" s="607"/>
      <c r="X3" s="607"/>
      <c r="Y3" s="607"/>
      <c r="Z3" s="607"/>
      <c r="AA3" s="607"/>
      <c r="AB3" s="122"/>
      <c r="AE3" s="114" t="s">
        <v>492</v>
      </c>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row>
    <row r="4" spans="2:61">
      <c r="B4" s="120"/>
      <c r="P4" s="121"/>
      <c r="Q4" s="121"/>
      <c r="R4" s="123"/>
      <c r="S4" s="123"/>
      <c r="T4" s="123"/>
      <c r="W4" s="110" t="s">
        <v>493</v>
      </c>
      <c r="AB4" s="122"/>
      <c r="AE4" s="105" t="s">
        <v>494</v>
      </c>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row>
    <row r="5" spans="2:61">
      <c r="B5" s="120"/>
      <c r="W5" s="110" t="s">
        <v>495</v>
      </c>
      <c r="AB5" s="122"/>
      <c r="AE5" s="114" t="s">
        <v>496</v>
      </c>
      <c r="AF5" s="114"/>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row>
    <row r="6" spans="2:61">
      <c r="B6" s="120"/>
      <c r="C6" s="602" t="s">
        <v>497</v>
      </c>
      <c r="D6" s="602"/>
      <c r="E6" s="604" t="s">
        <v>498</v>
      </c>
      <c r="F6" s="604"/>
      <c r="G6" s="604"/>
      <c r="H6" s="604"/>
      <c r="I6" s="604"/>
      <c r="J6" s="608" t="s">
        <v>499</v>
      </c>
      <c r="K6" s="608"/>
      <c r="L6" s="608"/>
      <c r="M6" s="608"/>
      <c r="N6" s="604" t="s">
        <v>500</v>
      </c>
      <c r="O6" s="604"/>
      <c r="P6" s="604" t="s">
        <v>501</v>
      </c>
      <c r="Q6" s="604"/>
      <c r="R6" s="604" t="s">
        <v>502</v>
      </c>
      <c r="S6" s="604"/>
      <c r="T6" s="604"/>
      <c r="U6" s="604" t="s">
        <v>503</v>
      </c>
      <c r="V6" s="604"/>
      <c r="W6" s="604"/>
      <c r="X6" s="604" t="s">
        <v>504</v>
      </c>
      <c r="Y6" s="604"/>
      <c r="Z6" s="604"/>
      <c r="AA6" s="604"/>
      <c r="AB6" s="122"/>
      <c r="AE6" s="114" t="s">
        <v>505</v>
      </c>
      <c r="AF6" s="114"/>
      <c r="AG6" s="114"/>
      <c r="AH6" s="114"/>
      <c r="AI6" s="114"/>
      <c r="AJ6" s="114"/>
      <c r="AK6" s="114"/>
      <c r="AL6" s="114"/>
      <c r="AM6" s="114"/>
      <c r="AN6" s="114"/>
      <c r="AO6" s="114"/>
      <c r="AP6" s="114"/>
      <c r="AQ6" s="114"/>
      <c r="AR6" s="114"/>
      <c r="AS6" s="114"/>
      <c r="AT6" s="114"/>
      <c r="AU6" s="114"/>
      <c r="AV6" s="114"/>
      <c r="AW6" s="114"/>
      <c r="AX6" s="114"/>
      <c r="AY6" s="114"/>
      <c r="AZ6" s="114"/>
      <c r="BA6" s="114"/>
      <c r="BB6" s="114"/>
      <c r="BC6" s="114"/>
      <c r="BD6" s="114"/>
    </row>
    <row r="7" spans="2:61">
      <c r="B7" s="120"/>
      <c r="C7" s="602"/>
      <c r="D7" s="602"/>
      <c r="E7" s="595" t="s">
        <v>506</v>
      </c>
      <c r="F7" s="595"/>
      <c r="G7" s="595"/>
      <c r="H7" s="595"/>
      <c r="I7" s="595"/>
      <c r="J7" s="603"/>
      <c r="K7" s="603"/>
      <c r="L7" s="603"/>
      <c r="M7" s="603"/>
      <c r="N7" s="595"/>
      <c r="O7" s="595"/>
      <c r="P7" s="604"/>
      <c r="Q7" s="604"/>
      <c r="R7" s="595"/>
      <c r="S7" s="595"/>
      <c r="T7" s="595"/>
      <c r="U7" s="595"/>
      <c r="V7" s="595"/>
      <c r="W7" s="595"/>
      <c r="X7" s="595"/>
      <c r="Y7" s="595"/>
      <c r="Z7" s="595"/>
      <c r="AA7" s="595"/>
      <c r="AB7" s="122"/>
      <c r="AE7" s="114" t="s">
        <v>507</v>
      </c>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I7" s="124"/>
    </row>
    <row r="8" spans="2:61">
      <c r="B8" s="120"/>
      <c r="C8" s="602">
        <v>1</v>
      </c>
      <c r="D8" s="602"/>
      <c r="E8" s="595" t="s">
        <v>508</v>
      </c>
      <c r="F8" s="595"/>
      <c r="G8" s="595"/>
      <c r="H8" s="595"/>
      <c r="I8" s="595"/>
      <c r="J8" s="603" t="s">
        <v>509</v>
      </c>
      <c r="K8" s="603"/>
      <c r="L8" s="603"/>
      <c r="M8" s="603"/>
      <c r="N8" s="595">
        <v>20</v>
      </c>
      <c r="O8" s="595"/>
      <c r="P8" s="604" t="s">
        <v>510</v>
      </c>
      <c r="Q8" s="604"/>
      <c r="R8" s="595">
        <v>50000</v>
      </c>
      <c r="S8" s="595"/>
      <c r="T8" s="595"/>
      <c r="U8" s="595">
        <f>N8*R8</f>
        <v>1000000</v>
      </c>
      <c r="V8" s="595"/>
      <c r="W8" s="595"/>
      <c r="X8" s="595" t="s">
        <v>511</v>
      </c>
      <c r="Y8" s="595"/>
      <c r="Z8" s="595"/>
      <c r="AA8" s="595"/>
      <c r="AB8" s="122"/>
      <c r="AE8" s="114" t="s">
        <v>512</v>
      </c>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row>
    <row r="9" spans="2:61">
      <c r="B9" s="120"/>
      <c r="C9" s="602">
        <v>2</v>
      </c>
      <c r="D9" s="602"/>
      <c r="E9" s="595" t="s">
        <v>307</v>
      </c>
      <c r="F9" s="595"/>
      <c r="G9" s="595"/>
      <c r="H9" s="595"/>
      <c r="I9" s="595"/>
      <c r="J9" s="603" t="s">
        <v>513</v>
      </c>
      <c r="K9" s="603"/>
      <c r="L9" s="603"/>
      <c r="M9" s="603"/>
      <c r="N9" s="595">
        <v>5</v>
      </c>
      <c r="O9" s="595"/>
      <c r="P9" s="604" t="s">
        <v>514</v>
      </c>
      <c r="Q9" s="604"/>
      <c r="R9" s="595">
        <v>100000</v>
      </c>
      <c r="S9" s="595"/>
      <c r="T9" s="595"/>
      <c r="U9" s="595">
        <f t="shared" ref="U9:U10" si="0">N9*R9</f>
        <v>500000</v>
      </c>
      <c r="V9" s="595"/>
      <c r="W9" s="595"/>
      <c r="X9" s="595" t="s">
        <v>511</v>
      </c>
      <c r="Y9" s="595"/>
      <c r="Z9" s="595"/>
      <c r="AA9" s="595"/>
      <c r="AB9" s="122"/>
      <c r="AE9" s="113" t="s">
        <v>515</v>
      </c>
      <c r="AF9" s="105"/>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row>
    <row r="10" spans="2:61">
      <c r="B10" s="120"/>
      <c r="C10" s="602">
        <v>3</v>
      </c>
      <c r="D10" s="602"/>
      <c r="E10" s="595" t="s">
        <v>307</v>
      </c>
      <c r="F10" s="595"/>
      <c r="G10" s="595"/>
      <c r="H10" s="595"/>
      <c r="I10" s="595"/>
      <c r="J10" s="603" t="s">
        <v>513</v>
      </c>
      <c r="K10" s="603"/>
      <c r="L10" s="603"/>
      <c r="M10" s="603"/>
      <c r="N10" s="595">
        <v>10</v>
      </c>
      <c r="O10" s="595"/>
      <c r="P10" s="604" t="s">
        <v>514</v>
      </c>
      <c r="Q10" s="604"/>
      <c r="R10" s="595">
        <v>100000</v>
      </c>
      <c r="S10" s="595"/>
      <c r="T10" s="595"/>
      <c r="U10" s="595">
        <f t="shared" si="0"/>
        <v>1000000</v>
      </c>
      <c r="V10" s="595"/>
      <c r="W10" s="595"/>
      <c r="X10" s="595" t="s">
        <v>511</v>
      </c>
      <c r="Y10" s="595"/>
      <c r="Z10" s="595"/>
      <c r="AA10" s="595"/>
      <c r="AB10" s="122"/>
      <c r="AE10" s="113" t="s">
        <v>516</v>
      </c>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row>
    <row r="11" spans="2:61">
      <c r="B11" s="120"/>
      <c r="C11" s="602"/>
      <c r="D11" s="602"/>
      <c r="E11" s="605" t="s">
        <v>517</v>
      </c>
      <c r="F11" s="605"/>
      <c r="G11" s="605"/>
      <c r="H11" s="605"/>
      <c r="I11" s="605"/>
      <c r="J11" s="603"/>
      <c r="K11" s="603"/>
      <c r="L11" s="603"/>
      <c r="M11" s="603"/>
      <c r="N11" s="595"/>
      <c r="O11" s="595"/>
      <c r="P11" s="604"/>
      <c r="Q11" s="604"/>
      <c r="R11" s="595"/>
      <c r="S11" s="595"/>
      <c r="T11" s="595"/>
      <c r="U11" s="595">
        <f>SUM(U8:W10)</f>
        <v>2500000</v>
      </c>
      <c r="V11" s="595"/>
      <c r="W11" s="595"/>
      <c r="X11" s="595"/>
      <c r="Y11" s="595"/>
      <c r="Z11" s="595"/>
      <c r="AA11" s="595"/>
      <c r="AB11" s="122"/>
      <c r="AE11" s="105" t="s">
        <v>518</v>
      </c>
      <c r="AF11" s="105"/>
      <c r="AG11" s="114"/>
      <c r="AH11" s="114"/>
      <c r="AI11" s="114"/>
      <c r="AJ11" s="114"/>
      <c r="AK11" s="114"/>
      <c r="AL11" s="114"/>
      <c r="AM11" s="114"/>
      <c r="AN11" s="114"/>
      <c r="AO11" s="114"/>
      <c r="AP11" s="114"/>
      <c r="AQ11" s="114"/>
      <c r="AR11" s="114"/>
      <c r="AS11" s="114"/>
      <c r="AT11" s="114"/>
      <c r="AU11" s="114"/>
      <c r="AV11" s="114"/>
      <c r="AW11" s="114"/>
      <c r="AX11" s="114"/>
      <c r="AY11" s="114"/>
      <c r="AZ11" s="114"/>
      <c r="BA11" s="114"/>
      <c r="BB11" s="114"/>
      <c r="BC11" s="114"/>
      <c r="BD11" s="114"/>
    </row>
    <row r="12" spans="2:61">
      <c r="B12" s="120"/>
      <c r="C12" s="602"/>
      <c r="D12" s="602"/>
      <c r="E12" s="595" t="s">
        <v>519</v>
      </c>
      <c r="F12" s="595"/>
      <c r="G12" s="595"/>
      <c r="H12" s="595"/>
      <c r="I12" s="595"/>
      <c r="J12" s="603"/>
      <c r="K12" s="603"/>
      <c r="L12" s="603"/>
      <c r="M12" s="603"/>
      <c r="N12" s="595"/>
      <c r="O12" s="595"/>
      <c r="P12" s="604"/>
      <c r="Q12" s="604"/>
      <c r="R12" s="595"/>
      <c r="S12" s="595"/>
      <c r="T12" s="595"/>
      <c r="U12" s="595"/>
      <c r="V12" s="595"/>
      <c r="W12" s="595"/>
      <c r="X12" s="595"/>
      <c r="Y12" s="595"/>
      <c r="Z12" s="595"/>
      <c r="AA12" s="595"/>
      <c r="AB12" s="122"/>
      <c r="AE12" s="114" t="s">
        <v>520</v>
      </c>
      <c r="AF12" s="114"/>
      <c r="AG12" s="114"/>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row>
    <row r="13" spans="2:61">
      <c r="B13" s="120"/>
      <c r="C13" s="602">
        <v>4</v>
      </c>
      <c r="D13" s="602"/>
      <c r="E13" s="595" t="s">
        <v>521</v>
      </c>
      <c r="F13" s="595"/>
      <c r="G13" s="595"/>
      <c r="H13" s="595"/>
      <c r="I13" s="595"/>
      <c r="J13" s="603"/>
      <c r="K13" s="603"/>
      <c r="L13" s="603"/>
      <c r="M13" s="603"/>
      <c r="N13" s="595">
        <v>1</v>
      </c>
      <c r="O13" s="595"/>
      <c r="P13" s="604" t="s">
        <v>522</v>
      </c>
      <c r="Q13" s="604"/>
      <c r="R13" s="595">
        <v>5000</v>
      </c>
      <c r="S13" s="595"/>
      <c r="T13" s="595"/>
      <c r="U13" s="595">
        <f t="shared" ref="U13:U14" si="1">N13*R13</f>
        <v>5000</v>
      </c>
      <c r="V13" s="595"/>
      <c r="W13" s="595"/>
      <c r="X13" s="595" t="s">
        <v>511</v>
      </c>
      <c r="Y13" s="595"/>
      <c r="Z13" s="595"/>
      <c r="AA13" s="595"/>
      <c r="AB13" s="122"/>
      <c r="AE13" s="105" t="s">
        <v>523</v>
      </c>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row>
    <row r="14" spans="2:61">
      <c r="B14" s="120"/>
      <c r="C14" s="602">
        <v>5</v>
      </c>
      <c r="D14" s="602"/>
      <c r="E14" s="606" t="s">
        <v>524</v>
      </c>
      <c r="F14" s="606"/>
      <c r="G14" s="606"/>
      <c r="H14" s="606"/>
      <c r="I14" s="606"/>
      <c r="J14" s="603"/>
      <c r="K14" s="603"/>
      <c r="L14" s="603"/>
      <c r="M14" s="603"/>
      <c r="N14" s="595">
        <v>1</v>
      </c>
      <c r="O14" s="595"/>
      <c r="P14" s="604" t="s">
        <v>522</v>
      </c>
      <c r="Q14" s="604"/>
      <c r="R14" s="595">
        <v>20000</v>
      </c>
      <c r="S14" s="595"/>
      <c r="T14" s="595"/>
      <c r="U14" s="595">
        <f t="shared" si="1"/>
        <v>20000</v>
      </c>
      <c r="V14" s="595"/>
      <c r="W14" s="595"/>
      <c r="X14" s="595" t="s">
        <v>511</v>
      </c>
      <c r="Y14" s="595"/>
      <c r="Z14" s="595"/>
      <c r="AA14" s="595"/>
      <c r="AB14" s="122"/>
      <c r="AE14" s="114" t="s">
        <v>525</v>
      </c>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row>
    <row r="15" spans="2:61">
      <c r="B15" s="120"/>
      <c r="C15" s="602">
        <v>6</v>
      </c>
      <c r="D15" s="602"/>
      <c r="E15" s="595" t="s">
        <v>526</v>
      </c>
      <c r="F15" s="595"/>
      <c r="G15" s="595"/>
      <c r="H15" s="595"/>
      <c r="I15" s="595"/>
      <c r="J15" s="603"/>
      <c r="K15" s="603"/>
      <c r="L15" s="603"/>
      <c r="M15" s="603"/>
      <c r="N15" s="595">
        <v>1</v>
      </c>
      <c r="O15" s="595"/>
      <c r="P15" s="604" t="s">
        <v>522</v>
      </c>
      <c r="Q15" s="604"/>
      <c r="R15" s="595">
        <v>15000</v>
      </c>
      <c r="S15" s="595"/>
      <c r="T15" s="595"/>
      <c r="U15" s="595">
        <v>15000</v>
      </c>
      <c r="V15" s="595"/>
      <c r="W15" s="595"/>
      <c r="X15" s="595" t="s">
        <v>511</v>
      </c>
      <c r="Y15" s="595"/>
      <c r="Z15" s="595"/>
      <c r="AA15" s="595"/>
      <c r="AB15" s="122"/>
      <c r="AE15" s="114" t="s">
        <v>527</v>
      </c>
      <c r="AF15" s="105"/>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row>
    <row r="16" spans="2:61">
      <c r="B16" s="120"/>
      <c r="C16" s="602"/>
      <c r="D16" s="602"/>
      <c r="E16" s="605" t="s">
        <v>517</v>
      </c>
      <c r="F16" s="605"/>
      <c r="G16" s="605"/>
      <c r="H16" s="605"/>
      <c r="I16" s="605"/>
      <c r="J16" s="603"/>
      <c r="K16" s="603"/>
      <c r="L16" s="603"/>
      <c r="M16" s="603"/>
      <c r="N16" s="595"/>
      <c r="O16" s="595"/>
      <c r="P16" s="604"/>
      <c r="Q16" s="604"/>
      <c r="R16" s="595"/>
      <c r="S16" s="595"/>
      <c r="T16" s="595"/>
      <c r="U16" s="595">
        <f>SUM(U13:W15)</f>
        <v>40000</v>
      </c>
      <c r="V16" s="595"/>
      <c r="W16" s="595"/>
      <c r="X16" s="595"/>
      <c r="Y16" s="595"/>
      <c r="Z16" s="595"/>
      <c r="AA16" s="595"/>
      <c r="AB16" s="122"/>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row>
    <row r="17" spans="2:56">
      <c r="B17" s="120"/>
      <c r="C17" s="602"/>
      <c r="D17" s="602"/>
      <c r="E17" s="595" t="s">
        <v>528</v>
      </c>
      <c r="F17" s="595"/>
      <c r="G17" s="595"/>
      <c r="H17" s="595"/>
      <c r="I17" s="595"/>
      <c r="J17" s="603"/>
      <c r="K17" s="603"/>
      <c r="L17" s="603"/>
      <c r="M17" s="603"/>
      <c r="N17" s="595"/>
      <c r="O17" s="595"/>
      <c r="P17" s="604"/>
      <c r="Q17" s="604"/>
      <c r="R17" s="595"/>
      <c r="S17" s="595"/>
      <c r="T17" s="595"/>
      <c r="U17" s="595"/>
      <c r="V17" s="595"/>
      <c r="W17" s="595"/>
      <c r="X17" s="595"/>
      <c r="Y17" s="595"/>
      <c r="Z17" s="595"/>
      <c r="AA17" s="595"/>
      <c r="AB17" s="122"/>
      <c r="AE17" s="114"/>
      <c r="AF17" s="105"/>
      <c r="AG17" s="114"/>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row>
    <row r="18" spans="2:56">
      <c r="B18" s="120"/>
      <c r="C18" s="602">
        <v>7</v>
      </c>
      <c r="D18" s="602"/>
      <c r="E18" s="595" t="s">
        <v>529</v>
      </c>
      <c r="F18" s="595"/>
      <c r="G18" s="595"/>
      <c r="H18" s="595"/>
      <c r="I18" s="595"/>
      <c r="J18" s="603"/>
      <c r="K18" s="603"/>
      <c r="L18" s="603"/>
      <c r="M18" s="603"/>
      <c r="N18" s="595">
        <v>1</v>
      </c>
      <c r="O18" s="595"/>
      <c r="P18" s="604" t="s">
        <v>522</v>
      </c>
      <c r="Q18" s="604"/>
      <c r="R18" s="595">
        <v>30000</v>
      </c>
      <c r="S18" s="595"/>
      <c r="T18" s="595"/>
      <c r="U18" s="595">
        <f t="shared" ref="U18:U20" si="2">N18*R18</f>
        <v>30000</v>
      </c>
      <c r="V18" s="595"/>
      <c r="W18" s="595"/>
      <c r="X18" s="595" t="s">
        <v>511</v>
      </c>
      <c r="Y18" s="595"/>
      <c r="Z18" s="595"/>
      <c r="AA18" s="595"/>
      <c r="AB18" s="122"/>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row>
    <row r="19" spans="2:56">
      <c r="B19" s="120"/>
      <c r="C19" s="602">
        <v>8</v>
      </c>
      <c r="D19" s="602"/>
      <c r="E19" s="595" t="s">
        <v>530</v>
      </c>
      <c r="F19" s="595"/>
      <c r="G19" s="595"/>
      <c r="H19" s="595"/>
      <c r="I19" s="595"/>
      <c r="J19" s="603"/>
      <c r="K19" s="603"/>
      <c r="L19" s="603"/>
      <c r="M19" s="603"/>
      <c r="N19" s="595">
        <v>1</v>
      </c>
      <c r="O19" s="595"/>
      <c r="P19" s="604" t="s">
        <v>522</v>
      </c>
      <c r="Q19" s="604"/>
      <c r="R19" s="595">
        <v>100000</v>
      </c>
      <c r="S19" s="595"/>
      <c r="T19" s="595"/>
      <c r="U19" s="595">
        <f t="shared" si="2"/>
        <v>100000</v>
      </c>
      <c r="V19" s="595"/>
      <c r="W19" s="595"/>
      <c r="X19" s="595" t="s">
        <v>511</v>
      </c>
      <c r="Y19" s="595"/>
      <c r="Z19" s="595"/>
      <c r="AA19" s="595"/>
      <c r="AB19" s="122"/>
      <c r="AE19" s="114"/>
      <c r="AF19" s="105"/>
      <c r="AG19" s="114"/>
      <c r="AH19" s="114"/>
      <c r="AI19" s="114"/>
      <c r="AJ19" s="114"/>
      <c r="AK19" s="114"/>
      <c r="AL19" s="114"/>
      <c r="AM19" s="114"/>
      <c r="AN19" s="114"/>
      <c r="AO19" s="114"/>
      <c r="AP19" s="114"/>
      <c r="AQ19" s="114"/>
      <c r="AR19" s="114"/>
      <c r="AS19" s="114"/>
      <c r="AT19" s="114"/>
      <c r="AU19" s="114"/>
      <c r="AV19" s="114"/>
      <c r="AW19" s="114"/>
      <c r="AX19" s="114"/>
      <c r="AY19" s="114"/>
      <c r="AZ19" s="114"/>
      <c r="BA19" s="114"/>
      <c r="BB19" s="114"/>
      <c r="BC19" s="114"/>
      <c r="BD19" s="114"/>
    </row>
    <row r="20" spans="2:56">
      <c r="B20" s="120"/>
      <c r="C20" s="602">
        <v>9</v>
      </c>
      <c r="D20" s="602"/>
      <c r="E20" s="595" t="s">
        <v>526</v>
      </c>
      <c r="F20" s="595"/>
      <c r="G20" s="595"/>
      <c r="H20" s="595"/>
      <c r="I20" s="595"/>
      <c r="J20" s="603"/>
      <c r="K20" s="603"/>
      <c r="L20" s="603"/>
      <c r="M20" s="603"/>
      <c r="N20" s="595">
        <v>1</v>
      </c>
      <c r="O20" s="595"/>
      <c r="P20" s="604" t="s">
        <v>522</v>
      </c>
      <c r="Q20" s="604"/>
      <c r="R20" s="595">
        <v>20000</v>
      </c>
      <c r="S20" s="595"/>
      <c r="T20" s="595"/>
      <c r="U20" s="595">
        <f t="shared" si="2"/>
        <v>20000</v>
      </c>
      <c r="V20" s="595"/>
      <c r="W20" s="595"/>
      <c r="X20" s="595" t="s">
        <v>511</v>
      </c>
      <c r="Y20" s="595"/>
      <c r="Z20" s="595"/>
      <c r="AA20" s="595"/>
      <c r="AB20" s="122"/>
      <c r="AE20" s="114"/>
      <c r="AF20" s="114"/>
      <c r="AG20" s="114"/>
      <c r="AH20" s="114"/>
      <c r="AI20" s="114"/>
      <c r="AJ20" s="114"/>
      <c r="AK20" s="114"/>
      <c r="AL20" s="114"/>
      <c r="AM20" s="114"/>
      <c r="AN20" s="114"/>
      <c r="AO20" s="114"/>
      <c r="AP20" s="114"/>
      <c r="AQ20" s="114"/>
      <c r="AR20" s="114"/>
      <c r="AS20" s="114"/>
      <c r="AT20" s="114"/>
      <c r="AU20" s="114"/>
      <c r="AV20" s="114"/>
      <c r="AW20" s="114"/>
      <c r="AX20" s="114"/>
      <c r="AY20" s="114"/>
      <c r="AZ20" s="114"/>
      <c r="BA20" s="114"/>
      <c r="BB20" s="114"/>
      <c r="BC20" s="114"/>
      <c r="BD20" s="114"/>
    </row>
    <row r="21" spans="2:56">
      <c r="B21" s="120"/>
      <c r="C21" s="602"/>
      <c r="D21" s="602"/>
      <c r="E21" s="605" t="s">
        <v>531</v>
      </c>
      <c r="F21" s="605"/>
      <c r="G21" s="605"/>
      <c r="H21" s="605"/>
      <c r="I21" s="605"/>
      <c r="J21" s="603"/>
      <c r="K21" s="603"/>
      <c r="L21" s="603"/>
      <c r="M21" s="603"/>
      <c r="N21" s="595"/>
      <c r="O21" s="595"/>
      <c r="P21" s="604"/>
      <c r="Q21" s="604"/>
      <c r="R21" s="595"/>
      <c r="S21" s="595"/>
      <c r="T21" s="595"/>
      <c r="U21" s="595">
        <f>SUM(U18:W20)</f>
        <v>150000</v>
      </c>
      <c r="V21" s="595"/>
      <c r="W21" s="595"/>
      <c r="X21" s="595"/>
      <c r="Y21" s="595"/>
      <c r="Z21" s="595"/>
      <c r="AA21" s="595"/>
      <c r="AB21" s="122"/>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row>
    <row r="22" spans="2:56">
      <c r="B22" s="120"/>
      <c r="C22" s="602"/>
      <c r="D22" s="602"/>
      <c r="E22" s="595"/>
      <c r="F22" s="595"/>
      <c r="G22" s="595"/>
      <c r="H22" s="595"/>
      <c r="I22" s="595"/>
      <c r="J22" s="603"/>
      <c r="K22" s="603"/>
      <c r="L22" s="603"/>
      <c r="M22" s="603"/>
      <c r="N22" s="595"/>
      <c r="O22" s="595"/>
      <c r="P22" s="604"/>
      <c r="Q22" s="604"/>
      <c r="R22" s="595"/>
      <c r="S22" s="595"/>
      <c r="T22" s="595"/>
      <c r="U22" s="595"/>
      <c r="V22" s="595"/>
      <c r="W22" s="595"/>
      <c r="X22" s="595"/>
      <c r="Y22" s="595"/>
      <c r="Z22" s="595"/>
      <c r="AA22" s="595"/>
      <c r="AB22" s="122"/>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D22" s="114"/>
    </row>
    <row r="23" spans="2:56">
      <c r="B23" s="120"/>
      <c r="C23" s="602"/>
      <c r="D23" s="602"/>
      <c r="E23" s="595" t="s">
        <v>532</v>
      </c>
      <c r="F23" s="595"/>
      <c r="G23" s="595"/>
      <c r="H23" s="595"/>
      <c r="I23" s="595"/>
      <c r="J23" s="603"/>
      <c r="K23" s="603"/>
      <c r="L23" s="603"/>
      <c r="M23" s="603"/>
      <c r="N23" s="595"/>
      <c r="O23" s="595"/>
      <c r="P23" s="604"/>
      <c r="Q23" s="604"/>
      <c r="R23" s="595"/>
      <c r="S23" s="595"/>
      <c r="T23" s="595"/>
      <c r="U23" s="595"/>
      <c r="V23" s="595"/>
      <c r="W23" s="595"/>
      <c r="X23" s="595"/>
      <c r="Y23" s="595"/>
      <c r="Z23" s="595"/>
      <c r="AA23" s="595"/>
      <c r="AB23" s="122"/>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row>
    <row r="24" spans="2:56">
      <c r="B24" s="120"/>
      <c r="C24" s="602">
        <v>10</v>
      </c>
      <c r="D24" s="602"/>
      <c r="E24" s="595" t="s">
        <v>533</v>
      </c>
      <c r="F24" s="595"/>
      <c r="G24" s="595"/>
      <c r="H24" s="595"/>
      <c r="I24" s="595"/>
      <c r="J24" s="603" t="s">
        <v>534</v>
      </c>
      <c r="K24" s="603"/>
      <c r="L24" s="603"/>
      <c r="M24" s="603"/>
      <c r="N24" s="595">
        <v>1</v>
      </c>
      <c r="O24" s="595"/>
      <c r="P24" s="604" t="s">
        <v>522</v>
      </c>
      <c r="Q24" s="604"/>
      <c r="R24" s="595">
        <v>30000</v>
      </c>
      <c r="S24" s="595"/>
      <c r="T24" s="595"/>
      <c r="U24" s="595">
        <f t="shared" ref="U24:U26" si="3">N24*R24</f>
        <v>30000</v>
      </c>
      <c r="V24" s="595"/>
      <c r="W24" s="595"/>
      <c r="X24" s="595" t="s">
        <v>535</v>
      </c>
      <c r="Y24" s="595"/>
      <c r="Z24" s="595"/>
      <c r="AA24" s="595"/>
      <c r="AB24" s="122"/>
      <c r="AE24" s="114"/>
      <c r="AF24" s="114"/>
      <c r="AG24" s="114"/>
      <c r="AH24" s="114"/>
      <c r="AI24" s="114"/>
      <c r="AJ24" s="114"/>
      <c r="AK24" s="114"/>
      <c r="AL24" s="114"/>
      <c r="AM24" s="114"/>
      <c r="AN24" s="114"/>
      <c r="AO24" s="114"/>
      <c r="AP24" s="114"/>
      <c r="AQ24" s="114"/>
      <c r="AR24" s="114"/>
      <c r="AS24" s="114"/>
      <c r="AT24" s="114"/>
      <c r="AU24" s="114"/>
      <c r="AV24" s="114"/>
      <c r="AW24" s="114"/>
      <c r="AX24" s="114"/>
      <c r="AY24" s="114"/>
      <c r="AZ24" s="114"/>
      <c r="BA24" s="114"/>
      <c r="BB24" s="114"/>
      <c r="BC24" s="114"/>
      <c r="BD24" s="114"/>
    </row>
    <row r="25" spans="2:56">
      <c r="B25" s="120"/>
      <c r="C25" s="602">
        <v>11</v>
      </c>
      <c r="D25" s="602"/>
      <c r="E25" s="595" t="s">
        <v>533</v>
      </c>
      <c r="F25" s="595"/>
      <c r="G25" s="595"/>
      <c r="H25" s="595"/>
      <c r="I25" s="595"/>
      <c r="J25" s="603" t="s">
        <v>536</v>
      </c>
      <c r="K25" s="603"/>
      <c r="L25" s="603"/>
      <c r="M25" s="603"/>
      <c r="N25" s="595">
        <v>1</v>
      </c>
      <c r="O25" s="595"/>
      <c r="P25" s="604" t="s">
        <v>522</v>
      </c>
      <c r="Q25" s="604"/>
      <c r="R25" s="595">
        <v>10000</v>
      </c>
      <c r="S25" s="595"/>
      <c r="T25" s="595"/>
      <c r="U25" s="595">
        <f t="shared" si="3"/>
        <v>10000</v>
      </c>
      <c r="V25" s="595"/>
      <c r="W25" s="595"/>
      <c r="X25" s="595" t="s">
        <v>535</v>
      </c>
      <c r="Y25" s="595"/>
      <c r="Z25" s="595"/>
      <c r="AA25" s="595"/>
      <c r="AB25" s="122"/>
      <c r="AE25" s="114"/>
      <c r="AF25" s="105"/>
      <c r="AG25" s="114"/>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row>
    <row r="26" spans="2:56">
      <c r="B26" s="120"/>
      <c r="C26" s="602">
        <v>12</v>
      </c>
      <c r="D26" s="602"/>
      <c r="E26" s="595" t="s">
        <v>533</v>
      </c>
      <c r="F26" s="595"/>
      <c r="G26" s="595"/>
      <c r="H26" s="595"/>
      <c r="I26" s="595"/>
      <c r="J26" s="603" t="s">
        <v>537</v>
      </c>
      <c r="K26" s="603"/>
      <c r="L26" s="603"/>
      <c r="M26" s="603"/>
      <c r="N26" s="595">
        <v>1</v>
      </c>
      <c r="O26" s="595"/>
      <c r="P26" s="604" t="s">
        <v>522</v>
      </c>
      <c r="Q26" s="604"/>
      <c r="R26" s="595">
        <v>20000</v>
      </c>
      <c r="S26" s="595"/>
      <c r="T26" s="595"/>
      <c r="U26" s="595">
        <f t="shared" si="3"/>
        <v>20000</v>
      </c>
      <c r="V26" s="595"/>
      <c r="W26" s="595"/>
      <c r="X26" s="595" t="s">
        <v>535</v>
      </c>
      <c r="Y26" s="595"/>
      <c r="Z26" s="595"/>
      <c r="AA26" s="595"/>
      <c r="AB26" s="122"/>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row>
    <row r="27" spans="2:56">
      <c r="B27" s="120"/>
      <c r="C27" s="602"/>
      <c r="D27" s="602"/>
      <c r="E27" s="605" t="s">
        <v>531</v>
      </c>
      <c r="F27" s="605"/>
      <c r="G27" s="605"/>
      <c r="H27" s="605"/>
      <c r="I27" s="605"/>
      <c r="J27" s="603"/>
      <c r="K27" s="603"/>
      <c r="L27" s="603"/>
      <c r="M27" s="603"/>
      <c r="N27" s="595"/>
      <c r="O27" s="595"/>
      <c r="P27" s="604"/>
      <c r="Q27" s="604"/>
      <c r="R27" s="595"/>
      <c r="S27" s="595"/>
      <c r="T27" s="595"/>
      <c r="U27" s="595">
        <f>SUM(U24:W26)</f>
        <v>60000</v>
      </c>
      <c r="V27" s="595"/>
      <c r="W27" s="595"/>
      <c r="X27" s="595"/>
      <c r="Y27" s="595"/>
      <c r="Z27" s="595"/>
      <c r="AA27" s="595"/>
      <c r="AB27" s="122"/>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row>
    <row r="28" spans="2:56">
      <c r="B28" s="120"/>
      <c r="C28" s="602"/>
      <c r="D28" s="602"/>
      <c r="E28" s="595"/>
      <c r="F28" s="595"/>
      <c r="G28" s="595"/>
      <c r="H28" s="595"/>
      <c r="I28" s="595"/>
      <c r="J28" s="603"/>
      <c r="K28" s="603"/>
      <c r="L28" s="603"/>
      <c r="M28" s="603"/>
      <c r="N28" s="595"/>
      <c r="O28" s="595"/>
      <c r="P28" s="604"/>
      <c r="Q28" s="604"/>
      <c r="R28" s="595"/>
      <c r="S28" s="595"/>
      <c r="T28" s="595"/>
      <c r="U28" s="595"/>
      <c r="V28" s="595"/>
      <c r="W28" s="595"/>
      <c r="X28" s="595"/>
      <c r="Y28" s="595"/>
      <c r="Z28" s="595"/>
      <c r="AA28" s="595"/>
      <c r="AB28" s="122"/>
      <c r="AE28" s="114"/>
      <c r="AF28" s="114"/>
      <c r="AG28" s="114"/>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row>
    <row r="29" spans="2:56">
      <c r="B29" s="120"/>
      <c r="C29" s="602"/>
      <c r="D29" s="602"/>
      <c r="E29" s="595"/>
      <c r="F29" s="595"/>
      <c r="G29" s="595"/>
      <c r="H29" s="595"/>
      <c r="I29" s="595"/>
      <c r="J29" s="603"/>
      <c r="K29" s="603"/>
      <c r="L29" s="603"/>
      <c r="M29" s="603"/>
      <c r="N29" s="595"/>
      <c r="O29" s="595"/>
      <c r="P29" s="604"/>
      <c r="Q29" s="604"/>
      <c r="R29" s="595"/>
      <c r="S29" s="595"/>
      <c r="T29" s="595"/>
      <c r="U29" s="595"/>
      <c r="V29" s="595"/>
      <c r="W29" s="595"/>
      <c r="X29" s="595"/>
      <c r="Y29" s="595"/>
      <c r="Z29" s="595"/>
      <c r="AA29" s="595"/>
      <c r="AB29" s="122"/>
      <c r="AE29" s="114"/>
      <c r="AF29" s="114"/>
      <c r="AG29" s="114"/>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row>
    <row r="30" spans="2:56">
      <c r="B30" s="120"/>
      <c r="C30" s="602"/>
      <c r="D30" s="602"/>
      <c r="E30" s="595"/>
      <c r="F30" s="595"/>
      <c r="G30" s="595"/>
      <c r="H30" s="595"/>
      <c r="I30" s="595"/>
      <c r="J30" s="603"/>
      <c r="K30" s="603"/>
      <c r="L30" s="603"/>
      <c r="M30" s="603"/>
      <c r="N30" s="595"/>
      <c r="O30" s="595"/>
      <c r="P30" s="604"/>
      <c r="Q30" s="604"/>
      <c r="R30" s="595"/>
      <c r="S30" s="595"/>
      <c r="T30" s="595"/>
      <c r="U30" s="595"/>
      <c r="V30" s="595"/>
      <c r="W30" s="595"/>
      <c r="X30" s="595"/>
      <c r="Y30" s="595"/>
      <c r="Z30" s="595"/>
      <c r="AA30" s="595"/>
      <c r="AB30" s="122"/>
      <c r="AE30" s="114"/>
      <c r="AF30" s="105"/>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row>
    <row r="31" spans="2:56">
      <c r="B31" s="120"/>
      <c r="C31" s="602"/>
      <c r="D31" s="602"/>
      <c r="E31" s="595"/>
      <c r="F31" s="595"/>
      <c r="G31" s="595"/>
      <c r="H31" s="595"/>
      <c r="I31" s="595"/>
      <c r="J31" s="603"/>
      <c r="K31" s="603"/>
      <c r="L31" s="603"/>
      <c r="M31" s="603"/>
      <c r="N31" s="595"/>
      <c r="O31" s="595"/>
      <c r="P31" s="604"/>
      <c r="Q31" s="604"/>
      <c r="R31" s="595"/>
      <c r="S31" s="595"/>
      <c r="T31" s="595"/>
      <c r="U31" s="595"/>
      <c r="V31" s="595"/>
      <c r="W31" s="595"/>
      <c r="X31" s="595"/>
      <c r="Y31" s="595"/>
      <c r="Z31" s="595"/>
      <c r="AA31" s="595"/>
      <c r="AB31" s="122"/>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row>
    <row r="32" spans="2:56">
      <c r="B32" s="120"/>
      <c r="C32" s="596" t="s">
        <v>488</v>
      </c>
      <c r="D32" s="597"/>
      <c r="E32" s="597"/>
      <c r="F32" s="597"/>
      <c r="G32" s="597"/>
      <c r="H32" s="597"/>
      <c r="I32" s="597"/>
      <c r="J32" s="597"/>
      <c r="K32" s="597"/>
      <c r="L32" s="597"/>
      <c r="M32" s="597"/>
      <c r="N32" s="597"/>
      <c r="O32" s="597"/>
      <c r="P32" s="597"/>
      <c r="Q32" s="597"/>
      <c r="R32" s="597"/>
      <c r="S32" s="597"/>
      <c r="T32" s="598"/>
      <c r="U32" s="599">
        <f>U11+U16+U21+U27</f>
        <v>2750000</v>
      </c>
      <c r="V32" s="600"/>
      <c r="W32" s="601"/>
      <c r="X32" s="595"/>
      <c r="Y32" s="595"/>
      <c r="Z32" s="595"/>
      <c r="AA32" s="595"/>
      <c r="AB32" s="122"/>
      <c r="AE32" s="114"/>
      <c r="AF32" s="114"/>
      <c r="AG32" s="114"/>
      <c r="AH32" s="114"/>
      <c r="AI32" s="114"/>
      <c r="AJ32" s="114"/>
      <c r="AK32" s="114"/>
      <c r="AL32" s="114"/>
      <c r="AM32" s="114"/>
      <c r="AN32" s="114"/>
      <c r="AO32" s="114"/>
      <c r="AP32" s="114"/>
      <c r="AQ32" s="114"/>
      <c r="AR32" s="114"/>
      <c r="AS32" s="114"/>
      <c r="AT32" s="114"/>
      <c r="AU32" s="114"/>
      <c r="AV32" s="114"/>
      <c r="AW32" s="114"/>
      <c r="AX32" s="114"/>
      <c r="AY32" s="114"/>
      <c r="AZ32" s="114"/>
      <c r="BA32" s="114"/>
      <c r="BB32" s="114"/>
      <c r="BC32" s="114"/>
      <c r="BD32" s="114"/>
    </row>
    <row r="33" spans="2:56">
      <c r="B33" s="120"/>
      <c r="O33" s="111"/>
      <c r="R33" s="111"/>
      <c r="T33" s="111"/>
      <c r="U33" s="125"/>
      <c r="AB33" s="122"/>
      <c r="AE33" s="114"/>
      <c r="AF33" s="114"/>
      <c r="AG33" s="114"/>
      <c r="AH33" s="114"/>
      <c r="AI33" s="114"/>
      <c r="AJ33" s="114"/>
      <c r="AK33" s="114"/>
      <c r="AL33" s="114"/>
      <c r="AM33" s="114"/>
      <c r="AN33" s="114"/>
      <c r="AO33" s="114"/>
      <c r="AP33" s="114"/>
      <c r="AQ33" s="114"/>
      <c r="AR33" s="114"/>
      <c r="AS33" s="114"/>
      <c r="AT33" s="114"/>
      <c r="AU33" s="114"/>
      <c r="AV33" s="114"/>
      <c r="AW33" s="114"/>
      <c r="AX33" s="114"/>
      <c r="AY33" s="114"/>
      <c r="AZ33" s="114"/>
      <c r="BA33" s="114"/>
      <c r="BB33" s="114"/>
      <c r="BC33" s="114"/>
      <c r="BD33" s="114"/>
    </row>
    <row r="34" spans="2:56" ht="19.5" thickBot="1">
      <c r="B34" s="126"/>
      <c r="C34" s="127"/>
      <c r="D34" s="127"/>
      <c r="E34" s="127"/>
      <c r="F34" s="127"/>
      <c r="G34" s="127"/>
      <c r="H34" s="127"/>
      <c r="I34" s="127"/>
      <c r="J34" s="127"/>
      <c r="K34" s="127"/>
      <c r="L34" s="127"/>
      <c r="M34" s="127"/>
      <c r="N34" s="127"/>
      <c r="O34" s="127"/>
      <c r="P34" s="128"/>
      <c r="Q34" s="128"/>
      <c r="R34" s="127"/>
      <c r="S34" s="128"/>
      <c r="T34" s="127"/>
      <c r="U34" s="127"/>
      <c r="V34" s="127"/>
      <c r="W34" s="127"/>
      <c r="X34" s="127"/>
      <c r="Y34" s="127"/>
      <c r="Z34" s="127"/>
      <c r="AA34" s="127"/>
      <c r="AB34" s="129"/>
      <c r="AE34" s="114"/>
      <c r="AF34" s="114"/>
      <c r="AG34" s="114"/>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c r="BD34" s="114"/>
    </row>
    <row r="35" spans="2:56">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row>
    <row r="36" spans="2:56">
      <c r="AE36" s="114"/>
      <c r="AF36" s="105"/>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row>
    <row r="37" spans="2:56">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row>
    <row r="38" spans="2:56">
      <c r="AE38" s="114"/>
      <c r="AF38" s="105"/>
      <c r="AG38" s="114"/>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row>
    <row r="39" spans="2:56">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row>
    <row r="40" spans="2:56">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row>
    <row r="41" spans="2:56">
      <c r="AE41" s="114"/>
      <c r="AF41" s="114"/>
      <c r="AG41" s="114"/>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row>
    <row r="42" spans="2:56">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row>
    <row r="43" spans="2:56">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row>
    <row r="44" spans="2:56">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row>
  </sheetData>
  <mergeCells count="212">
    <mergeCell ref="C3:AA3"/>
    <mergeCell ref="C6:D6"/>
    <mergeCell ref="E6:I6"/>
    <mergeCell ref="J6:M6"/>
    <mergeCell ref="N6:O6"/>
    <mergeCell ref="P6:Q6"/>
    <mergeCell ref="R6:T6"/>
    <mergeCell ref="U6:W6"/>
    <mergeCell ref="X6:AA6"/>
    <mergeCell ref="U7:W7"/>
    <mergeCell ref="X7:AA7"/>
    <mergeCell ref="C8:D8"/>
    <mergeCell ref="E8:I8"/>
    <mergeCell ref="J8:M8"/>
    <mergeCell ref="N8:O8"/>
    <mergeCell ref="P8:Q8"/>
    <mergeCell ref="R8:T8"/>
    <mergeCell ref="U8:W8"/>
    <mergeCell ref="X8:AA8"/>
    <mergeCell ref="C7:D7"/>
    <mergeCell ref="E7:I7"/>
    <mergeCell ref="J7:M7"/>
    <mergeCell ref="N7:O7"/>
    <mergeCell ref="P7:Q7"/>
    <mergeCell ref="R7:T7"/>
    <mergeCell ref="U9:W9"/>
    <mergeCell ref="X9:AA9"/>
    <mergeCell ref="C10:D10"/>
    <mergeCell ref="E10:I10"/>
    <mergeCell ref="J10:M10"/>
    <mergeCell ref="N10:O10"/>
    <mergeCell ref="P10:Q10"/>
    <mergeCell ref="R10:T10"/>
    <mergeCell ref="U10:W10"/>
    <mergeCell ref="X10:AA10"/>
    <mergeCell ref="C9:D9"/>
    <mergeCell ref="E9:I9"/>
    <mergeCell ref="J9:M9"/>
    <mergeCell ref="N9:O9"/>
    <mergeCell ref="P9:Q9"/>
    <mergeCell ref="R9:T9"/>
    <mergeCell ref="U11:W11"/>
    <mergeCell ref="X11:AA11"/>
    <mergeCell ref="C12:D12"/>
    <mergeCell ref="E12:I12"/>
    <mergeCell ref="J12:M12"/>
    <mergeCell ref="N12:O12"/>
    <mergeCell ref="P12:Q12"/>
    <mergeCell ref="R12:T12"/>
    <mergeCell ref="U12:W12"/>
    <mergeCell ref="X12:AA12"/>
    <mergeCell ref="C11:D11"/>
    <mergeCell ref="E11:I11"/>
    <mergeCell ref="J11:M11"/>
    <mergeCell ref="N11:O11"/>
    <mergeCell ref="P11:Q11"/>
    <mergeCell ref="R11:T11"/>
    <mergeCell ref="U13:W13"/>
    <mergeCell ref="X13:AA13"/>
    <mergeCell ref="C14:D14"/>
    <mergeCell ref="E14:I14"/>
    <mergeCell ref="J14:M14"/>
    <mergeCell ref="N14:O14"/>
    <mergeCell ref="P14:Q14"/>
    <mergeCell ref="R14:T14"/>
    <mergeCell ref="U14:W14"/>
    <mergeCell ref="X14:AA14"/>
    <mergeCell ref="C13:D13"/>
    <mergeCell ref="E13:I13"/>
    <mergeCell ref="J13:M13"/>
    <mergeCell ref="N13:O13"/>
    <mergeCell ref="P13:Q13"/>
    <mergeCell ref="R13:T13"/>
    <mergeCell ref="U15:W15"/>
    <mergeCell ref="X15:AA15"/>
    <mergeCell ref="C16:D16"/>
    <mergeCell ref="E16:I16"/>
    <mergeCell ref="J16:M16"/>
    <mergeCell ref="N16:O16"/>
    <mergeCell ref="P16:Q16"/>
    <mergeCell ref="R16:T16"/>
    <mergeCell ref="U16:W16"/>
    <mergeCell ref="X16:AA16"/>
    <mergeCell ref="C15:D15"/>
    <mergeCell ref="E15:I15"/>
    <mergeCell ref="J15:M15"/>
    <mergeCell ref="N15:O15"/>
    <mergeCell ref="P15:Q15"/>
    <mergeCell ref="R15:T15"/>
    <mergeCell ref="U17:W17"/>
    <mergeCell ref="X17:AA17"/>
    <mergeCell ref="C18:D18"/>
    <mergeCell ref="E18:I18"/>
    <mergeCell ref="J18:M18"/>
    <mergeCell ref="N18:O18"/>
    <mergeCell ref="P18:Q18"/>
    <mergeCell ref="R18:T18"/>
    <mergeCell ref="U18:W18"/>
    <mergeCell ref="X18:AA18"/>
    <mergeCell ref="C17:D17"/>
    <mergeCell ref="E17:I17"/>
    <mergeCell ref="J17:M17"/>
    <mergeCell ref="N17:O17"/>
    <mergeCell ref="P17:Q17"/>
    <mergeCell ref="R17:T17"/>
    <mergeCell ref="U19:W19"/>
    <mergeCell ref="X19:AA19"/>
    <mergeCell ref="C20:D20"/>
    <mergeCell ref="E20:I20"/>
    <mergeCell ref="J20:M20"/>
    <mergeCell ref="N20:O20"/>
    <mergeCell ref="P20:Q20"/>
    <mergeCell ref="R20:T20"/>
    <mergeCell ref="U20:W20"/>
    <mergeCell ref="X20:AA20"/>
    <mergeCell ref="C19:D19"/>
    <mergeCell ref="E19:I19"/>
    <mergeCell ref="J19:M19"/>
    <mergeCell ref="N19:O19"/>
    <mergeCell ref="P19:Q19"/>
    <mergeCell ref="R19:T19"/>
    <mergeCell ref="U21:W21"/>
    <mergeCell ref="X21:AA21"/>
    <mergeCell ref="C22:D22"/>
    <mergeCell ref="E22:I22"/>
    <mergeCell ref="J22:M22"/>
    <mergeCell ref="N22:O22"/>
    <mergeCell ref="P22:Q22"/>
    <mergeCell ref="R22:T22"/>
    <mergeCell ref="U22:W22"/>
    <mergeCell ref="X22:AA22"/>
    <mergeCell ref="C21:D21"/>
    <mergeCell ref="E21:I21"/>
    <mergeCell ref="J21:M21"/>
    <mergeCell ref="N21:O21"/>
    <mergeCell ref="P21:Q21"/>
    <mergeCell ref="R21:T21"/>
    <mergeCell ref="U23:W23"/>
    <mergeCell ref="X23:AA23"/>
    <mergeCell ref="C24:D24"/>
    <mergeCell ref="E24:I24"/>
    <mergeCell ref="J24:M24"/>
    <mergeCell ref="N24:O24"/>
    <mergeCell ref="P24:Q24"/>
    <mergeCell ref="R24:T24"/>
    <mergeCell ref="U24:W24"/>
    <mergeCell ref="X24:AA24"/>
    <mergeCell ref="C23:D23"/>
    <mergeCell ref="E23:I23"/>
    <mergeCell ref="J23:M23"/>
    <mergeCell ref="N23:O23"/>
    <mergeCell ref="P23:Q23"/>
    <mergeCell ref="R23:T23"/>
    <mergeCell ref="U25:W25"/>
    <mergeCell ref="X25:AA25"/>
    <mergeCell ref="C26:D26"/>
    <mergeCell ref="E26:I26"/>
    <mergeCell ref="J26:M26"/>
    <mergeCell ref="N26:O26"/>
    <mergeCell ref="P26:Q26"/>
    <mergeCell ref="R26:T26"/>
    <mergeCell ref="U26:W26"/>
    <mergeCell ref="X26:AA26"/>
    <mergeCell ref="C25:D25"/>
    <mergeCell ref="E25:I25"/>
    <mergeCell ref="J25:M25"/>
    <mergeCell ref="N25:O25"/>
    <mergeCell ref="P25:Q25"/>
    <mergeCell ref="R25:T25"/>
    <mergeCell ref="U27:W27"/>
    <mergeCell ref="X27:AA27"/>
    <mergeCell ref="C28:D28"/>
    <mergeCell ref="E28:I28"/>
    <mergeCell ref="J28:M28"/>
    <mergeCell ref="N28:O28"/>
    <mergeCell ref="P28:Q28"/>
    <mergeCell ref="R28:T28"/>
    <mergeCell ref="U28:W28"/>
    <mergeCell ref="X28:AA28"/>
    <mergeCell ref="C27:D27"/>
    <mergeCell ref="E27:I27"/>
    <mergeCell ref="J27:M27"/>
    <mergeCell ref="N27:O27"/>
    <mergeCell ref="P27:Q27"/>
    <mergeCell ref="R27:T27"/>
    <mergeCell ref="U29:W29"/>
    <mergeCell ref="X29:AA29"/>
    <mergeCell ref="C30:D30"/>
    <mergeCell ref="E30:I30"/>
    <mergeCell ref="J30:M30"/>
    <mergeCell ref="N30:O30"/>
    <mergeCell ref="P30:Q30"/>
    <mergeCell ref="R30:T30"/>
    <mergeCell ref="U30:W30"/>
    <mergeCell ref="X30:AA30"/>
    <mergeCell ref="C29:D29"/>
    <mergeCell ref="E29:I29"/>
    <mergeCell ref="J29:M29"/>
    <mergeCell ref="N29:O29"/>
    <mergeCell ref="P29:Q29"/>
    <mergeCell ref="R29:T29"/>
    <mergeCell ref="U31:W31"/>
    <mergeCell ref="X31:AA31"/>
    <mergeCell ref="C32:T32"/>
    <mergeCell ref="U32:W32"/>
    <mergeCell ref="X32:AA32"/>
    <mergeCell ref="C31:D31"/>
    <mergeCell ref="E31:I31"/>
    <mergeCell ref="J31:M31"/>
    <mergeCell ref="N31:O31"/>
    <mergeCell ref="P31:Q31"/>
    <mergeCell ref="R31:T31"/>
  </mergeCells>
  <phoneticPr fontId="2"/>
  <pageMargins left="0.70866141732283472" right="0.70866141732283472" top="0.74803149606299213" bottom="0.74803149606299213" header="0.31496062992125984" footer="0.31496062992125984"/>
  <pageSetup paperSize="9" scale="87" orientation="portrait" r:id="rId1"/>
  <headerFooter>
    <oddFooter>&amp;P / &amp;N ページ</oddFooter>
  </headerFooter>
  <colBreaks count="1" manualBreakCount="1">
    <brk id="28" max="44"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780BB-0141-4963-8152-22AEED5BE013}">
  <dimension ref="B2:AC14"/>
  <sheetViews>
    <sheetView view="pageBreakPreview" zoomScaleNormal="100" zoomScaleSheetLayoutView="100" workbookViewId="0"/>
  </sheetViews>
  <sheetFormatPr defaultColWidth="9" defaultRowHeight="18.75"/>
  <cols>
    <col min="1" max="54" width="3.125" style="2" customWidth="1"/>
    <col min="55" max="16384" width="9" style="2"/>
  </cols>
  <sheetData>
    <row r="2" spans="2:29">
      <c r="B2" s="96"/>
      <c r="C2" s="97"/>
      <c r="D2" s="97"/>
      <c r="E2" s="97"/>
      <c r="F2" s="97"/>
      <c r="G2" s="97"/>
      <c r="H2" s="97"/>
      <c r="I2" s="97"/>
      <c r="J2" s="97"/>
      <c r="K2" s="97"/>
      <c r="L2" s="97"/>
      <c r="M2" s="97"/>
      <c r="N2" s="97"/>
      <c r="O2" s="97"/>
      <c r="P2" s="97"/>
      <c r="Q2" s="97"/>
      <c r="R2" s="97"/>
      <c r="S2" s="97"/>
      <c r="T2" s="97"/>
      <c r="U2" s="97"/>
      <c r="V2" s="97"/>
      <c r="W2" s="97"/>
      <c r="X2" s="97"/>
      <c r="Y2" s="97"/>
      <c r="Z2" s="97"/>
      <c r="AA2" s="98"/>
      <c r="AC2" s="2" t="s">
        <v>538</v>
      </c>
    </row>
    <row r="3" spans="2:29">
      <c r="B3" s="100"/>
      <c r="C3" s="610" t="s">
        <v>539</v>
      </c>
      <c r="D3" s="610"/>
      <c r="E3" s="610"/>
      <c r="F3" s="610"/>
      <c r="G3" s="610" t="s">
        <v>540</v>
      </c>
      <c r="H3" s="610"/>
      <c r="I3" s="610"/>
      <c r="J3" s="610"/>
      <c r="K3" s="610" t="s">
        <v>541</v>
      </c>
      <c r="L3" s="610"/>
      <c r="M3" s="610"/>
      <c r="N3" s="610"/>
      <c r="O3" s="610" t="s">
        <v>542</v>
      </c>
      <c r="P3" s="610"/>
      <c r="Q3" s="610"/>
      <c r="R3" s="610" t="s">
        <v>543</v>
      </c>
      <c r="S3" s="610"/>
      <c r="T3" s="610"/>
      <c r="U3" s="610"/>
      <c r="V3" s="610"/>
      <c r="W3" s="610"/>
      <c r="X3" s="610"/>
      <c r="Y3" s="610"/>
      <c r="Z3" s="610"/>
      <c r="AA3" s="101"/>
      <c r="AC3" s="2" t="s">
        <v>544</v>
      </c>
    </row>
    <row r="4" spans="2:29">
      <c r="B4" s="100"/>
      <c r="C4" s="610"/>
      <c r="D4" s="610"/>
      <c r="E4" s="610"/>
      <c r="F4" s="610"/>
      <c r="G4" s="610"/>
      <c r="H4" s="610"/>
      <c r="I4" s="610"/>
      <c r="J4" s="610"/>
      <c r="K4" s="610"/>
      <c r="L4" s="610"/>
      <c r="M4" s="610"/>
      <c r="N4" s="610"/>
      <c r="O4" s="610"/>
      <c r="P4" s="610"/>
      <c r="Q4" s="610"/>
      <c r="R4" s="610" t="s">
        <v>545</v>
      </c>
      <c r="S4" s="610"/>
      <c r="T4" s="610"/>
      <c r="U4" s="610" t="s">
        <v>546</v>
      </c>
      <c r="V4" s="610"/>
      <c r="W4" s="610"/>
      <c r="X4" s="610" t="s">
        <v>547</v>
      </c>
      <c r="Y4" s="610"/>
      <c r="Z4" s="610"/>
      <c r="AA4" s="101"/>
      <c r="AC4" s="2" t="s">
        <v>548</v>
      </c>
    </row>
    <row r="5" spans="2:29">
      <c r="B5" s="100"/>
      <c r="C5" s="610" t="s">
        <v>509</v>
      </c>
      <c r="D5" s="610"/>
      <c r="E5" s="610"/>
      <c r="F5" s="610"/>
      <c r="G5" s="610" t="s">
        <v>549</v>
      </c>
      <c r="H5" s="610"/>
      <c r="I5" s="610"/>
      <c r="J5" s="610"/>
      <c r="K5" s="610" t="s">
        <v>550</v>
      </c>
      <c r="L5" s="610"/>
      <c r="M5" s="610"/>
      <c r="N5" s="610"/>
      <c r="O5" s="580" t="s">
        <v>551</v>
      </c>
      <c r="P5" s="580"/>
      <c r="Q5" s="580"/>
      <c r="R5" s="580" t="s">
        <v>552</v>
      </c>
      <c r="S5" s="580"/>
      <c r="T5" s="580"/>
      <c r="U5" s="580" t="s">
        <v>553</v>
      </c>
      <c r="V5" s="580"/>
      <c r="W5" s="580"/>
      <c r="X5" s="580" t="s">
        <v>554</v>
      </c>
      <c r="Y5" s="580"/>
      <c r="Z5" s="580"/>
      <c r="AA5" s="101"/>
      <c r="AC5" s="2" t="s">
        <v>555</v>
      </c>
    </row>
    <row r="6" spans="2:29">
      <c r="B6" s="100"/>
      <c r="C6" s="610"/>
      <c r="D6" s="610"/>
      <c r="E6" s="610"/>
      <c r="F6" s="610"/>
      <c r="G6" s="610"/>
      <c r="H6" s="610"/>
      <c r="I6" s="610"/>
      <c r="J6" s="610"/>
      <c r="K6" s="610"/>
      <c r="L6" s="610"/>
      <c r="M6" s="610"/>
      <c r="N6" s="610"/>
      <c r="O6" s="580" t="s">
        <v>556</v>
      </c>
      <c r="P6" s="580"/>
      <c r="Q6" s="580"/>
      <c r="R6" s="580" t="s">
        <v>557</v>
      </c>
      <c r="S6" s="580"/>
      <c r="T6" s="580"/>
      <c r="U6" s="580" t="s">
        <v>558</v>
      </c>
      <c r="V6" s="580"/>
      <c r="W6" s="580"/>
      <c r="X6" s="580" t="s">
        <v>558</v>
      </c>
      <c r="Y6" s="580"/>
      <c r="Z6" s="580"/>
      <c r="AA6" s="101"/>
      <c r="AC6" s="2" t="s">
        <v>559</v>
      </c>
    </row>
    <row r="7" spans="2:29">
      <c r="B7" s="100"/>
      <c r="AA7" s="101"/>
    </row>
    <row r="8" spans="2:29">
      <c r="B8" s="100"/>
      <c r="AA8" s="101"/>
      <c r="AC8" s="2" t="s">
        <v>560</v>
      </c>
    </row>
    <row r="9" spans="2:29">
      <c r="B9" s="100"/>
      <c r="AA9" s="101"/>
      <c r="AC9" s="2" t="s">
        <v>561</v>
      </c>
    </row>
    <row r="10" spans="2:29" ht="18" customHeight="1">
      <c r="B10" s="100"/>
      <c r="AA10" s="101"/>
      <c r="AC10" s="2" t="s">
        <v>562</v>
      </c>
    </row>
    <row r="11" spans="2:29" ht="18" customHeight="1">
      <c r="B11" s="100"/>
      <c r="S11" s="610" t="s">
        <v>563</v>
      </c>
      <c r="T11" s="610"/>
      <c r="U11" s="611" t="s">
        <v>509</v>
      </c>
      <c r="V11" s="611"/>
      <c r="W11" s="611"/>
      <c r="X11" s="611"/>
      <c r="Y11" s="611"/>
      <c r="Z11" s="611"/>
      <c r="AA11" s="611"/>
      <c r="AC11" s="2" t="s">
        <v>564</v>
      </c>
    </row>
    <row r="12" spans="2:29" ht="18" customHeight="1">
      <c r="B12" s="100"/>
      <c r="S12" s="610"/>
      <c r="T12" s="610"/>
      <c r="U12" s="611"/>
      <c r="V12" s="611"/>
      <c r="W12" s="611"/>
      <c r="X12" s="611"/>
      <c r="Y12" s="611"/>
      <c r="Z12" s="611"/>
      <c r="AA12" s="611"/>
    </row>
    <row r="13" spans="2:29" ht="18" customHeight="1">
      <c r="B13" s="100"/>
      <c r="S13" s="609" t="s">
        <v>565</v>
      </c>
      <c r="T13" s="609"/>
      <c r="U13" s="609"/>
      <c r="V13" s="609"/>
      <c r="W13" s="609"/>
      <c r="X13" s="609"/>
      <c r="Y13" s="609"/>
      <c r="Z13" s="609"/>
      <c r="AA13" s="609"/>
    </row>
    <row r="14" spans="2:29" ht="22.5" customHeight="1">
      <c r="B14" s="108"/>
      <c r="C14" s="86"/>
      <c r="D14" s="86"/>
      <c r="E14" s="86"/>
      <c r="F14" s="86"/>
      <c r="G14" s="86"/>
      <c r="H14" s="86"/>
      <c r="I14" s="86"/>
      <c r="J14" s="86"/>
      <c r="K14" s="86"/>
      <c r="L14" s="86"/>
      <c r="M14" s="86"/>
      <c r="N14" s="86"/>
      <c r="O14" s="86"/>
      <c r="P14" s="86"/>
      <c r="Q14" s="86"/>
      <c r="R14" s="86"/>
      <c r="S14" s="609"/>
      <c r="T14" s="609"/>
      <c r="U14" s="609"/>
      <c r="V14" s="609"/>
      <c r="W14" s="609"/>
      <c r="X14" s="609"/>
      <c r="Y14" s="609"/>
      <c r="Z14" s="609"/>
      <c r="AA14" s="609"/>
    </row>
  </sheetData>
  <mergeCells count="22">
    <mergeCell ref="C3:F4"/>
    <mergeCell ref="G3:J4"/>
    <mergeCell ref="K3:N4"/>
    <mergeCell ref="O3:Q4"/>
    <mergeCell ref="R3:Z3"/>
    <mergeCell ref="R4:T4"/>
    <mergeCell ref="U4:W4"/>
    <mergeCell ref="X4:Z4"/>
    <mergeCell ref="C5:F6"/>
    <mergeCell ref="G5:J6"/>
    <mergeCell ref="K5:N6"/>
    <mergeCell ref="O5:Q5"/>
    <mergeCell ref="R5:T5"/>
    <mergeCell ref="S13:AA14"/>
    <mergeCell ref="X5:Z5"/>
    <mergeCell ref="O6:Q6"/>
    <mergeCell ref="R6:T6"/>
    <mergeCell ref="U6:W6"/>
    <mergeCell ref="X6:Z6"/>
    <mergeCell ref="S11:T12"/>
    <mergeCell ref="U11:AA12"/>
    <mergeCell ref="U5:W5"/>
  </mergeCells>
  <phoneticPr fontId="2"/>
  <pageMargins left="0.70866141732283472" right="0.70866141732283472" top="0.74803149606299213" bottom="0.74803149606299213" header="0.31496062992125984" footer="0.31496062992125984"/>
  <pageSetup paperSize="9" scale="87" orientation="portrait" r:id="rId1"/>
  <headerFooter>
    <oddFooter>&amp;P / &amp;N ページ</oddFooter>
  </headerFooter>
  <colBreaks count="1" manualBreakCount="1">
    <brk id="27"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D849C-F9B0-4C94-B8C5-C0CC8A5B2783}">
  <dimension ref="AA2:AA25"/>
  <sheetViews>
    <sheetView view="pageBreakPreview" zoomScale="115" zoomScaleNormal="100" zoomScaleSheetLayoutView="115" workbookViewId="0"/>
  </sheetViews>
  <sheetFormatPr defaultColWidth="9" defaultRowHeight="18.75"/>
  <cols>
    <col min="1" max="54" width="3.125" style="2" customWidth="1"/>
    <col min="55" max="16384" width="9" style="2"/>
  </cols>
  <sheetData>
    <row r="2" spans="27:27">
      <c r="AA2" s="130" t="s">
        <v>566</v>
      </c>
    </row>
    <row r="3" spans="27:27">
      <c r="AA3" s="2" t="s">
        <v>567</v>
      </c>
    </row>
    <row r="4" spans="27:27">
      <c r="AA4" s="2" t="s">
        <v>568</v>
      </c>
    </row>
    <row r="5" spans="27:27">
      <c r="AA5" s="2" t="s">
        <v>569</v>
      </c>
    </row>
    <row r="6" spans="27:27">
      <c r="AA6" s="2" t="s">
        <v>570</v>
      </c>
    </row>
    <row r="7" spans="27:27">
      <c r="AA7" s="2" t="s">
        <v>571</v>
      </c>
    </row>
    <row r="9" spans="27:27">
      <c r="AA9" s="3" t="s">
        <v>572</v>
      </c>
    </row>
    <row r="10" spans="27:27">
      <c r="AA10" s="2" t="s">
        <v>573</v>
      </c>
    </row>
    <row r="11" spans="27:27">
      <c r="AA11" s="2" t="s">
        <v>574</v>
      </c>
    </row>
    <row r="12" spans="27:27">
      <c r="AA12" s="2" t="s">
        <v>575</v>
      </c>
    </row>
    <row r="13" spans="27:27">
      <c r="AA13" s="2" t="s">
        <v>576</v>
      </c>
    </row>
    <row r="14" spans="27:27">
      <c r="AA14" s="2" t="s">
        <v>577</v>
      </c>
    </row>
    <row r="16" spans="27:27">
      <c r="AA16" s="2" t="s">
        <v>578</v>
      </c>
    </row>
    <row r="17" spans="27:27">
      <c r="AA17" s="2" t="s">
        <v>579</v>
      </c>
    </row>
    <row r="18" spans="27:27">
      <c r="AA18" s="2" t="s">
        <v>580</v>
      </c>
    </row>
    <row r="19" spans="27:27">
      <c r="AA19" s="2" t="s">
        <v>581</v>
      </c>
    </row>
    <row r="20" spans="27:27">
      <c r="AA20" s="2" t="s">
        <v>582</v>
      </c>
    </row>
    <row r="22" spans="27:27">
      <c r="AA22" s="3" t="s">
        <v>583</v>
      </c>
    </row>
    <row r="23" spans="27:27">
      <c r="AA23" s="2" t="s">
        <v>584</v>
      </c>
    </row>
    <row r="24" spans="27:27">
      <c r="AA24" s="2" t="s">
        <v>585</v>
      </c>
    </row>
    <row r="25" spans="27:27">
      <c r="AA25" s="2" t="s">
        <v>586</v>
      </c>
    </row>
  </sheetData>
  <phoneticPr fontId="2"/>
  <pageMargins left="0.70866141732283472" right="0.70866141732283472" top="0.74803149606299213" bottom="0.74803149606299213" header="0.31496062992125984" footer="0.31496062992125984"/>
  <pageSetup paperSize="9" scale="87" orientation="portrait" r:id="rId1"/>
  <headerFooter>
    <oddFooter>&amp;P / &amp;N ページ</oddFooter>
  </headerFooter>
  <colBreaks count="1" manualBreakCount="1">
    <brk id="26" max="23"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6B034-36C3-450F-8058-CEF3F2D5A507}">
  <dimension ref="B1:AO44"/>
  <sheetViews>
    <sheetView view="pageBreakPreview" zoomScaleNormal="100" zoomScaleSheetLayoutView="100" workbookViewId="0"/>
  </sheetViews>
  <sheetFormatPr defaultColWidth="9" defaultRowHeight="18.75"/>
  <cols>
    <col min="1" max="78" width="3.125" style="2" customWidth="1"/>
    <col min="79" max="16384" width="9" style="2"/>
  </cols>
  <sheetData>
    <row r="1" spans="2:41" ht="19.5" thickBot="1"/>
    <row r="2" spans="2:41">
      <c r="B2" s="81"/>
      <c r="C2" s="82" t="s">
        <v>587</v>
      </c>
      <c r="D2" s="82"/>
      <c r="E2" s="82"/>
      <c r="F2" s="82"/>
      <c r="G2" s="82"/>
      <c r="H2" s="82"/>
      <c r="I2" s="82"/>
      <c r="J2" s="82"/>
      <c r="K2" s="82"/>
      <c r="L2" s="82"/>
      <c r="M2" s="82"/>
      <c r="N2" s="82"/>
      <c r="O2" s="82"/>
      <c r="P2" s="82"/>
      <c r="Q2" s="82"/>
      <c r="R2" s="82"/>
      <c r="S2" s="82"/>
      <c r="T2" s="82"/>
      <c r="U2" s="82"/>
      <c r="V2" s="82"/>
      <c r="W2" s="82"/>
      <c r="X2" s="82"/>
      <c r="Y2" s="82"/>
      <c r="Z2" s="82"/>
      <c r="AA2" s="82"/>
      <c r="AB2" s="82"/>
      <c r="AC2" s="82"/>
      <c r="AD2" s="83"/>
      <c r="AO2" s="3" t="s">
        <v>588</v>
      </c>
    </row>
    <row r="3" spans="2:41">
      <c r="B3" s="84"/>
      <c r="C3" s="96"/>
      <c r="D3" s="97"/>
      <c r="E3" s="97"/>
      <c r="F3" s="97"/>
      <c r="G3" s="97"/>
      <c r="H3" s="97"/>
      <c r="I3" s="97"/>
      <c r="J3" s="97"/>
      <c r="K3" s="97"/>
      <c r="L3" s="97"/>
      <c r="M3" s="97"/>
      <c r="N3" s="97"/>
      <c r="O3" s="97"/>
      <c r="P3" s="97"/>
      <c r="Q3" s="98"/>
      <c r="R3" s="96"/>
      <c r="S3" s="97"/>
      <c r="T3" s="97"/>
      <c r="U3" s="97"/>
      <c r="V3" s="97"/>
      <c r="W3" s="97"/>
      <c r="X3" s="97"/>
      <c r="Y3" s="97"/>
      <c r="Z3" s="97"/>
      <c r="AA3" s="97"/>
      <c r="AB3" s="97"/>
      <c r="AC3" s="98"/>
      <c r="AD3" s="87"/>
      <c r="AO3" s="2" t="s">
        <v>589</v>
      </c>
    </row>
    <row r="4" spans="2:41">
      <c r="B4" s="84"/>
      <c r="C4" s="100"/>
      <c r="Q4" s="101"/>
      <c r="R4" s="100"/>
      <c r="AC4" s="101"/>
      <c r="AD4" s="87"/>
      <c r="AO4" s="2" t="s">
        <v>590</v>
      </c>
    </row>
    <row r="5" spans="2:41">
      <c r="B5" s="84"/>
      <c r="C5" s="100"/>
      <c r="Q5" s="101"/>
      <c r="R5" s="100"/>
      <c r="AC5" s="101"/>
      <c r="AD5" s="87"/>
      <c r="AO5" s="2" t="s">
        <v>591</v>
      </c>
    </row>
    <row r="6" spans="2:41">
      <c r="B6" s="84"/>
      <c r="C6" s="100"/>
      <c r="Q6" s="101"/>
      <c r="R6" s="100"/>
      <c r="AC6" s="101"/>
      <c r="AD6" s="87"/>
      <c r="AO6" s="3" t="s">
        <v>592</v>
      </c>
    </row>
    <row r="7" spans="2:41">
      <c r="B7" s="84"/>
      <c r="C7" s="100"/>
      <c r="Q7" s="101"/>
      <c r="R7" s="100"/>
      <c r="AC7" s="101"/>
      <c r="AD7" s="87"/>
      <c r="AO7" s="2" t="s">
        <v>593</v>
      </c>
    </row>
    <row r="8" spans="2:41">
      <c r="B8" s="84"/>
      <c r="C8" s="100"/>
      <c r="Q8" s="101"/>
      <c r="R8" s="100"/>
      <c r="AC8" s="101"/>
      <c r="AD8" s="87"/>
      <c r="AO8" s="3" t="s">
        <v>594</v>
      </c>
    </row>
    <row r="9" spans="2:41">
      <c r="B9" s="84"/>
      <c r="C9" s="100"/>
      <c r="Q9" s="101"/>
      <c r="R9" s="100"/>
      <c r="AC9" s="101"/>
      <c r="AD9" s="87"/>
      <c r="AO9" s="2" t="s">
        <v>595</v>
      </c>
    </row>
    <row r="10" spans="2:41">
      <c r="B10" s="84"/>
      <c r="C10" s="100"/>
      <c r="Q10" s="101"/>
      <c r="R10" s="100"/>
      <c r="AC10" s="101"/>
      <c r="AD10" s="87"/>
      <c r="AO10" s="2" t="s">
        <v>596</v>
      </c>
    </row>
    <row r="11" spans="2:41">
      <c r="B11" s="84"/>
      <c r="C11" s="100"/>
      <c r="Q11" s="101"/>
      <c r="R11" s="100"/>
      <c r="AC11" s="101"/>
      <c r="AD11" s="87"/>
      <c r="AO11" s="2" t="s">
        <v>597</v>
      </c>
    </row>
    <row r="12" spans="2:41">
      <c r="B12" s="84"/>
      <c r="C12" s="100"/>
      <c r="Q12" s="101"/>
      <c r="R12" s="100"/>
      <c r="AC12" s="101"/>
      <c r="AD12" s="87"/>
    </row>
    <row r="13" spans="2:41">
      <c r="B13" s="84"/>
      <c r="C13" s="100"/>
      <c r="Q13" s="101"/>
      <c r="R13" s="100"/>
      <c r="AC13" s="101"/>
      <c r="AD13" s="87"/>
    </row>
    <row r="14" spans="2:41">
      <c r="B14" s="84"/>
      <c r="C14" s="100"/>
      <c r="Q14" s="101"/>
      <c r="R14" s="100"/>
      <c r="AC14" s="101"/>
      <c r="AD14" s="87"/>
    </row>
    <row r="15" spans="2:41">
      <c r="B15" s="84"/>
      <c r="C15" s="100"/>
      <c r="Q15" s="101"/>
      <c r="R15" s="100"/>
      <c r="AC15" s="101"/>
      <c r="AD15" s="87"/>
    </row>
    <row r="16" spans="2:41">
      <c r="B16" s="84"/>
      <c r="C16" s="100"/>
      <c r="Q16" s="101"/>
      <c r="R16" s="100"/>
      <c r="AC16" s="101"/>
      <c r="AD16" s="87"/>
    </row>
    <row r="17" spans="2:30">
      <c r="B17" s="84"/>
      <c r="C17" s="100"/>
      <c r="Q17" s="101"/>
      <c r="R17" s="100"/>
      <c r="AC17" s="101"/>
      <c r="AD17" s="87"/>
    </row>
    <row r="18" spans="2:30">
      <c r="B18" s="84"/>
      <c r="C18" s="100"/>
      <c r="Q18" s="101"/>
      <c r="R18" s="100"/>
      <c r="AC18" s="101"/>
      <c r="AD18" s="87"/>
    </row>
    <row r="19" spans="2:30">
      <c r="B19" s="84"/>
      <c r="C19" s="100"/>
      <c r="Q19" s="101"/>
      <c r="R19" s="100"/>
      <c r="AC19" s="101"/>
      <c r="AD19" s="87"/>
    </row>
    <row r="20" spans="2:30">
      <c r="B20" s="84"/>
      <c r="C20" s="100"/>
      <c r="Q20" s="101"/>
      <c r="R20" s="100"/>
      <c r="AC20" s="101"/>
      <c r="AD20" s="87"/>
    </row>
    <row r="21" spans="2:30">
      <c r="B21" s="84"/>
      <c r="C21" s="108"/>
      <c r="D21" s="86"/>
      <c r="E21" s="86"/>
      <c r="F21" s="86"/>
      <c r="G21" s="86"/>
      <c r="H21" s="86"/>
      <c r="I21" s="86"/>
      <c r="J21" s="86"/>
      <c r="K21" s="86"/>
      <c r="L21" s="86"/>
      <c r="M21" s="86"/>
      <c r="N21" s="86"/>
      <c r="O21" s="86"/>
      <c r="P21" s="86"/>
      <c r="Q21" s="109"/>
      <c r="R21" s="108"/>
      <c r="S21" s="86"/>
      <c r="T21" s="86"/>
      <c r="U21" s="86"/>
      <c r="V21" s="86"/>
      <c r="W21" s="86"/>
      <c r="X21" s="86"/>
      <c r="Y21" s="86"/>
      <c r="Z21" s="86"/>
      <c r="AA21" s="86"/>
      <c r="AB21" s="86"/>
      <c r="AC21" s="109"/>
      <c r="AD21" s="87"/>
    </row>
    <row r="22" spans="2:30" ht="19.5" thickBot="1">
      <c r="B22" s="93"/>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5"/>
    </row>
    <row r="23" spans="2:30" ht="19.5" thickBot="1"/>
    <row r="24" spans="2:30">
      <c r="B24" s="81"/>
      <c r="C24" s="82" t="s">
        <v>598</v>
      </c>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3"/>
    </row>
    <row r="25" spans="2:30">
      <c r="B25" s="84"/>
      <c r="C25" s="96"/>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8"/>
      <c r="AD25" s="87"/>
    </row>
    <row r="26" spans="2:30">
      <c r="B26" s="84"/>
      <c r="C26" s="100"/>
      <c r="AC26" s="101"/>
      <c r="AD26" s="87"/>
    </row>
    <row r="27" spans="2:30">
      <c r="B27" s="84"/>
      <c r="C27" s="100"/>
      <c r="AC27" s="101"/>
      <c r="AD27" s="87"/>
    </row>
    <row r="28" spans="2:30">
      <c r="B28" s="84"/>
      <c r="C28" s="100"/>
      <c r="AC28" s="101"/>
      <c r="AD28" s="87"/>
    </row>
    <row r="29" spans="2:30">
      <c r="B29" s="84"/>
      <c r="C29" s="100"/>
      <c r="AC29" s="101"/>
      <c r="AD29" s="87"/>
    </row>
    <row r="30" spans="2:30">
      <c r="B30" s="84"/>
      <c r="C30" s="100"/>
      <c r="AC30" s="101"/>
      <c r="AD30" s="87"/>
    </row>
    <row r="31" spans="2:30">
      <c r="B31" s="84"/>
      <c r="C31" s="100"/>
      <c r="AC31" s="101"/>
      <c r="AD31" s="87"/>
    </row>
    <row r="32" spans="2:30">
      <c r="B32" s="84"/>
      <c r="C32" s="100"/>
      <c r="AC32" s="101"/>
      <c r="AD32" s="87"/>
    </row>
    <row r="33" spans="2:30">
      <c r="B33" s="84"/>
      <c r="C33" s="100"/>
      <c r="AC33" s="101"/>
      <c r="AD33" s="87"/>
    </row>
    <row r="34" spans="2:30">
      <c r="B34" s="84"/>
      <c r="C34" s="100"/>
      <c r="AC34" s="101"/>
      <c r="AD34" s="87"/>
    </row>
    <row r="35" spans="2:30">
      <c r="B35" s="84"/>
      <c r="C35" s="100"/>
      <c r="AC35" s="101"/>
      <c r="AD35" s="87"/>
    </row>
    <row r="36" spans="2:30">
      <c r="B36" s="84"/>
      <c r="C36" s="100"/>
      <c r="AC36" s="101"/>
      <c r="AD36" s="87"/>
    </row>
    <row r="37" spans="2:30">
      <c r="B37" s="84"/>
      <c r="C37" s="100"/>
      <c r="AC37" s="101"/>
      <c r="AD37" s="87"/>
    </row>
    <row r="38" spans="2:30">
      <c r="B38" s="84"/>
      <c r="C38" s="100"/>
      <c r="AC38" s="101"/>
      <c r="AD38" s="87"/>
    </row>
    <row r="39" spans="2:30">
      <c r="B39" s="84"/>
      <c r="C39" s="100"/>
      <c r="AC39" s="101"/>
      <c r="AD39" s="87"/>
    </row>
    <row r="40" spans="2:30">
      <c r="B40" s="84"/>
      <c r="C40" s="100"/>
      <c r="AC40" s="101"/>
      <c r="AD40" s="87"/>
    </row>
    <row r="41" spans="2:30">
      <c r="B41" s="84"/>
      <c r="C41" s="100"/>
      <c r="AC41" s="101"/>
      <c r="AD41" s="87"/>
    </row>
    <row r="42" spans="2:30">
      <c r="B42" s="84"/>
      <c r="C42" s="100"/>
      <c r="AC42" s="101"/>
      <c r="AD42" s="87"/>
    </row>
    <row r="43" spans="2:30">
      <c r="B43" s="84"/>
      <c r="C43" s="108"/>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109"/>
      <c r="AD43" s="87"/>
    </row>
    <row r="44" spans="2:30" ht="19.5" thickBot="1">
      <c r="B44" s="93"/>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5"/>
    </row>
  </sheetData>
  <phoneticPr fontId="2"/>
  <pageMargins left="0.70866141732283472" right="0.70866141732283472" top="0.74803149606299213" bottom="0.74803149606299213" header="0.31496062992125984" footer="0.31496062992125984"/>
  <pageSetup paperSize="9" scale="64" orientation="portrait" r:id="rId1"/>
  <headerFooter>
    <oddFooter>&amp;P / &amp;N ページ</oddFooter>
  </headerFooter>
  <colBreaks count="1" manualBreakCount="1">
    <brk id="39" max="43"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F0207-665D-4D1D-9847-87FBFF399FB9}">
  <dimension ref="B2:AH125"/>
  <sheetViews>
    <sheetView view="pageBreakPreview" zoomScale="80" zoomScaleNormal="100" zoomScaleSheetLayoutView="80" workbookViewId="0">
      <selection activeCell="BN9" sqref="BN9"/>
    </sheetView>
  </sheetViews>
  <sheetFormatPr defaultColWidth="9" defaultRowHeight="18.75"/>
  <cols>
    <col min="1" max="1" width="3.125" style="2" customWidth="1"/>
    <col min="2" max="2" width="2.625" style="135" customWidth="1"/>
    <col min="3" max="3" width="1" style="135" customWidth="1"/>
    <col min="4" max="8" width="2.625" style="135" customWidth="1"/>
    <col min="9" max="9" width="1.5" style="135" customWidth="1"/>
    <col min="10" max="31" width="2.625" style="135" customWidth="1"/>
    <col min="32" max="79" width="3.125" style="2" customWidth="1"/>
    <col min="80" max="16384" width="9" style="2"/>
  </cols>
  <sheetData>
    <row r="2" spans="2:34">
      <c r="B2" s="131"/>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3"/>
      <c r="AG2" s="3"/>
      <c r="AH2" s="3" t="s">
        <v>599</v>
      </c>
    </row>
    <row r="3" spans="2:34">
      <c r="B3" s="134"/>
      <c r="N3" s="628" t="s">
        <v>600</v>
      </c>
      <c r="O3" s="628"/>
      <c r="P3" s="628"/>
      <c r="Q3" s="628"/>
      <c r="R3" s="628"/>
      <c r="S3" s="628"/>
      <c r="T3" s="628"/>
      <c r="U3" s="628"/>
      <c r="V3" s="628"/>
      <c r="AE3" s="136"/>
      <c r="AH3" s="2" t="s">
        <v>601</v>
      </c>
    </row>
    <row r="4" spans="2:34">
      <c r="B4" s="134"/>
      <c r="AE4" s="136"/>
      <c r="AH4" s="2" t="s">
        <v>602</v>
      </c>
    </row>
    <row r="5" spans="2:34">
      <c r="B5" s="134"/>
      <c r="C5" s="137" t="s">
        <v>603</v>
      </c>
      <c r="D5" s="137"/>
      <c r="AE5" s="136"/>
      <c r="AH5" s="2" t="s">
        <v>797</v>
      </c>
    </row>
    <row r="6" spans="2:34">
      <c r="B6" s="134"/>
      <c r="C6" s="137" t="s">
        <v>604</v>
      </c>
      <c r="D6" s="137"/>
      <c r="AE6" s="136"/>
    </row>
    <row r="7" spans="2:34" ht="19.5" thickBot="1">
      <c r="B7" s="134"/>
      <c r="C7" s="137"/>
      <c r="D7" s="137"/>
      <c r="AE7" s="136"/>
      <c r="AH7" s="2" t="s">
        <v>605</v>
      </c>
    </row>
    <row r="8" spans="2:34">
      <c r="B8" s="134"/>
      <c r="C8" s="138"/>
      <c r="D8" s="139"/>
      <c r="E8" s="140"/>
      <c r="F8" s="140"/>
      <c r="G8" s="140"/>
      <c r="H8" s="140"/>
      <c r="I8" s="141"/>
      <c r="J8" s="142"/>
      <c r="K8" s="139"/>
      <c r="L8" s="140"/>
      <c r="M8" s="140"/>
      <c r="N8" s="140"/>
      <c r="O8" s="140"/>
      <c r="P8" s="140"/>
      <c r="Q8" s="140"/>
      <c r="R8" s="140"/>
      <c r="S8" s="140"/>
      <c r="T8" s="140"/>
      <c r="U8" s="140"/>
      <c r="V8" s="140"/>
      <c r="W8" s="140"/>
      <c r="X8" s="140"/>
      <c r="Y8" s="140"/>
      <c r="Z8" s="140"/>
      <c r="AA8" s="140"/>
      <c r="AB8" s="140"/>
      <c r="AC8" s="140"/>
      <c r="AD8" s="143"/>
      <c r="AE8" s="136"/>
      <c r="AH8" s="2" t="s">
        <v>606</v>
      </c>
    </row>
    <row r="9" spans="2:34">
      <c r="B9" s="134"/>
      <c r="C9" s="144"/>
      <c r="D9" s="629" t="s">
        <v>607</v>
      </c>
      <c r="E9" s="629"/>
      <c r="F9" s="629"/>
      <c r="G9" s="629"/>
      <c r="H9" s="629"/>
      <c r="I9" s="146"/>
      <c r="J9" s="147"/>
      <c r="K9" s="145" t="s">
        <v>608</v>
      </c>
      <c r="L9" s="148"/>
      <c r="M9" s="148"/>
      <c r="N9" s="148"/>
      <c r="O9" s="148"/>
      <c r="P9" s="148"/>
      <c r="Q9" s="148"/>
      <c r="R9" s="148"/>
      <c r="S9" s="148"/>
      <c r="T9" s="148"/>
      <c r="U9" s="148"/>
      <c r="V9" s="148"/>
      <c r="W9" s="148"/>
      <c r="X9" s="148"/>
      <c r="Y9" s="148"/>
      <c r="Z9" s="148"/>
      <c r="AA9" s="148"/>
      <c r="AB9" s="148"/>
      <c r="AC9" s="148"/>
      <c r="AD9" s="149"/>
      <c r="AE9" s="136"/>
    </row>
    <row r="10" spans="2:34">
      <c r="B10" s="134"/>
      <c r="C10" s="150"/>
      <c r="D10" s="151"/>
      <c r="E10" s="151"/>
      <c r="F10" s="151"/>
      <c r="G10" s="151"/>
      <c r="H10" s="151"/>
      <c r="I10" s="152"/>
      <c r="J10" s="153"/>
      <c r="K10" s="151"/>
      <c r="L10" s="151"/>
      <c r="M10" s="151"/>
      <c r="N10" s="151"/>
      <c r="O10" s="151"/>
      <c r="P10" s="151"/>
      <c r="Q10" s="151"/>
      <c r="R10" s="151"/>
      <c r="S10" s="151"/>
      <c r="T10" s="151"/>
      <c r="U10" s="151"/>
      <c r="V10" s="151"/>
      <c r="W10" s="151"/>
      <c r="X10" s="151"/>
      <c r="Y10" s="151"/>
      <c r="Z10" s="151"/>
      <c r="AA10" s="151"/>
      <c r="AB10" s="151"/>
      <c r="AC10" s="151"/>
      <c r="AD10" s="154"/>
      <c r="AE10" s="136"/>
    </row>
    <row r="11" spans="2:34">
      <c r="B11" s="134"/>
      <c r="C11" s="155"/>
      <c r="D11" s="156"/>
      <c r="E11" s="157"/>
      <c r="F11" s="157"/>
      <c r="G11" s="157"/>
      <c r="H11" s="157"/>
      <c r="I11" s="157"/>
      <c r="J11" s="158"/>
      <c r="K11" s="159"/>
      <c r="L11" s="157"/>
      <c r="M11" s="157"/>
      <c r="N11" s="157"/>
      <c r="O11" s="157"/>
      <c r="P11" s="157"/>
      <c r="Q11" s="157"/>
      <c r="R11" s="157"/>
      <c r="S11" s="157"/>
      <c r="T11" s="157"/>
      <c r="U11" s="157"/>
      <c r="V11" s="157"/>
      <c r="W11" s="157"/>
      <c r="X11" s="157"/>
      <c r="Y11" s="157"/>
      <c r="Z11" s="157"/>
      <c r="AA11" s="157"/>
      <c r="AB11" s="157"/>
      <c r="AC11" s="157"/>
      <c r="AD11" s="160"/>
      <c r="AE11" s="136"/>
    </row>
    <row r="12" spans="2:34">
      <c r="B12" s="134"/>
      <c r="C12" s="161"/>
      <c r="D12" s="145" t="s">
        <v>609</v>
      </c>
      <c r="E12" s="148"/>
      <c r="F12" s="148"/>
      <c r="G12" s="148"/>
      <c r="H12" s="148"/>
      <c r="I12" s="148"/>
      <c r="J12" s="162"/>
      <c r="K12" s="145" t="s">
        <v>610</v>
      </c>
      <c r="L12" s="148"/>
      <c r="M12" s="148"/>
      <c r="N12" s="148"/>
      <c r="O12" s="148"/>
      <c r="P12" s="148"/>
      <c r="Q12" s="148"/>
      <c r="R12" s="148"/>
      <c r="S12" s="148"/>
      <c r="T12" s="148"/>
      <c r="U12" s="148"/>
      <c r="V12" s="148"/>
      <c r="W12" s="148"/>
      <c r="X12" s="148"/>
      <c r="Y12" s="148"/>
      <c r="Z12" s="148"/>
      <c r="AA12" s="148"/>
      <c r="AB12" s="148"/>
      <c r="AC12" s="148"/>
      <c r="AD12" s="149"/>
      <c r="AE12" s="136"/>
    </row>
    <row r="13" spans="2:34">
      <c r="B13" s="134"/>
      <c r="C13" s="150"/>
      <c r="D13" s="151"/>
      <c r="E13" s="151"/>
      <c r="F13" s="151"/>
      <c r="G13" s="151"/>
      <c r="H13" s="151"/>
      <c r="I13" s="151"/>
      <c r="J13" s="163"/>
      <c r="K13" s="151"/>
      <c r="L13" s="151"/>
      <c r="M13" s="151"/>
      <c r="N13" s="151"/>
      <c r="O13" s="151"/>
      <c r="P13" s="151"/>
      <c r="Q13" s="151"/>
      <c r="R13" s="151"/>
      <c r="S13" s="151"/>
      <c r="T13" s="151"/>
      <c r="U13" s="151"/>
      <c r="V13" s="151"/>
      <c r="W13" s="151"/>
      <c r="X13" s="151"/>
      <c r="Y13" s="151"/>
      <c r="Z13" s="151"/>
      <c r="AA13" s="151"/>
      <c r="AB13" s="151"/>
      <c r="AC13" s="151"/>
      <c r="AD13" s="154"/>
      <c r="AE13" s="136"/>
    </row>
    <row r="14" spans="2:34">
      <c r="B14" s="134"/>
      <c r="C14" s="164"/>
      <c r="D14" s="132"/>
      <c r="E14" s="132"/>
      <c r="F14" s="132"/>
      <c r="G14" s="132"/>
      <c r="H14" s="132"/>
      <c r="I14" s="132"/>
      <c r="J14" s="131"/>
      <c r="K14" s="132"/>
      <c r="L14" s="132"/>
      <c r="M14" s="132"/>
      <c r="N14" s="132"/>
      <c r="O14" s="132"/>
      <c r="P14" s="132"/>
      <c r="Q14" s="132"/>
      <c r="R14" s="132"/>
      <c r="S14" s="132"/>
      <c r="T14" s="132"/>
      <c r="U14" s="132"/>
      <c r="V14" s="132"/>
      <c r="W14" s="132"/>
      <c r="X14" s="132"/>
      <c r="Y14" s="132"/>
      <c r="Z14" s="132"/>
      <c r="AA14" s="132"/>
      <c r="AB14" s="132"/>
      <c r="AC14" s="132"/>
      <c r="AD14" s="165"/>
      <c r="AE14" s="136"/>
    </row>
    <row r="15" spans="2:34">
      <c r="B15" s="134"/>
      <c r="C15" s="166"/>
      <c r="D15" s="137" t="s">
        <v>611</v>
      </c>
      <c r="J15" s="134"/>
      <c r="K15" s="137" t="s">
        <v>612</v>
      </c>
      <c r="AD15" s="167"/>
      <c r="AE15" s="136"/>
    </row>
    <row r="16" spans="2:34">
      <c r="B16" s="134"/>
      <c r="C16" s="168"/>
      <c r="D16" s="169"/>
      <c r="E16" s="169"/>
      <c r="F16" s="169"/>
      <c r="G16" s="169"/>
      <c r="H16" s="169"/>
      <c r="I16" s="169"/>
      <c r="J16" s="170"/>
      <c r="K16" s="169"/>
      <c r="L16" s="169"/>
      <c r="M16" s="169"/>
      <c r="N16" s="169"/>
      <c r="O16" s="169"/>
      <c r="P16" s="169"/>
      <c r="Q16" s="169"/>
      <c r="R16" s="169"/>
      <c r="S16" s="169"/>
      <c r="T16" s="169"/>
      <c r="U16" s="169"/>
      <c r="V16" s="169"/>
      <c r="W16" s="169"/>
      <c r="X16" s="169"/>
      <c r="Y16" s="169"/>
      <c r="Z16" s="169"/>
      <c r="AA16" s="169"/>
      <c r="AB16" s="169"/>
      <c r="AC16" s="169"/>
      <c r="AD16" s="171"/>
      <c r="AE16" s="136"/>
    </row>
    <row r="17" spans="2:31">
      <c r="B17" s="134"/>
      <c r="C17" s="166"/>
      <c r="J17" s="134"/>
      <c r="AD17" s="167"/>
      <c r="AE17" s="136"/>
    </row>
    <row r="18" spans="2:31">
      <c r="B18" s="134"/>
      <c r="C18" s="166"/>
      <c r="D18" s="137" t="s">
        <v>613</v>
      </c>
      <c r="J18" s="134"/>
      <c r="K18" s="137" t="s">
        <v>614</v>
      </c>
      <c r="AD18" s="167"/>
      <c r="AE18" s="136"/>
    </row>
    <row r="19" spans="2:31">
      <c r="B19" s="134"/>
      <c r="C19" s="166"/>
      <c r="J19" s="134"/>
      <c r="AD19" s="167"/>
      <c r="AE19" s="136"/>
    </row>
    <row r="20" spans="2:31">
      <c r="B20" s="134"/>
      <c r="C20" s="164"/>
      <c r="D20" s="132"/>
      <c r="E20" s="132"/>
      <c r="F20" s="132"/>
      <c r="G20" s="132"/>
      <c r="H20" s="132"/>
      <c r="I20" s="132"/>
      <c r="J20" s="131"/>
      <c r="K20" s="132"/>
      <c r="L20" s="132"/>
      <c r="M20" s="132"/>
      <c r="N20" s="132"/>
      <c r="O20" s="132"/>
      <c r="P20" s="132"/>
      <c r="Q20" s="132"/>
      <c r="R20" s="132"/>
      <c r="S20" s="132"/>
      <c r="T20" s="132"/>
      <c r="U20" s="132"/>
      <c r="V20" s="132"/>
      <c r="W20" s="132"/>
      <c r="X20" s="132"/>
      <c r="Y20" s="132"/>
      <c r="Z20" s="132"/>
      <c r="AA20" s="132"/>
      <c r="AB20" s="132"/>
      <c r="AC20" s="132"/>
      <c r="AD20" s="165"/>
      <c r="AE20" s="136"/>
    </row>
    <row r="21" spans="2:31">
      <c r="B21" s="134"/>
      <c r="C21" s="166"/>
      <c r="D21" s="145" t="s">
        <v>615</v>
      </c>
      <c r="E21" s="172"/>
      <c r="F21" s="172"/>
      <c r="G21" s="172"/>
      <c r="H21" s="172"/>
      <c r="I21" s="173"/>
      <c r="J21" s="134"/>
      <c r="K21" s="137" t="s">
        <v>616</v>
      </c>
      <c r="AD21" s="167"/>
      <c r="AE21" s="136"/>
    </row>
    <row r="22" spans="2:31">
      <c r="B22" s="134"/>
      <c r="C22" s="168"/>
      <c r="D22" s="169"/>
      <c r="E22" s="169"/>
      <c r="F22" s="169"/>
      <c r="G22" s="169"/>
      <c r="H22" s="169"/>
      <c r="I22" s="169"/>
      <c r="J22" s="170"/>
      <c r="K22" s="169"/>
      <c r="L22" s="169"/>
      <c r="M22" s="169"/>
      <c r="N22" s="169"/>
      <c r="O22" s="169"/>
      <c r="P22" s="169"/>
      <c r="Q22" s="169"/>
      <c r="R22" s="169"/>
      <c r="S22" s="169"/>
      <c r="T22" s="169"/>
      <c r="U22" s="169"/>
      <c r="V22" s="169"/>
      <c r="W22" s="169"/>
      <c r="X22" s="169"/>
      <c r="Y22" s="169"/>
      <c r="Z22" s="169"/>
      <c r="AA22" s="169"/>
      <c r="AB22" s="169"/>
      <c r="AC22" s="169"/>
      <c r="AD22" s="171"/>
      <c r="AE22" s="136"/>
    </row>
    <row r="23" spans="2:31">
      <c r="B23" s="134"/>
      <c r="C23" s="164"/>
      <c r="D23" s="132"/>
      <c r="E23" s="132"/>
      <c r="F23" s="132"/>
      <c r="G23" s="132"/>
      <c r="H23" s="132"/>
      <c r="I23" s="132"/>
      <c r="J23" s="131"/>
      <c r="K23" s="132"/>
      <c r="L23" s="132"/>
      <c r="M23" s="132"/>
      <c r="N23" s="132"/>
      <c r="O23" s="132"/>
      <c r="P23" s="132"/>
      <c r="Q23" s="132"/>
      <c r="R23" s="132"/>
      <c r="S23" s="132"/>
      <c r="T23" s="132"/>
      <c r="U23" s="132"/>
      <c r="V23" s="132"/>
      <c r="W23" s="132"/>
      <c r="X23" s="132"/>
      <c r="Y23" s="132"/>
      <c r="Z23" s="132"/>
      <c r="AA23" s="132"/>
      <c r="AB23" s="132"/>
      <c r="AC23" s="132"/>
      <c r="AD23" s="165"/>
      <c r="AE23" s="136"/>
    </row>
    <row r="24" spans="2:31">
      <c r="B24" s="134"/>
      <c r="C24" s="166"/>
      <c r="D24" s="137" t="s">
        <v>617</v>
      </c>
      <c r="J24" s="134"/>
      <c r="K24" s="137" t="s">
        <v>618</v>
      </c>
      <c r="AD24" s="167"/>
      <c r="AE24" s="136"/>
    </row>
    <row r="25" spans="2:31">
      <c r="B25" s="134"/>
      <c r="C25" s="166"/>
      <c r="J25" s="134"/>
      <c r="K25" s="137" t="s">
        <v>619</v>
      </c>
      <c r="AD25" s="167"/>
      <c r="AE25" s="136"/>
    </row>
    <row r="26" spans="2:31">
      <c r="B26" s="134"/>
      <c r="C26" s="166"/>
      <c r="J26" s="134"/>
      <c r="K26" s="137" t="s">
        <v>620</v>
      </c>
      <c r="AD26" s="167"/>
      <c r="AE26" s="136"/>
    </row>
    <row r="27" spans="2:31">
      <c r="B27" s="134"/>
      <c r="C27" s="166"/>
      <c r="J27" s="134"/>
      <c r="AD27" s="167"/>
      <c r="AE27" s="136"/>
    </row>
    <row r="28" spans="2:31">
      <c r="B28" s="134"/>
      <c r="C28" s="164"/>
      <c r="D28" s="132"/>
      <c r="E28" s="132"/>
      <c r="F28" s="132"/>
      <c r="G28" s="132"/>
      <c r="H28" s="132"/>
      <c r="I28" s="132"/>
      <c r="J28" s="131"/>
      <c r="K28" s="132"/>
      <c r="L28" s="132"/>
      <c r="M28" s="132"/>
      <c r="N28" s="132"/>
      <c r="O28" s="132"/>
      <c r="P28" s="132"/>
      <c r="Q28" s="132"/>
      <c r="R28" s="132"/>
      <c r="S28" s="132"/>
      <c r="T28" s="132"/>
      <c r="U28" s="132"/>
      <c r="V28" s="132"/>
      <c r="W28" s="132"/>
      <c r="X28" s="132"/>
      <c r="Y28" s="132"/>
      <c r="Z28" s="132"/>
      <c r="AA28" s="132"/>
      <c r="AB28" s="132"/>
      <c r="AC28" s="132"/>
      <c r="AD28" s="165"/>
      <c r="AE28" s="136"/>
    </row>
    <row r="29" spans="2:31">
      <c r="B29" s="134"/>
      <c r="C29" s="166"/>
      <c r="D29" s="145" t="s">
        <v>621</v>
      </c>
      <c r="E29" s="172"/>
      <c r="F29" s="172"/>
      <c r="G29" s="172"/>
      <c r="H29" s="172"/>
      <c r="J29" s="134"/>
      <c r="K29" s="137" t="s">
        <v>622</v>
      </c>
      <c r="AD29" s="167"/>
      <c r="AE29" s="136"/>
    </row>
    <row r="30" spans="2:31">
      <c r="B30" s="134"/>
      <c r="C30" s="168"/>
      <c r="D30" s="169"/>
      <c r="E30" s="169"/>
      <c r="F30" s="169"/>
      <c r="G30" s="169"/>
      <c r="H30" s="169"/>
      <c r="I30" s="169"/>
      <c r="J30" s="170"/>
      <c r="K30" s="169"/>
      <c r="L30" s="169"/>
      <c r="M30" s="169"/>
      <c r="N30" s="169"/>
      <c r="O30" s="169"/>
      <c r="P30" s="169"/>
      <c r="Q30" s="169"/>
      <c r="R30" s="169"/>
      <c r="S30" s="169"/>
      <c r="T30" s="169"/>
      <c r="U30" s="169"/>
      <c r="V30" s="169"/>
      <c r="W30" s="169"/>
      <c r="X30" s="169"/>
      <c r="Y30" s="169"/>
      <c r="Z30" s="169"/>
      <c r="AA30" s="169"/>
      <c r="AB30" s="169"/>
      <c r="AC30" s="169"/>
      <c r="AD30" s="171"/>
      <c r="AE30" s="136"/>
    </row>
    <row r="31" spans="2:31">
      <c r="B31" s="134"/>
      <c r="C31" s="164"/>
      <c r="D31" s="132"/>
      <c r="E31" s="132"/>
      <c r="F31" s="132"/>
      <c r="G31" s="132"/>
      <c r="H31" s="132"/>
      <c r="I31" s="132"/>
      <c r="J31" s="131"/>
      <c r="K31" s="132"/>
      <c r="L31" s="132"/>
      <c r="M31" s="132"/>
      <c r="N31" s="132"/>
      <c r="O31" s="132"/>
      <c r="P31" s="132"/>
      <c r="Q31" s="132"/>
      <c r="R31" s="132"/>
      <c r="S31" s="132"/>
      <c r="T31" s="132"/>
      <c r="U31" s="132"/>
      <c r="V31" s="132"/>
      <c r="W31" s="132"/>
      <c r="X31" s="132"/>
      <c r="Y31" s="132"/>
      <c r="Z31" s="132"/>
      <c r="AA31" s="132"/>
      <c r="AB31" s="132"/>
      <c r="AC31" s="132"/>
      <c r="AD31" s="165"/>
      <c r="AE31" s="136"/>
    </row>
    <row r="32" spans="2:31">
      <c r="B32" s="134"/>
      <c r="C32" s="166"/>
      <c r="D32" s="145" t="s">
        <v>623</v>
      </c>
      <c r="E32" s="172"/>
      <c r="F32" s="172"/>
      <c r="G32" s="172"/>
      <c r="H32" s="172"/>
      <c r="J32" s="134"/>
      <c r="K32" s="137" t="s">
        <v>622</v>
      </c>
      <c r="AD32" s="167"/>
      <c r="AE32" s="136"/>
    </row>
    <row r="33" spans="2:31">
      <c r="B33" s="134"/>
      <c r="C33" s="166"/>
      <c r="D33" s="145" t="s">
        <v>624</v>
      </c>
      <c r="E33" s="172"/>
      <c r="F33" s="172"/>
      <c r="G33" s="172"/>
      <c r="H33" s="172"/>
      <c r="J33" s="134"/>
      <c r="AD33" s="167"/>
      <c r="AE33" s="136"/>
    </row>
    <row r="34" spans="2:31">
      <c r="B34" s="134"/>
      <c r="C34" s="168"/>
      <c r="D34" s="169"/>
      <c r="E34" s="169"/>
      <c r="F34" s="169"/>
      <c r="G34" s="169"/>
      <c r="H34" s="169"/>
      <c r="I34" s="169"/>
      <c r="J34" s="170"/>
      <c r="K34" s="169"/>
      <c r="L34" s="169"/>
      <c r="M34" s="169"/>
      <c r="N34" s="169"/>
      <c r="O34" s="169"/>
      <c r="P34" s="169"/>
      <c r="Q34" s="169"/>
      <c r="R34" s="169"/>
      <c r="S34" s="169"/>
      <c r="T34" s="169"/>
      <c r="U34" s="169"/>
      <c r="V34" s="169"/>
      <c r="W34" s="169"/>
      <c r="X34" s="169"/>
      <c r="Y34" s="169"/>
      <c r="Z34" s="169"/>
      <c r="AA34" s="169"/>
      <c r="AB34" s="169"/>
      <c r="AC34" s="169"/>
      <c r="AD34" s="171"/>
      <c r="AE34" s="136"/>
    </row>
    <row r="35" spans="2:31">
      <c r="B35" s="134"/>
      <c r="C35" s="166"/>
      <c r="J35" s="134"/>
      <c r="AD35" s="167"/>
      <c r="AE35" s="136"/>
    </row>
    <row r="36" spans="2:31">
      <c r="B36" s="134"/>
      <c r="C36" s="166"/>
      <c r="D36" s="137" t="s">
        <v>625</v>
      </c>
      <c r="J36" s="134"/>
      <c r="K36" s="137" t="s">
        <v>626</v>
      </c>
      <c r="AD36" s="167"/>
      <c r="AE36" s="136"/>
    </row>
    <row r="37" spans="2:31">
      <c r="B37" s="134"/>
      <c r="C37" s="166"/>
      <c r="J37" s="134"/>
      <c r="AD37" s="167"/>
      <c r="AE37" s="136"/>
    </row>
    <row r="38" spans="2:31">
      <c r="B38" s="134"/>
      <c r="C38" s="164"/>
      <c r="D38" s="132"/>
      <c r="E38" s="132"/>
      <c r="F38" s="132"/>
      <c r="G38" s="132"/>
      <c r="H38" s="132"/>
      <c r="I38" s="132"/>
      <c r="J38" s="131"/>
      <c r="K38" s="132"/>
      <c r="L38" s="132"/>
      <c r="M38" s="132"/>
      <c r="N38" s="132"/>
      <c r="O38" s="132"/>
      <c r="P38" s="132"/>
      <c r="Q38" s="132"/>
      <c r="R38" s="132"/>
      <c r="S38" s="132"/>
      <c r="T38" s="132"/>
      <c r="U38" s="132"/>
      <c r="V38" s="132"/>
      <c r="W38" s="132"/>
      <c r="X38" s="132"/>
      <c r="Y38" s="132"/>
      <c r="Z38" s="132"/>
      <c r="AA38" s="132"/>
      <c r="AB38" s="132"/>
      <c r="AC38" s="132"/>
      <c r="AD38" s="165"/>
      <c r="AE38" s="136"/>
    </row>
    <row r="39" spans="2:31">
      <c r="B39" s="134"/>
      <c r="C39" s="166"/>
      <c r="D39" s="145" t="s">
        <v>627</v>
      </c>
      <c r="E39" s="145"/>
      <c r="F39" s="145"/>
      <c r="G39" s="145"/>
      <c r="H39" s="145"/>
      <c r="J39" s="134"/>
      <c r="K39" s="137" t="s">
        <v>628</v>
      </c>
      <c r="AD39" s="167"/>
      <c r="AE39" s="136"/>
    </row>
    <row r="40" spans="2:31">
      <c r="B40" s="134"/>
      <c r="C40" s="166"/>
      <c r="D40" s="145" t="s">
        <v>629</v>
      </c>
      <c r="E40" s="145"/>
      <c r="F40" s="145"/>
      <c r="G40" s="145"/>
      <c r="H40" s="145"/>
      <c r="J40" s="134"/>
      <c r="AD40" s="167"/>
      <c r="AE40" s="136"/>
    </row>
    <row r="41" spans="2:31">
      <c r="B41" s="134"/>
      <c r="C41" s="168"/>
      <c r="D41" s="169"/>
      <c r="E41" s="169"/>
      <c r="F41" s="169"/>
      <c r="G41" s="169"/>
      <c r="H41" s="169"/>
      <c r="I41" s="169"/>
      <c r="J41" s="170"/>
      <c r="K41" s="169"/>
      <c r="L41" s="169"/>
      <c r="M41" s="169"/>
      <c r="N41" s="169"/>
      <c r="O41" s="169"/>
      <c r="P41" s="169"/>
      <c r="Q41" s="169"/>
      <c r="R41" s="169"/>
      <c r="S41" s="169"/>
      <c r="T41" s="169"/>
      <c r="U41" s="169"/>
      <c r="V41" s="169"/>
      <c r="W41" s="169"/>
      <c r="X41" s="169"/>
      <c r="Y41" s="169"/>
      <c r="Z41" s="169"/>
      <c r="AA41" s="169"/>
      <c r="AB41" s="169"/>
      <c r="AC41" s="169"/>
      <c r="AD41" s="171"/>
      <c r="AE41" s="136"/>
    </row>
    <row r="42" spans="2:31">
      <c r="B42" s="134"/>
      <c r="C42" s="166"/>
      <c r="J42" s="134"/>
      <c r="AD42" s="167"/>
      <c r="AE42" s="136"/>
    </row>
    <row r="43" spans="2:31">
      <c r="B43" s="134"/>
      <c r="C43" s="166"/>
      <c r="D43" s="137" t="s">
        <v>630</v>
      </c>
      <c r="J43" s="134"/>
      <c r="K43" s="137" t="s">
        <v>631</v>
      </c>
      <c r="AD43" s="167"/>
      <c r="AE43" s="136"/>
    </row>
    <row r="44" spans="2:31">
      <c r="B44" s="134"/>
      <c r="C44" s="166"/>
      <c r="D44" s="137" t="s">
        <v>632</v>
      </c>
      <c r="J44" s="134"/>
      <c r="AD44" s="167"/>
      <c r="AE44" s="136"/>
    </row>
    <row r="45" spans="2:31">
      <c r="B45" s="134"/>
      <c r="C45" s="164"/>
      <c r="D45" s="132"/>
      <c r="E45" s="132"/>
      <c r="F45" s="132"/>
      <c r="G45" s="132"/>
      <c r="H45" s="132"/>
      <c r="I45" s="132"/>
      <c r="J45" s="131"/>
      <c r="K45" s="132"/>
      <c r="L45" s="132"/>
      <c r="M45" s="132"/>
      <c r="N45" s="132"/>
      <c r="O45" s="132"/>
      <c r="P45" s="132"/>
      <c r="Q45" s="132"/>
      <c r="R45" s="132"/>
      <c r="S45" s="132"/>
      <c r="T45" s="132"/>
      <c r="U45" s="132"/>
      <c r="V45" s="132"/>
      <c r="W45" s="132"/>
      <c r="X45" s="613" t="s">
        <v>633</v>
      </c>
      <c r="Y45" s="614"/>
      <c r="Z45" s="614"/>
      <c r="AA45" s="614"/>
      <c r="AB45" s="614"/>
      <c r="AC45" s="614"/>
      <c r="AD45" s="615"/>
      <c r="AE45" s="136"/>
    </row>
    <row r="46" spans="2:31" ht="19.5" thickBot="1">
      <c r="B46" s="134"/>
      <c r="C46" s="166"/>
      <c r="D46" s="145" t="s">
        <v>634</v>
      </c>
      <c r="E46" s="145"/>
      <c r="F46" s="145"/>
      <c r="G46" s="145"/>
      <c r="H46" s="145"/>
      <c r="I46" s="174"/>
      <c r="J46" s="134"/>
      <c r="K46" s="137" t="s">
        <v>635</v>
      </c>
      <c r="Q46" s="137" t="s">
        <v>636</v>
      </c>
      <c r="X46" s="616"/>
      <c r="Y46" s="617"/>
      <c r="Z46" s="617"/>
      <c r="AA46" s="617"/>
      <c r="AB46" s="617"/>
      <c r="AC46" s="617"/>
      <c r="AD46" s="618"/>
      <c r="AE46" s="136"/>
    </row>
    <row r="47" spans="2:31">
      <c r="B47" s="134"/>
      <c r="C47" s="166"/>
      <c r="J47" s="134"/>
      <c r="K47" s="137"/>
      <c r="Q47" s="137"/>
      <c r="X47" s="619" t="s">
        <v>637</v>
      </c>
      <c r="Y47" s="620"/>
      <c r="Z47" s="620"/>
      <c r="AA47" s="620"/>
      <c r="AB47" s="620"/>
      <c r="AC47" s="620"/>
      <c r="AD47" s="621"/>
      <c r="AE47" s="136"/>
    </row>
    <row r="48" spans="2:31">
      <c r="B48" s="134"/>
      <c r="C48" s="166"/>
      <c r="J48" s="170"/>
      <c r="K48" s="169"/>
      <c r="L48" s="169"/>
      <c r="M48" s="169"/>
      <c r="N48" s="169"/>
      <c r="O48" s="169"/>
      <c r="P48" s="169"/>
      <c r="Q48" s="169"/>
      <c r="R48" s="169"/>
      <c r="S48" s="169"/>
      <c r="T48" s="169"/>
      <c r="U48" s="169"/>
      <c r="V48" s="169"/>
      <c r="W48" s="169"/>
      <c r="X48" s="622"/>
      <c r="Y48" s="623"/>
      <c r="Z48" s="623"/>
      <c r="AA48" s="623"/>
      <c r="AB48" s="623"/>
      <c r="AC48" s="623"/>
      <c r="AD48" s="624"/>
      <c r="AE48" s="136"/>
    </row>
    <row r="49" spans="2:31">
      <c r="B49" s="134"/>
      <c r="C49" s="166"/>
      <c r="J49" s="131"/>
      <c r="K49" s="132"/>
      <c r="L49" s="132"/>
      <c r="M49" s="132"/>
      <c r="N49" s="132"/>
      <c r="O49" s="132"/>
      <c r="P49" s="132"/>
      <c r="Q49" s="132"/>
      <c r="R49" s="132"/>
      <c r="S49" s="132"/>
      <c r="T49" s="132"/>
      <c r="U49" s="132"/>
      <c r="V49" s="132"/>
      <c r="W49" s="132"/>
      <c r="X49" s="613" t="s">
        <v>633</v>
      </c>
      <c r="Y49" s="614"/>
      <c r="Z49" s="614"/>
      <c r="AA49" s="614"/>
      <c r="AB49" s="614"/>
      <c r="AC49" s="614"/>
      <c r="AD49" s="615"/>
      <c r="AE49" s="136"/>
    </row>
    <row r="50" spans="2:31" ht="19.5" thickBot="1">
      <c r="B50" s="134"/>
      <c r="C50" s="166"/>
      <c r="J50" s="134"/>
      <c r="K50" s="137" t="s">
        <v>635</v>
      </c>
      <c r="Q50" s="137" t="s">
        <v>638</v>
      </c>
      <c r="X50" s="616"/>
      <c r="Y50" s="617"/>
      <c r="Z50" s="617"/>
      <c r="AA50" s="617"/>
      <c r="AB50" s="617"/>
      <c r="AC50" s="617"/>
      <c r="AD50" s="618"/>
      <c r="AE50" s="136"/>
    </row>
    <row r="51" spans="2:31">
      <c r="B51" s="134"/>
      <c r="C51" s="166"/>
      <c r="J51" s="134"/>
      <c r="X51" s="619" t="s">
        <v>637</v>
      </c>
      <c r="Y51" s="620"/>
      <c r="Z51" s="620"/>
      <c r="AA51" s="620"/>
      <c r="AB51" s="620"/>
      <c r="AC51" s="620"/>
      <c r="AD51" s="621"/>
      <c r="AE51" s="136"/>
    </row>
    <row r="52" spans="2:31">
      <c r="B52" s="134"/>
      <c r="C52" s="166"/>
      <c r="J52" s="170"/>
      <c r="K52" s="169"/>
      <c r="L52" s="169"/>
      <c r="M52" s="169"/>
      <c r="N52" s="169"/>
      <c r="O52" s="169"/>
      <c r="P52" s="169"/>
      <c r="Q52" s="169"/>
      <c r="R52" s="169"/>
      <c r="S52" s="169"/>
      <c r="T52" s="169"/>
      <c r="U52" s="169"/>
      <c r="V52" s="169"/>
      <c r="W52" s="169"/>
      <c r="X52" s="622"/>
      <c r="Y52" s="623"/>
      <c r="Z52" s="623"/>
      <c r="AA52" s="623"/>
      <c r="AB52" s="623"/>
      <c r="AC52" s="623"/>
      <c r="AD52" s="624"/>
      <c r="AE52" s="136"/>
    </row>
    <row r="53" spans="2:31">
      <c r="B53" s="134"/>
      <c r="C53" s="166"/>
      <c r="J53" s="131"/>
      <c r="K53" s="132"/>
      <c r="L53" s="132"/>
      <c r="M53" s="132"/>
      <c r="N53" s="132"/>
      <c r="O53" s="132"/>
      <c r="P53" s="132"/>
      <c r="Q53" s="132"/>
      <c r="R53" s="132"/>
      <c r="S53" s="132"/>
      <c r="T53" s="132"/>
      <c r="U53" s="132"/>
      <c r="V53" s="132"/>
      <c r="W53" s="132"/>
      <c r="X53" s="613" t="s">
        <v>639</v>
      </c>
      <c r="Y53" s="614"/>
      <c r="Z53" s="614"/>
      <c r="AA53" s="614"/>
      <c r="AB53" s="614"/>
      <c r="AC53" s="614"/>
      <c r="AD53" s="615"/>
      <c r="AE53" s="136"/>
    </row>
    <row r="54" spans="2:31" ht="19.5" thickBot="1">
      <c r="B54" s="134"/>
      <c r="C54" s="166"/>
      <c r="J54" s="134"/>
      <c r="K54" s="137" t="s">
        <v>635</v>
      </c>
      <c r="Q54" s="137" t="s">
        <v>640</v>
      </c>
      <c r="X54" s="616"/>
      <c r="Y54" s="617"/>
      <c r="Z54" s="617"/>
      <c r="AA54" s="617"/>
      <c r="AB54" s="617"/>
      <c r="AC54" s="617"/>
      <c r="AD54" s="618"/>
      <c r="AE54" s="136"/>
    </row>
    <row r="55" spans="2:31">
      <c r="B55" s="134"/>
      <c r="C55" s="166"/>
      <c r="J55" s="134"/>
      <c r="X55" s="619" t="s">
        <v>637</v>
      </c>
      <c r="Y55" s="620"/>
      <c r="Z55" s="620"/>
      <c r="AA55" s="620"/>
      <c r="AB55" s="620"/>
      <c r="AC55" s="620"/>
      <c r="AD55" s="621"/>
      <c r="AE55" s="136"/>
    </row>
    <row r="56" spans="2:31">
      <c r="B56" s="134"/>
      <c r="C56" s="166"/>
      <c r="J56" s="170"/>
      <c r="K56" s="169"/>
      <c r="L56" s="169"/>
      <c r="M56" s="169"/>
      <c r="N56" s="169"/>
      <c r="O56" s="169"/>
      <c r="P56" s="169"/>
      <c r="Q56" s="169"/>
      <c r="R56" s="169"/>
      <c r="S56" s="169"/>
      <c r="T56" s="169"/>
      <c r="U56" s="169"/>
      <c r="V56" s="169"/>
      <c r="W56" s="169"/>
      <c r="X56" s="622"/>
      <c r="Y56" s="623"/>
      <c r="Z56" s="623"/>
      <c r="AA56" s="623"/>
      <c r="AB56" s="623"/>
      <c r="AC56" s="623"/>
      <c r="AD56" s="624"/>
      <c r="AE56" s="136"/>
    </row>
    <row r="57" spans="2:31">
      <c r="B57" s="134"/>
      <c r="C57" s="166"/>
      <c r="J57" s="131"/>
      <c r="K57" s="132"/>
      <c r="L57" s="132"/>
      <c r="M57" s="132"/>
      <c r="N57" s="132"/>
      <c r="O57" s="132"/>
      <c r="P57" s="132"/>
      <c r="Q57" s="132"/>
      <c r="R57" s="132"/>
      <c r="S57" s="132"/>
      <c r="T57" s="132"/>
      <c r="U57" s="132"/>
      <c r="V57" s="132"/>
      <c r="W57" s="132"/>
      <c r="X57" s="613" t="s">
        <v>633</v>
      </c>
      <c r="Y57" s="614"/>
      <c r="Z57" s="614"/>
      <c r="AA57" s="614"/>
      <c r="AB57" s="614"/>
      <c r="AC57" s="614"/>
      <c r="AD57" s="615"/>
      <c r="AE57" s="136"/>
    </row>
    <row r="58" spans="2:31" ht="19.5" thickBot="1">
      <c r="B58" s="134"/>
      <c r="C58" s="166"/>
      <c r="J58" s="134"/>
      <c r="K58" s="137" t="s">
        <v>641</v>
      </c>
      <c r="X58" s="616"/>
      <c r="Y58" s="617"/>
      <c r="Z58" s="617"/>
      <c r="AA58" s="617"/>
      <c r="AB58" s="617"/>
      <c r="AC58" s="617"/>
      <c r="AD58" s="618"/>
      <c r="AE58" s="136"/>
    </row>
    <row r="59" spans="2:31">
      <c r="B59" s="134"/>
      <c r="C59" s="166"/>
      <c r="J59" s="134"/>
      <c r="K59" s="137" t="s">
        <v>642</v>
      </c>
      <c r="Q59" s="137" t="s">
        <v>643</v>
      </c>
      <c r="X59" s="619" t="s">
        <v>637</v>
      </c>
      <c r="Y59" s="620"/>
      <c r="Z59" s="620"/>
      <c r="AA59" s="620"/>
      <c r="AB59" s="620"/>
      <c r="AC59" s="620"/>
      <c r="AD59" s="621"/>
      <c r="AE59" s="136"/>
    </row>
    <row r="60" spans="2:31">
      <c r="B60" s="134"/>
      <c r="C60" s="166"/>
      <c r="J60" s="170"/>
      <c r="K60" s="169"/>
      <c r="L60" s="169"/>
      <c r="M60" s="169"/>
      <c r="N60" s="169"/>
      <c r="O60" s="169"/>
      <c r="P60" s="169"/>
      <c r="Q60" s="169"/>
      <c r="R60" s="169"/>
      <c r="S60" s="169"/>
      <c r="T60" s="169"/>
      <c r="U60" s="169"/>
      <c r="V60" s="169"/>
      <c r="W60" s="169"/>
      <c r="X60" s="622"/>
      <c r="Y60" s="623"/>
      <c r="Z60" s="623"/>
      <c r="AA60" s="623"/>
      <c r="AB60" s="623"/>
      <c r="AC60" s="623"/>
      <c r="AD60" s="624"/>
      <c r="AE60" s="136"/>
    </row>
    <row r="61" spans="2:31">
      <c r="B61" s="134"/>
      <c r="C61" s="166"/>
      <c r="J61" s="131"/>
      <c r="K61" s="132"/>
      <c r="L61" s="132"/>
      <c r="M61" s="132"/>
      <c r="N61" s="132"/>
      <c r="O61" s="132"/>
      <c r="P61" s="132"/>
      <c r="Q61" s="132"/>
      <c r="R61" s="132"/>
      <c r="S61" s="132"/>
      <c r="T61" s="132"/>
      <c r="U61" s="132"/>
      <c r="V61" s="132"/>
      <c r="W61" s="132"/>
      <c r="X61" s="613" t="s">
        <v>639</v>
      </c>
      <c r="Y61" s="614"/>
      <c r="Z61" s="614"/>
      <c r="AA61" s="614"/>
      <c r="AB61" s="614"/>
      <c r="AC61" s="614"/>
      <c r="AD61" s="615"/>
      <c r="AE61" s="136"/>
    </row>
    <row r="62" spans="2:31" ht="19.5" thickBot="1">
      <c r="B62" s="134"/>
      <c r="C62" s="166"/>
      <c r="J62" s="134"/>
      <c r="K62" s="137" t="s">
        <v>644</v>
      </c>
      <c r="Q62" s="137" t="s">
        <v>645</v>
      </c>
      <c r="X62" s="616"/>
      <c r="Y62" s="617"/>
      <c r="Z62" s="617"/>
      <c r="AA62" s="617"/>
      <c r="AB62" s="617"/>
      <c r="AC62" s="617"/>
      <c r="AD62" s="618"/>
      <c r="AE62" s="136"/>
    </row>
    <row r="63" spans="2:31">
      <c r="B63" s="134"/>
      <c r="C63" s="166"/>
      <c r="J63" s="134"/>
      <c r="K63" s="137"/>
      <c r="Q63" s="137"/>
      <c r="X63" s="619" t="s">
        <v>637</v>
      </c>
      <c r="Y63" s="620"/>
      <c r="Z63" s="620"/>
      <c r="AA63" s="620"/>
      <c r="AB63" s="620"/>
      <c r="AC63" s="620"/>
      <c r="AD63" s="621"/>
      <c r="AE63" s="136"/>
    </row>
    <row r="64" spans="2:31" ht="19.5" thickBot="1">
      <c r="B64" s="134"/>
      <c r="C64" s="175"/>
      <c r="D64" s="176"/>
      <c r="E64" s="176"/>
      <c r="F64" s="176"/>
      <c r="G64" s="176"/>
      <c r="H64" s="176"/>
      <c r="I64" s="176"/>
      <c r="J64" s="177"/>
      <c r="K64" s="176"/>
      <c r="L64" s="176"/>
      <c r="M64" s="176"/>
      <c r="N64" s="176"/>
      <c r="O64" s="176"/>
      <c r="P64" s="176"/>
      <c r="Q64" s="176"/>
      <c r="R64" s="176"/>
      <c r="S64" s="176"/>
      <c r="T64" s="176"/>
      <c r="U64" s="176"/>
      <c r="V64" s="176"/>
      <c r="W64" s="176"/>
      <c r="X64" s="625"/>
      <c r="Y64" s="626"/>
      <c r="Z64" s="626"/>
      <c r="AA64" s="626"/>
      <c r="AB64" s="626"/>
      <c r="AC64" s="626"/>
      <c r="AD64" s="627"/>
      <c r="AE64" s="136"/>
    </row>
    <row r="65" spans="2:31">
      <c r="B65" s="134"/>
      <c r="C65" s="178"/>
      <c r="D65" s="178"/>
      <c r="E65" s="178"/>
      <c r="F65" s="178"/>
      <c r="G65" s="178"/>
      <c r="H65" s="178"/>
      <c r="I65" s="178"/>
      <c r="J65" s="178"/>
      <c r="K65" s="178"/>
      <c r="L65" s="178"/>
      <c r="M65" s="178"/>
      <c r="N65" s="178"/>
      <c r="O65" s="178"/>
      <c r="P65" s="178"/>
      <c r="Q65" s="178"/>
      <c r="R65" s="178"/>
      <c r="S65" s="178"/>
      <c r="T65" s="178"/>
      <c r="U65" s="178"/>
      <c r="V65" s="178"/>
      <c r="W65" s="178"/>
      <c r="X65" s="178"/>
      <c r="Y65" s="178"/>
      <c r="Z65" s="178"/>
      <c r="AA65" s="178"/>
      <c r="AB65" s="178"/>
      <c r="AC65" s="178"/>
      <c r="AD65" s="178"/>
      <c r="AE65" s="136"/>
    </row>
    <row r="66" spans="2:31">
      <c r="B66" s="134"/>
      <c r="AE66" s="136"/>
    </row>
    <row r="67" spans="2:31">
      <c r="B67" s="134"/>
      <c r="C67" s="137" t="s">
        <v>646</v>
      </c>
      <c r="AB67" s="179" t="s">
        <v>647</v>
      </c>
      <c r="AE67" s="136"/>
    </row>
    <row r="68" spans="2:31">
      <c r="B68" s="131"/>
      <c r="C68" s="132"/>
      <c r="D68" s="132"/>
      <c r="E68" s="132"/>
      <c r="F68" s="132"/>
      <c r="G68" s="132"/>
      <c r="H68" s="132"/>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3"/>
    </row>
    <row r="69" spans="2:31">
      <c r="B69" s="134"/>
      <c r="AE69" s="136"/>
    </row>
    <row r="70" spans="2:31">
      <c r="B70" s="134"/>
      <c r="AE70" s="136"/>
    </row>
    <row r="71" spans="2:31">
      <c r="B71" s="134"/>
      <c r="C71" s="137" t="s">
        <v>603</v>
      </c>
      <c r="D71" s="137"/>
      <c r="AE71" s="136"/>
    </row>
    <row r="72" spans="2:31">
      <c r="B72" s="134"/>
      <c r="C72" s="137" t="s">
        <v>604</v>
      </c>
      <c r="D72" s="137"/>
      <c r="AE72" s="136"/>
    </row>
    <row r="73" spans="2:31" ht="19.5" thickBot="1">
      <c r="B73" s="134"/>
      <c r="AE73" s="136"/>
    </row>
    <row r="74" spans="2:31">
      <c r="B74" s="134"/>
      <c r="C74" s="180"/>
      <c r="D74" s="178"/>
      <c r="E74" s="178"/>
      <c r="F74" s="178"/>
      <c r="G74" s="178"/>
      <c r="H74" s="178"/>
      <c r="I74" s="181"/>
      <c r="J74" s="182"/>
      <c r="K74" s="178"/>
      <c r="L74" s="178"/>
      <c r="M74" s="178"/>
      <c r="N74" s="178"/>
      <c r="O74" s="178"/>
      <c r="P74" s="178"/>
      <c r="Q74" s="178"/>
      <c r="R74" s="178"/>
      <c r="S74" s="178"/>
      <c r="T74" s="178"/>
      <c r="U74" s="178"/>
      <c r="V74" s="178"/>
      <c r="W74" s="178"/>
      <c r="X74" s="178"/>
      <c r="Y74" s="178"/>
      <c r="Z74" s="178"/>
      <c r="AA74" s="178"/>
      <c r="AB74" s="178"/>
      <c r="AC74" s="178"/>
      <c r="AD74" s="183"/>
      <c r="AE74" s="136"/>
    </row>
    <row r="75" spans="2:31">
      <c r="B75" s="134"/>
      <c r="C75" s="166"/>
      <c r="D75" s="137" t="s">
        <v>648</v>
      </c>
      <c r="I75" s="136"/>
      <c r="J75" s="134"/>
      <c r="K75" s="137" t="s">
        <v>649</v>
      </c>
      <c r="AD75" s="167"/>
      <c r="AE75" s="136"/>
    </row>
    <row r="76" spans="2:31">
      <c r="B76" s="134"/>
      <c r="C76" s="166"/>
      <c r="D76" s="137" t="s">
        <v>650</v>
      </c>
      <c r="I76" s="136"/>
      <c r="J76" s="134"/>
      <c r="X76" s="137" t="s">
        <v>637</v>
      </c>
      <c r="AD76" s="167"/>
      <c r="AE76" s="136"/>
    </row>
    <row r="77" spans="2:31">
      <c r="B77" s="134"/>
      <c r="C77" s="168"/>
      <c r="D77" s="169"/>
      <c r="E77" s="169"/>
      <c r="F77" s="169"/>
      <c r="G77" s="169"/>
      <c r="H77" s="169"/>
      <c r="I77" s="184"/>
      <c r="J77" s="170"/>
      <c r="K77" s="169"/>
      <c r="L77" s="169"/>
      <c r="M77" s="169"/>
      <c r="N77" s="169"/>
      <c r="O77" s="169"/>
      <c r="P77" s="169"/>
      <c r="Q77" s="169"/>
      <c r="R77" s="169"/>
      <c r="S77" s="169"/>
      <c r="T77" s="169"/>
      <c r="U77" s="169"/>
      <c r="V77" s="169"/>
      <c r="W77" s="169"/>
      <c r="X77" s="169"/>
      <c r="Y77" s="169"/>
      <c r="Z77" s="169"/>
      <c r="AA77" s="169"/>
      <c r="AB77" s="169"/>
      <c r="AC77" s="169"/>
      <c r="AD77" s="171"/>
      <c r="AE77" s="136"/>
    </row>
    <row r="78" spans="2:31">
      <c r="B78" s="134"/>
      <c r="C78" s="132"/>
      <c r="D78" s="132"/>
      <c r="E78" s="132"/>
      <c r="F78" s="132"/>
      <c r="G78" s="132"/>
      <c r="H78" s="132"/>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6"/>
    </row>
    <row r="79" spans="2:31">
      <c r="B79" s="134"/>
      <c r="AE79" s="136"/>
    </row>
    <row r="80" spans="2:31">
      <c r="B80" s="134"/>
      <c r="AE80" s="136"/>
    </row>
    <row r="81" spans="2:31">
      <c r="B81" s="134"/>
      <c r="AE81" s="136"/>
    </row>
    <row r="82" spans="2:31">
      <c r="B82" s="134"/>
      <c r="AE82" s="136"/>
    </row>
    <row r="83" spans="2:31">
      <c r="B83" s="134"/>
      <c r="AE83" s="136"/>
    </row>
    <row r="84" spans="2:31">
      <c r="B84" s="134"/>
      <c r="AE84" s="136"/>
    </row>
    <row r="85" spans="2:31">
      <c r="B85" s="134"/>
      <c r="AE85" s="136"/>
    </row>
    <row r="86" spans="2:31">
      <c r="B86" s="134"/>
      <c r="AE86" s="136"/>
    </row>
    <row r="87" spans="2:31">
      <c r="B87" s="134"/>
      <c r="AE87" s="136"/>
    </row>
    <row r="88" spans="2:31">
      <c r="B88" s="134"/>
      <c r="AE88" s="136"/>
    </row>
    <row r="89" spans="2:31">
      <c r="B89" s="134"/>
      <c r="AE89" s="136"/>
    </row>
    <row r="90" spans="2:31">
      <c r="B90" s="134"/>
      <c r="AE90" s="136"/>
    </row>
    <row r="91" spans="2:31">
      <c r="B91" s="134"/>
      <c r="AE91" s="136"/>
    </row>
    <row r="92" spans="2:31">
      <c r="B92" s="134"/>
      <c r="AE92" s="136"/>
    </row>
    <row r="93" spans="2:31">
      <c r="B93" s="134"/>
      <c r="AE93" s="136"/>
    </row>
    <row r="94" spans="2:31">
      <c r="B94" s="134"/>
      <c r="AE94" s="136"/>
    </row>
    <row r="95" spans="2:31">
      <c r="B95" s="134"/>
      <c r="AE95" s="136"/>
    </row>
    <row r="96" spans="2:31">
      <c r="B96" s="134"/>
      <c r="AE96" s="136"/>
    </row>
    <row r="97" spans="2:31">
      <c r="B97" s="134"/>
      <c r="AE97" s="136"/>
    </row>
    <row r="98" spans="2:31">
      <c r="B98" s="134"/>
      <c r="AE98" s="136"/>
    </row>
    <row r="99" spans="2:31">
      <c r="B99" s="134"/>
      <c r="AE99" s="136"/>
    </row>
    <row r="100" spans="2:31">
      <c r="B100" s="134"/>
      <c r="AE100" s="136"/>
    </row>
    <row r="101" spans="2:31">
      <c r="B101" s="134"/>
      <c r="AE101" s="136"/>
    </row>
    <row r="102" spans="2:31">
      <c r="B102" s="134"/>
      <c r="AE102" s="136"/>
    </row>
    <row r="103" spans="2:31">
      <c r="B103" s="134"/>
      <c r="AE103" s="136"/>
    </row>
    <row r="104" spans="2:31">
      <c r="B104" s="134"/>
      <c r="AE104" s="136"/>
    </row>
    <row r="105" spans="2:31">
      <c r="B105" s="134"/>
      <c r="AE105" s="136"/>
    </row>
    <row r="106" spans="2:31">
      <c r="B106" s="134"/>
      <c r="AE106" s="136"/>
    </row>
    <row r="107" spans="2:31">
      <c r="B107" s="134"/>
      <c r="AE107" s="136"/>
    </row>
    <row r="108" spans="2:31">
      <c r="B108" s="134"/>
      <c r="AE108" s="136"/>
    </row>
    <row r="109" spans="2:31">
      <c r="B109" s="134"/>
      <c r="AE109" s="136"/>
    </row>
    <row r="110" spans="2:31">
      <c r="B110" s="134"/>
      <c r="AE110" s="136"/>
    </row>
    <row r="111" spans="2:31">
      <c r="B111" s="134"/>
      <c r="AE111" s="136"/>
    </row>
    <row r="112" spans="2:31">
      <c r="B112" s="134"/>
      <c r="AE112" s="136"/>
    </row>
    <row r="113" spans="2:31">
      <c r="B113" s="134"/>
      <c r="AE113" s="136"/>
    </row>
    <row r="114" spans="2:31">
      <c r="B114" s="134"/>
      <c r="AE114" s="136"/>
    </row>
    <row r="115" spans="2:31">
      <c r="B115" s="134"/>
      <c r="AE115" s="136"/>
    </row>
    <row r="116" spans="2:31">
      <c r="B116" s="134"/>
      <c r="AE116" s="136"/>
    </row>
    <row r="117" spans="2:31">
      <c r="B117" s="134"/>
      <c r="E117" s="137" t="s">
        <v>651</v>
      </c>
      <c r="AE117" s="136"/>
    </row>
    <row r="118" spans="2:31">
      <c r="B118" s="134"/>
      <c r="E118" s="137" t="s">
        <v>652</v>
      </c>
      <c r="AE118" s="136"/>
    </row>
    <row r="119" spans="2:31">
      <c r="B119" s="134"/>
      <c r="E119" s="137" t="s">
        <v>653</v>
      </c>
      <c r="AE119" s="136"/>
    </row>
    <row r="120" spans="2:31">
      <c r="B120" s="134"/>
      <c r="K120" s="137" t="s">
        <v>796</v>
      </c>
      <c r="AE120" s="136"/>
    </row>
    <row r="121" spans="2:31" ht="18" customHeight="1">
      <c r="B121" s="134"/>
      <c r="H121" s="137" t="s">
        <v>654</v>
      </c>
      <c r="T121" s="612" t="s">
        <v>655</v>
      </c>
      <c r="U121" s="612"/>
      <c r="V121" s="612"/>
      <c r="W121" s="612"/>
      <c r="X121" s="612"/>
      <c r="Y121" s="612"/>
      <c r="Z121" s="612"/>
      <c r="AA121" s="612"/>
      <c r="AB121" s="612"/>
      <c r="AC121" s="612"/>
      <c r="AE121" s="136"/>
    </row>
    <row r="122" spans="2:31" ht="18" customHeight="1">
      <c r="B122" s="134"/>
      <c r="H122" s="137" t="s">
        <v>656</v>
      </c>
      <c r="T122" s="612"/>
      <c r="U122" s="612"/>
      <c r="V122" s="612"/>
      <c r="W122" s="612"/>
      <c r="X122" s="612"/>
      <c r="Y122" s="612"/>
      <c r="Z122" s="612"/>
      <c r="AA122" s="612"/>
      <c r="AB122" s="612"/>
      <c r="AC122" s="612"/>
      <c r="AE122" s="136"/>
    </row>
    <row r="123" spans="2:31">
      <c r="B123" s="134"/>
      <c r="AE123" s="136"/>
    </row>
    <row r="124" spans="2:31">
      <c r="B124" s="134"/>
      <c r="AE124" s="136"/>
    </row>
    <row r="125" spans="2:31">
      <c r="B125" s="170"/>
      <c r="C125" s="185" t="s">
        <v>646</v>
      </c>
      <c r="D125" s="169"/>
      <c r="E125" s="169"/>
      <c r="F125" s="169"/>
      <c r="G125" s="169"/>
      <c r="H125" s="169"/>
      <c r="I125" s="169"/>
      <c r="J125" s="169"/>
      <c r="K125" s="169"/>
      <c r="L125" s="169"/>
      <c r="M125" s="169"/>
      <c r="N125" s="169"/>
      <c r="O125" s="169"/>
      <c r="P125" s="169"/>
      <c r="Q125" s="169"/>
      <c r="R125" s="169"/>
      <c r="S125" s="169"/>
      <c r="T125" s="169"/>
      <c r="U125" s="169"/>
      <c r="V125" s="169"/>
      <c r="W125" s="169"/>
      <c r="X125" s="169"/>
      <c r="Y125" s="169"/>
      <c r="Z125" s="169"/>
      <c r="AA125" s="169"/>
      <c r="AB125" s="186" t="s">
        <v>657</v>
      </c>
      <c r="AC125" s="169"/>
      <c r="AD125" s="169"/>
      <c r="AE125" s="184"/>
    </row>
  </sheetData>
  <mergeCells count="13">
    <mergeCell ref="X51:AD52"/>
    <mergeCell ref="N3:V3"/>
    <mergeCell ref="D9:H9"/>
    <mergeCell ref="X45:AD46"/>
    <mergeCell ref="X47:AD48"/>
    <mergeCell ref="X49:AD50"/>
    <mergeCell ref="T121:AC122"/>
    <mergeCell ref="X53:AD54"/>
    <mergeCell ref="X55:AD56"/>
    <mergeCell ref="X57:AD58"/>
    <mergeCell ref="X59:AD60"/>
    <mergeCell ref="X61:AD62"/>
    <mergeCell ref="X63:AD64"/>
  </mergeCells>
  <phoneticPr fontId="2"/>
  <pageMargins left="0.70866141732283472" right="0.70866141732283472" top="0.74803149606299213" bottom="0.74803149606299213" header="0.31496062992125984" footer="0.31496062992125984"/>
  <pageSetup paperSize="9" scale="87" orientation="portrait" r:id="rId1"/>
  <headerFooter>
    <oddFooter>&amp;P / &amp;N ページ</oddFooter>
  </headerFooter>
  <rowBreaks count="2" manualBreakCount="2">
    <brk id="44" max="16383" man="1"/>
    <brk id="83" max="16383" man="1"/>
  </rowBreaks>
  <colBreaks count="1" manualBreakCount="1">
    <brk id="3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B1F98-BAEC-4F3A-8C92-AB723197792A}">
  <dimension ref="B2:BH42"/>
  <sheetViews>
    <sheetView view="pageBreakPreview" zoomScale="85" zoomScaleNormal="100" zoomScaleSheetLayoutView="85" workbookViewId="0">
      <selection activeCell="BV22" sqref="BV22"/>
    </sheetView>
  </sheetViews>
  <sheetFormatPr defaultColWidth="9" defaultRowHeight="18.75"/>
  <cols>
    <col min="1" max="77" width="3.125" style="2" customWidth="1"/>
    <col min="78" max="16384" width="9" style="2"/>
  </cols>
  <sheetData>
    <row r="2" spans="2:52">
      <c r="B2" s="2" t="s">
        <v>658</v>
      </c>
      <c r="AY2" s="3"/>
      <c r="AZ2" s="3" t="s">
        <v>659</v>
      </c>
    </row>
    <row r="3" spans="2:52">
      <c r="B3" s="633" t="s">
        <v>660</v>
      </c>
      <c r="C3" s="634"/>
      <c r="D3" s="634"/>
      <c r="E3" s="634"/>
      <c r="F3" s="634"/>
      <c r="G3" s="634"/>
      <c r="H3" s="634"/>
      <c r="I3" s="634"/>
      <c r="J3" s="634"/>
      <c r="K3" s="634"/>
      <c r="L3" s="634"/>
      <c r="M3" s="634"/>
      <c r="N3" s="634"/>
      <c r="O3" s="634"/>
      <c r="P3" s="634"/>
      <c r="Q3" s="634"/>
      <c r="R3" s="634"/>
      <c r="S3" s="634"/>
      <c r="T3" s="634"/>
      <c r="U3" s="634"/>
      <c r="V3" s="634"/>
      <c r="W3" s="634"/>
      <c r="X3" s="635"/>
      <c r="AZ3" s="2" t="s">
        <v>661</v>
      </c>
    </row>
    <row r="4" spans="2:52">
      <c r="B4" s="636"/>
      <c r="C4" s="567"/>
      <c r="D4" s="567"/>
      <c r="E4" s="567"/>
      <c r="F4" s="567"/>
      <c r="G4" s="567"/>
      <c r="H4" s="567"/>
      <c r="I4" s="567"/>
      <c r="J4" s="567"/>
      <c r="K4" s="567"/>
      <c r="L4" s="567"/>
      <c r="M4" s="567"/>
      <c r="N4" s="567"/>
      <c r="O4" s="567"/>
      <c r="P4" s="567"/>
      <c r="Q4" s="567"/>
      <c r="R4" s="567"/>
      <c r="S4" s="567"/>
      <c r="T4" s="567"/>
      <c r="U4" s="567"/>
      <c r="V4" s="567"/>
      <c r="W4" s="567"/>
      <c r="X4" s="637"/>
      <c r="AZ4" s="2" t="s">
        <v>662</v>
      </c>
    </row>
    <row r="5" spans="2:52">
      <c r="B5" s="100"/>
      <c r="X5" s="101"/>
      <c r="AZ5" s="2" t="s">
        <v>663</v>
      </c>
    </row>
    <row r="6" spans="2:52">
      <c r="B6" s="100"/>
      <c r="X6" s="101"/>
      <c r="AZ6" s="2" t="s">
        <v>664</v>
      </c>
    </row>
    <row r="7" spans="2:52">
      <c r="B7" s="100"/>
      <c r="J7" s="187" t="s">
        <v>665</v>
      </c>
      <c r="X7" s="101"/>
      <c r="AZ7" s="2" t="s">
        <v>666</v>
      </c>
    </row>
    <row r="8" spans="2:52">
      <c r="B8" s="100"/>
      <c r="L8" s="2" t="s">
        <v>667</v>
      </c>
      <c r="X8" s="101"/>
    </row>
    <row r="9" spans="2:52">
      <c r="B9" s="100"/>
      <c r="X9" s="101"/>
      <c r="AZ9" s="2" t="s">
        <v>668</v>
      </c>
    </row>
    <row r="10" spans="2:52">
      <c r="B10" s="100"/>
      <c r="J10" s="187" t="s">
        <v>669</v>
      </c>
      <c r="X10" s="101"/>
      <c r="AZ10" s="2" t="s">
        <v>670</v>
      </c>
    </row>
    <row r="11" spans="2:52">
      <c r="B11" s="100"/>
      <c r="L11" s="2" t="s">
        <v>671</v>
      </c>
      <c r="X11" s="101"/>
      <c r="AZ11" s="2" t="s">
        <v>672</v>
      </c>
    </row>
    <row r="12" spans="2:52">
      <c r="B12" s="100"/>
      <c r="X12" s="101"/>
    </row>
    <row r="13" spans="2:52">
      <c r="B13" s="100"/>
      <c r="X13" s="101"/>
      <c r="AY13" s="3"/>
      <c r="AZ13" s="3" t="s">
        <v>673</v>
      </c>
    </row>
    <row r="14" spans="2:52">
      <c r="B14" s="100"/>
      <c r="X14" s="101"/>
      <c r="AZ14" s="2" t="s">
        <v>674</v>
      </c>
    </row>
    <row r="15" spans="2:52">
      <c r="B15" s="100"/>
      <c r="X15" s="101"/>
      <c r="AZ15" s="2" t="s">
        <v>675</v>
      </c>
    </row>
    <row r="16" spans="2:52">
      <c r="B16" s="100"/>
      <c r="X16" s="101"/>
    </row>
    <row r="17" spans="2:59">
      <c r="B17" s="100"/>
      <c r="E17" s="2" t="s">
        <v>676</v>
      </c>
      <c r="X17" s="101"/>
      <c r="AZ17" s="2" t="s">
        <v>677</v>
      </c>
    </row>
    <row r="18" spans="2:59">
      <c r="B18" s="100"/>
      <c r="X18" s="101"/>
      <c r="AY18" s="188"/>
      <c r="AZ18" s="188" t="s">
        <v>678</v>
      </c>
    </row>
    <row r="19" spans="2:59">
      <c r="B19" s="100"/>
      <c r="X19" s="101"/>
      <c r="AZ19" s="2" t="s">
        <v>679</v>
      </c>
    </row>
    <row r="20" spans="2:59">
      <c r="B20" s="100"/>
      <c r="X20" s="101"/>
      <c r="AY20" s="188"/>
      <c r="AZ20" s="188" t="s">
        <v>680</v>
      </c>
    </row>
    <row r="21" spans="2:59">
      <c r="B21" s="100"/>
      <c r="X21" s="101"/>
    </row>
    <row r="22" spans="2:59">
      <c r="B22" s="100"/>
      <c r="C22" s="187" t="s">
        <v>681</v>
      </c>
      <c r="X22" s="101"/>
      <c r="AZ22" s="2" t="s">
        <v>682</v>
      </c>
    </row>
    <row r="23" spans="2:59">
      <c r="B23" s="100"/>
      <c r="C23" s="189" t="s">
        <v>683</v>
      </c>
      <c r="X23" s="101"/>
      <c r="AY23" s="4"/>
      <c r="AZ23" s="638" t="s">
        <v>684</v>
      </c>
      <c r="BA23" s="638"/>
      <c r="BB23" s="638"/>
      <c r="BC23" s="638"/>
      <c r="BD23" s="638" t="s">
        <v>685</v>
      </c>
      <c r="BE23" s="638"/>
      <c r="BF23" s="638"/>
      <c r="BG23" s="638"/>
    </row>
    <row r="24" spans="2:59">
      <c r="B24" s="100"/>
      <c r="X24" s="101"/>
      <c r="AY24" s="4"/>
      <c r="AZ24" s="630" t="s">
        <v>686</v>
      </c>
      <c r="BA24" s="631"/>
      <c r="BB24" s="631"/>
      <c r="BC24" s="632"/>
      <c r="BD24" s="610" t="s">
        <v>687</v>
      </c>
      <c r="BE24" s="610"/>
      <c r="BF24" s="610"/>
      <c r="BG24" s="610"/>
    </row>
    <row r="25" spans="2:59">
      <c r="B25" s="100"/>
      <c r="X25" s="101"/>
      <c r="AY25" s="4"/>
      <c r="AZ25" s="630" t="s">
        <v>688</v>
      </c>
      <c r="BA25" s="631"/>
      <c r="BB25" s="631"/>
      <c r="BC25" s="632"/>
      <c r="BD25" s="610"/>
      <c r="BE25" s="610"/>
      <c r="BF25" s="610"/>
      <c r="BG25" s="610"/>
    </row>
    <row r="26" spans="2:59">
      <c r="B26" s="100"/>
      <c r="X26" s="101"/>
      <c r="AY26" s="4"/>
      <c r="AZ26" s="630" t="s">
        <v>689</v>
      </c>
      <c r="BA26" s="631"/>
      <c r="BB26" s="631"/>
      <c r="BC26" s="632"/>
      <c r="BD26" s="610" t="s">
        <v>690</v>
      </c>
      <c r="BE26" s="610"/>
      <c r="BF26" s="610"/>
      <c r="BG26" s="610"/>
    </row>
    <row r="27" spans="2:59">
      <c r="B27" s="100"/>
      <c r="X27" s="101"/>
      <c r="AY27" s="4"/>
      <c r="AZ27" s="610" t="s">
        <v>691</v>
      </c>
      <c r="BA27" s="610"/>
      <c r="BB27" s="610"/>
      <c r="BC27" s="610"/>
      <c r="BD27" s="610" t="s">
        <v>692</v>
      </c>
      <c r="BE27" s="610"/>
      <c r="BF27" s="610"/>
      <c r="BG27" s="610"/>
    </row>
    <row r="28" spans="2:59">
      <c r="B28" s="100"/>
      <c r="X28" s="101"/>
      <c r="AY28" s="4"/>
      <c r="AZ28" s="4" t="s">
        <v>693</v>
      </c>
    </row>
    <row r="29" spans="2:59">
      <c r="B29" s="100"/>
      <c r="C29" s="2" t="s">
        <v>694</v>
      </c>
      <c r="X29" s="101"/>
    </row>
    <row r="30" spans="2:59">
      <c r="B30" s="100"/>
      <c r="F30" s="2" t="s">
        <v>695</v>
      </c>
      <c r="X30" s="101"/>
      <c r="AY30" s="105"/>
      <c r="AZ30" s="105" t="s">
        <v>696</v>
      </c>
    </row>
    <row r="31" spans="2:59">
      <c r="B31" s="100"/>
      <c r="D31" s="2" t="s">
        <v>799</v>
      </c>
      <c r="X31" s="101"/>
      <c r="AZ31" s="2" t="s">
        <v>798</v>
      </c>
    </row>
    <row r="32" spans="2:59">
      <c r="B32" s="100"/>
      <c r="X32" s="101"/>
      <c r="AZ32" s="2" t="s">
        <v>697</v>
      </c>
    </row>
    <row r="33" spans="2:60">
      <c r="B33" s="100"/>
      <c r="M33" s="2" t="s">
        <v>698</v>
      </c>
      <c r="X33" s="101"/>
      <c r="AZ33" s="2" t="s">
        <v>699</v>
      </c>
    </row>
    <row r="34" spans="2:60">
      <c r="B34" s="100"/>
      <c r="X34" s="101"/>
      <c r="AZ34" s="2" t="s">
        <v>700</v>
      </c>
    </row>
    <row r="35" spans="2:60">
      <c r="B35" s="108"/>
      <c r="C35" s="86"/>
      <c r="D35" s="86"/>
      <c r="E35" s="86"/>
      <c r="F35" s="86"/>
      <c r="G35" s="86"/>
      <c r="H35" s="86"/>
      <c r="I35" s="86"/>
      <c r="J35" s="86"/>
      <c r="K35" s="86"/>
      <c r="L35" s="86"/>
      <c r="M35" s="86"/>
      <c r="N35" s="86"/>
      <c r="O35" s="86"/>
      <c r="P35" s="86"/>
      <c r="Q35" s="86"/>
      <c r="R35" s="86"/>
      <c r="S35" s="86"/>
      <c r="T35" s="86"/>
      <c r="U35" s="86"/>
      <c r="V35" s="86"/>
      <c r="W35" s="86"/>
      <c r="X35" s="109"/>
    </row>
    <row r="38" spans="2:60">
      <c r="BA38" s="4"/>
      <c r="BB38" s="4"/>
      <c r="BC38" s="4"/>
      <c r="BD38" s="4"/>
      <c r="BE38" s="4"/>
      <c r="BF38" s="4"/>
      <c r="BG38" s="4"/>
      <c r="BH38" s="4"/>
    </row>
    <row r="39" spans="2:60">
      <c r="BA39" s="4"/>
      <c r="BB39" s="4"/>
      <c r="BC39" s="4"/>
      <c r="BD39" s="4"/>
      <c r="BE39" s="4"/>
      <c r="BF39" s="4"/>
      <c r="BG39" s="4"/>
      <c r="BH39" s="4"/>
    </row>
    <row r="40" spans="2:60">
      <c r="BA40" s="4"/>
      <c r="BB40" s="4"/>
      <c r="BC40" s="4"/>
      <c r="BD40" s="4"/>
      <c r="BE40" s="4"/>
      <c r="BF40" s="4"/>
      <c r="BG40" s="4"/>
      <c r="BH40" s="4"/>
    </row>
    <row r="41" spans="2:60">
      <c r="BA41" s="4"/>
      <c r="BB41" s="4"/>
      <c r="BC41" s="4"/>
      <c r="BD41" s="4"/>
      <c r="BE41" s="4"/>
      <c r="BF41" s="4"/>
      <c r="BG41" s="4"/>
      <c r="BH41" s="4"/>
    </row>
    <row r="42" spans="2:60">
      <c r="BA42" s="4"/>
      <c r="BB42" s="4"/>
      <c r="BC42" s="4"/>
      <c r="BD42" s="4"/>
      <c r="BE42" s="4"/>
      <c r="BF42" s="4"/>
      <c r="BG42" s="4"/>
      <c r="BH42" s="4"/>
    </row>
  </sheetData>
  <mergeCells count="10">
    <mergeCell ref="AZ26:BC26"/>
    <mergeCell ref="BD26:BG26"/>
    <mergeCell ref="AZ27:BC27"/>
    <mergeCell ref="BD27:BG27"/>
    <mergeCell ref="B3:X4"/>
    <mergeCell ref="AZ23:BC23"/>
    <mergeCell ref="BD23:BG23"/>
    <mergeCell ref="AZ24:BC24"/>
    <mergeCell ref="BD24:BG25"/>
    <mergeCell ref="AZ25:BC25"/>
  </mergeCells>
  <phoneticPr fontId="2"/>
  <hyperlinks>
    <hyperlink ref="AZ18" r:id="rId1" location="b02" xr:uid="{3B683D5C-B0D3-4459-9AFE-D540F50216B5}"/>
    <hyperlink ref="AZ20" r:id="rId2" xr:uid="{CC515FAC-F82D-4FE1-B168-8D4965B24FD8}"/>
  </hyperlinks>
  <pageMargins left="0.70866141732283472" right="0.70866141732283472" top="0.74803149606299213" bottom="0.74803149606299213" header="0.31496062992125984" footer="0.31496062992125984"/>
  <pageSetup paperSize="9" scale="87" orientation="portrait" r:id="rId3"/>
  <headerFooter>
    <oddFooter>&amp;P / &amp;N ページ</oddFooter>
  </headerFooter>
  <colBreaks count="2" manualBreakCount="2">
    <brk id="25" max="1048575" man="1"/>
    <brk id="50" max="34" man="1"/>
  </colBreaks>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5D5DE-E91E-4B85-A248-8652750CABB1}">
  <dimension ref="BB1:CV24"/>
  <sheetViews>
    <sheetView view="pageBreakPreview" zoomScale="70" zoomScaleNormal="100" zoomScaleSheetLayoutView="70" workbookViewId="0">
      <selection activeCell="CJ23" sqref="CJ23"/>
    </sheetView>
  </sheetViews>
  <sheetFormatPr defaultColWidth="9" defaultRowHeight="18.75"/>
  <cols>
    <col min="1" max="105" width="3.125" style="2" customWidth="1"/>
    <col min="106" max="16384" width="9" style="2"/>
  </cols>
  <sheetData>
    <row r="1" spans="54:100" ht="19.5" thickBot="1"/>
    <row r="2" spans="54:100" ht="18" customHeight="1">
      <c r="BB2" s="81"/>
      <c r="BC2" s="82"/>
      <c r="BD2" s="82"/>
      <c r="BE2" s="82"/>
      <c r="BF2" s="82"/>
      <c r="BG2" s="82"/>
      <c r="BH2" s="82"/>
      <c r="BI2" s="82"/>
      <c r="BJ2" s="82"/>
      <c r="BK2" s="82"/>
      <c r="BL2" s="82"/>
      <c r="BM2" s="82"/>
      <c r="BN2" s="82"/>
      <c r="BO2" s="82"/>
      <c r="BP2" s="82"/>
      <c r="BQ2" s="82"/>
      <c r="BR2" s="82"/>
      <c r="BS2" s="82"/>
      <c r="BT2" s="82"/>
      <c r="BU2" s="82"/>
      <c r="BV2" s="82"/>
      <c r="BW2" s="83"/>
      <c r="BY2" s="2" t="s">
        <v>701</v>
      </c>
    </row>
    <row r="3" spans="54:100" ht="18" customHeight="1">
      <c r="BB3" s="84"/>
      <c r="BC3" s="662" t="s">
        <v>702</v>
      </c>
      <c r="BD3" s="662"/>
      <c r="BE3" s="662"/>
      <c r="BF3" s="662"/>
      <c r="BG3" s="662"/>
      <c r="BH3" s="662"/>
      <c r="BI3" s="662"/>
      <c r="BJ3" s="662"/>
      <c r="BK3" s="662"/>
      <c r="BL3" s="662"/>
      <c r="BM3" s="662"/>
      <c r="BN3" s="662"/>
      <c r="BO3" s="662"/>
      <c r="BP3" s="662"/>
      <c r="BQ3" s="662"/>
      <c r="BR3" s="662"/>
      <c r="BS3" s="662"/>
      <c r="BT3" s="662"/>
      <c r="BU3" s="662"/>
      <c r="BV3" s="662"/>
      <c r="BW3" s="87"/>
      <c r="BY3" s="2" t="s">
        <v>703</v>
      </c>
    </row>
    <row r="4" spans="54:100">
      <c r="BB4" s="84"/>
      <c r="BC4" s="662"/>
      <c r="BD4" s="662"/>
      <c r="BE4" s="662"/>
      <c r="BF4" s="662"/>
      <c r="BG4" s="662"/>
      <c r="BH4" s="662"/>
      <c r="BI4" s="662"/>
      <c r="BJ4" s="662"/>
      <c r="BK4" s="662"/>
      <c r="BL4" s="662"/>
      <c r="BM4" s="662"/>
      <c r="BN4" s="662"/>
      <c r="BO4" s="662"/>
      <c r="BP4" s="662"/>
      <c r="BQ4" s="662"/>
      <c r="BR4" s="662"/>
      <c r="BS4" s="662"/>
      <c r="BT4" s="662"/>
      <c r="BU4" s="662"/>
      <c r="BV4" s="662"/>
      <c r="BW4" s="87"/>
      <c r="BY4" s="2" t="s">
        <v>704</v>
      </c>
    </row>
    <row r="5" spans="54:100">
      <c r="BB5" s="84"/>
      <c r="BW5" s="87"/>
      <c r="BY5" s="2" t="s">
        <v>705</v>
      </c>
    </row>
    <row r="6" spans="54:100">
      <c r="BB6" s="84"/>
      <c r="BC6" s="580" t="s">
        <v>706</v>
      </c>
      <c r="BD6" s="580"/>
      <c r="BE6" s="580"/>
      <c r="BF6" s="580"/>
      <c r="BG6" s="580"/>
      <c r="BH6" s="580" t="s">
        <v>707</v>
      </c>
      <c r="BI6" s="580"/>
      <c r="BJ6" s="580"/>
      <c r="BK6" s="580"/>
      <c r="BL6" s="580"/>
      <c r="BM6" s="580" t="s">
        <v>706</v>
      </c>
      <c r="BN6" s="580"/>
      <c r="BO6" s="580"/>
      <c r="BP6" s="580"/>
      <c r="BQ6" s="580"/>
      <c r="BR6" s="580" t="s">
        <v>708</v>
      </c>
      <c r="BS6" s="580"/>
      <c r="BT6" s="580"/>
      <c r="BU6" s="580"/>
      <c r="BV6" s="580"/>
      <c r="BW6" s="87"/>
      <c r="BY6" s="2" t="s">
        <v>709</v>
      </c>
    </row>
    <row r="7" spans="54:100">
      <c r="BB7" s="84"/>
      <c r="BC7" s="663" t="s">
        <v>710</v>
      </c>
      <c r="BD7" s="664"/>
      <c r="BE7" s="664"/>
      <c r="BF7" s="664"/>
      <c r="BG7" s="665"/>
      <c r="BH7" s="666"/>
      <c r="BI7" s="667"/>
      <c r="BJ7" s="667"/>
      <c r="BK7" s="667"/>
      <c r="BL7" s="667"/>
      <c r="BM7" s="666" t="s">
        <v>711</v>
      </c>
      <c r="BN7" s="667"/>
      <c r="BO7" s="667"/>
      <c r="BP7" s="667"/>
      <c r="BQ7" s="668"/>
      <c r="BR7" s="666"/>
      <c r="BS7" s="667"/>
      <c r="BT7" s="667"/>
      <c r="BU7" s="667"/>
      <c r="BV7" s="668"/>
      <c r="BW7" s="87"/>
      <c r="BY7" s="2" t="s">
        <v>712</v>
      </c>
    </row>
    <row r="8" spans="54:100">
      <c r="BB8" s="84"/>
      <c r="BC8" s="654" t="s">
        <v>713</v>
      </c>
      <c r="BD8" s="655"/>
      <c r="BE8" s="655"/>
      <c r="BF8" s="655"/>
      <c r="BG8" s="656"/>
      <c r="BH8" s="648" t="s">
        <v>714</v>
      </c>
      <c r="BI8" s="649"/>
      <c r="BJ8" s="649"/>
      <c r="BK8" s="649"/>
      <c r="BL8" s="649"/>
      <c r="BM8" s="654" t="s">
        <v>715</v>
      </c>
      <c r="BN8" s="655"/>
      <c r="BO8" s="655"/>
      <c r="BP8" s="655"/>
      <c r="BQ8" s="656"/>
      <c r="BR8" s="648" t="s">
        <v>716</v>
      </c>
      <c r="BS8" s="649"/>
      <c r="BT8" s="649"/>
      <c r="BU8" s="649"/>
      <c r="BV8" s="650"/>
      <c r="BW8" s="87"/>
      <c r="BY8" s="2" t="s">
        <v>717</v>
      </c>
    </row>
    <row r="9" spans="54:100">
      <c r="BB9" s="84"/>
      <c r="BC9" s="654" t="s">
        <v>718</v>
      </c>
      <c r="BD9" s="655"/>
      <c r="BE9" s="655"/>
      <c r="BF9" s="655"/>
      <c r="BG9" s="656"/>
      <c r="BH9" s="648" t="s">
        <v>716</v>
      </c>
      <c r="BI9" s="649"/>
      <c r="BJ9" s="649"/>
      <c r="BK9" s="649"/>
      <c r="BL9" s="649"/>
      <c r="BM9" s="654" t="s">
        <v>719</v>
      </c>
      <c r="BN9" s="655"/>
      <c r="BO9" s="655"/>
      <c r="BP9" s="655"/>
      <c r="BQ9" s="656"/>
      <c r="BR9" s="648" t="s">
        <v>716</v>
      </c>
      <c r="BS9" s="649"/>
      <c r="BT9" s="649"/>
      <c r="BU9" s="649"/>
      <c r="BV9" s="650"/>
      <c r="BW9" s="87"/>
      <c r="BY9" s="2" t="s">
        <v>720</v>
      </c>
    </row>
    <row r="10" spans="54:100">
      <c r="BB10" s="84"/>
      <c r="BC10" s="657" t="s">
        <v>721</v>
      </c>
      <c r="BD10" s="658"/>
      <c r="BE10" s="658"/>
      <c r="BF10" s="658"/>
      <c r="BG10" s="659"/>
      <c r="BH10" s="660" t="s">
        <v>716</v>
      </c>
      <c r="BI10" s="661"/>
      <c r="BJ10" s="661"/>
      <c r="BK10" s="661"/>
      <c r="BL10" s="661"/>
      <c r="BM10" s="657" t="s">
        <v>722</v>
      </c>
      <c r="BN10" s="658"/>
      <c r="BO10" s="658"/>
      <c r="BP10" s="658"/>
      <c r="BQ10" s="659"/>
      <c r="BR10" s="648" t="s">
        <v>716</v>
      </c>
      <c r="BS10" s="649"/>
      <c r="BT10" s="649"/>
      <c r="BU10" s="649"/>
      <c r="BV10" s="650"/>
      <c r="BW10" s="87"/>
      <c r="BY10" s="2" t="s">
        <v>723</v>
      </c>
    </row>
    <row r="11" spans="54:100">
      <c r="BB11" s="84"/>
      <c r="BR11" s="108"/>
      <c r="BS11" s="86"/>
      <c r="BT11" s="86"/>
      <c r="BU11" s="86"/>
      <c r="BV11" s="109"/>
      <c r="BW11" s="87"/>
      <c r="BY11" s="2" t="s">
        <v>724</v>
      </c>
    </row>
    <row r="12" spans="54:100">
      <c r="BB12" s="84"/>
      <c r="BW12" s="87"/>
      <c r="BY12" s="2" t="s">
        <v>725</v>
      </c>
    </row>
    <row r="13" spans="54:100" ht="19.5" thickBot="1">
      <c r="BB13" s="93"/>
      <c r="BC13" s="94"/>
      <c r="BD13" s="94"/>
      <c r="BE13" s="94"/>
      <c r="BF13" s="94"/>
      <c r="BG13" s="94"/>
      <c r="BH13" s="94"/>
      <c r="BI13" s="94"/>
      <c r="BJ13" s="94"/>
      <c r="BK13" s="94"/>
      <c r="BL13" s="94"/>
      <c r="BM13" s="94"/>
      <c r="BN13" s="94"/>
      <c r="BO13" s="94"/>
      <c r="BP13" s="94"/>
      <c r="BQ13" s="94"/>
      <c r="BR13" s="94"/>
      <c r="BS13" s="94"/>
      <c r="BT13" s="94"/>
      <c r="BU13" s="94"/>
      <c r="BV13" s="94"/>
      <c r="BW13" s="95"/>
      <c r="BY13" s="2" t="s">
        <v>726</v>
      </c>
      <c r="CV13" s="188" t="s">
        <v>727</v>
      </c>
    </row>
    <row r="14" spans="54:100">
      <c r="BB14" s="81"/>
      <c r="BC14" s="82"/>
      <c r="BD14" s="82"/>
      <c r="BE14" s="82"/>
      <c r="BF14" s="82"/>
      <c r="BG14" s="82"/>
      <c r="BH14" s="82"/>
      <c r="BI14" s="82"/>
      <c r="BJ14" s="82"/>
      <c r="BK14" s="82"/>
      <c r="BL14" s="82"/>
      <c r="BM14" s="82"/>
      <c r="BN14" s="82"/>
      <c r="BO14" s="82"/>
      <c r="BP14" s="82"/>
      <c r="BQ14" s="82"/>
      <c r="BR14" s="82"/>
      <c r="BS14" s="82"/>
      <c r="BT14" s="82"/>
      <c r="BU14" s="82"/>
      <c r="BV14" s="82"/>
      <c r="BW14" s="83"/>
    </row>
    <row r="15" spans="54:100">
      <c r="BB15" s="84"/>
      <c r="BC15" s="662" t="s">
        <v>728</v>
      </c>
      <c r="BD15" s="662"/>
      <c r="BE15" s="662"/>
      <c r="BF15" s="662"/>
      <c r="BG15" s="662"/>
      <c r="BH15" s="662"/>
      <c r="BI15" s="662"/>
      <c r="BJ15" s="662"/>
      <c r="BK15" s="662"/>
      <c r="BL15" s="662"/>
      <c r="BM15" s="662"/>
      <c r="BN15" s="662"/>
      <c r="BO15" s="662"/>
      <c r="BP15" s="662"/>
      <c r="BQ15" s="662"/>
      <c r="BR15" s="662"/>
      <c r="BS15" s="662"/>
      <c r="BT15" s="662"/>
      <c r="BU15" s="662"/>
      <c r="BV15" s="662"/>
      <c r="BW15" s="87"/>
      <c r="BY15" s="2" t="s">
        <v>729</v>
      </c>
    </row>
    <row r="16" spans="54:100">
      <c r="BB16" s="84"/>
      <c r="BC16" s="662"/>
      <c r="BD16" s="662"/>
      <c r="BE16" s="662"/>
      <c r="BF16" s="662"/>
      <c r="BG16" s="662"/>
      <c r="BH16" s="662"/>
      <c r="BI16" s="662"/>
      <c r="BJ16" s="662"/>
      <c r="BK16" s="662"/>
      <c r="BL16" s="662"/>
      <c r="BM16" s="662"/>
      <c r="BN16" s="662"/>
      <c r="BO16" s="662"/>
      <c r="BP16" s="662"/>
      <c r="BQ16" s="662"/>
      <c r="BR16" s="662"/>
      <c r="BS16" s="662"/>
      <c r="BT16" s="662"/>
      <c r="BU16" s="662"/>
      <c r="BV16" s="662"/>
      <c r="BW16" s="87"/>
      <c r="BY16" s="2" t="s">
        <v>730</v>
      </c>
    </row>
    <row r="17" spans="54:77">
      <c r="BB17" s="84"/>
      <c r="BW17" s="87"/>
      <c r="BY17" s="2" t="s">
        <v>731</v>
      </c>
    </row>
    <row r="18" spans="54:77">
      <c r="BB18" s="84"/>
      <c r="BC18" s="651" t="s">
        <v>706</v>
      </c>
      <c r="BD18" s="652"/>
      <c r="BE18" s="652"/>
      <c r="BF18" s="652"/>
      <c r="BG18" s="652"/>
      <c r="BH18" s="652"/>
      <c r="BI18" s="652"/>
      <c r="BJ18" s="652"/>
      <c r="BK18" s="652"/>
      <c r="BL18" s="653"/>
      <c r="BM18" s="651" t="s">
        <v>708</v>
      </c>
      <c r="BN18" s="652"/>
      <c r="BO18" s="652"/>
      <c r="BP18" s="652"/>
      <c r="BQ18" s="652"/>
      <c r="BR18" s="652"/>
      <c r="BS18" s="652"/>
      <c r="BT18" s="652"/>
      <c r="BU18" s="652"/>
      <c r="BV18" s="653"/>
      <c r="BW18" s="87"/>
      <c r="BY18" s="2" t="s">
        <v>732</v>
      </c>
    </row>
    <row r="19" spans="54:77">
      <c r="BB19" s="84"/>
      <c r="BC19" s="639" t="s">
        <v>733</v>
      </c>
      <c r="BD19" s="640"/>
      <c r="BE19" s="640"/>
      <c r="BF19" s="640"/>
      <c r="BG19" s="640"/>
      <c r="BH19" s="640"/>
      <c r="BI19" s="640"/>
      <c r="BJ19" s="640"/>
      <c r="BK19" s="640"/>
      <c r="BL19" s="641"/>
      <c r="BM19" s="642" t="s">
        <v>716</v>
      </c>
      <c r="BN19" s="643"/>
      <c r="BO19" s="643"/>
      <c r="BP19" s="643"/>
      <c r="BQ19" s="643"/>
      <c r="BR19" s="643"/>
      <c r="BS19" s="643"/>
      <c r="BT19" s="643"/>
      <c r="BU19" s="643"/>
      <c r="BV19" s="644"/>
      <c r="BW19" s="87"/>
      <c r="BY19" s="2" t="s">
        <v>734</v>
      </c>
    </row>
    <row r="20" spans="54:77">
      <c r="BB20" s="84"/>
      <c r="BC20" s="645" t="s">
        <v>735</v>
      </c>
      <c r="BD20" s="646"/>
      <c r="BE20" s="646"/>
      <c r="BF20" s="646"/>
      <c r="BG20" s="646"/>
      <c r="BH20" s="646"/>
      <c r="BI20" s="646"/>
      <c r="BJ20" s="646"/>
      <c r="BK20" s="646"/>
      <c r="BL20" s="647"/>
      <c r="BM20" s="648" t="s">
        <v>716</v>
      </c>
      <c r="BN20" s="649"/>
      <c r="BO20" s="649"/>
      <c r="BP20" s="649"/>
      <c r="BQ20" s="649"/>
      <c r="BR20" s="649"/>
      <c r="BS20" s="649"/>
      <c r="BT20" s="649"/>
      <c r="BU20" s="649"/>
      <c r="BV20" s="650"/>
      <c r="BW20" s="87"/>
    </row>
    <row r="21" spans="54:77">
      <c r="BB21" s="84"/>
      <c r="BC21" s="645" t="s">
        <v>736</v>
      </c>
      <c r="BD21" s="646"/>
      <c r="BE21" s="646"/>
      <c r="BF21" s="646"/>
      <c r="BG21" s="646"/>
      <c r="BH21" s="646"/>
      <c r="BI21" s="646"/>
      <c r="BJ21" s="646"/>
      <c r="BK21" s="646"/>
      <c r="BL21" s="647"/>
      <c r="BM21" s="648" t="s">
        <v>716</v>
      </c>
      <c r="BN21" s="649"/>
      <c r="BO21" s="649"/>
      <c r="BP21" s="649"/>
      <c r="BQ21" s="649"/>
      <c r="BR21" s="649"/>
      <c r="BS21" s="649"/>
      <c r="BT21" s="649"/>
      <c r="BU21" s="649"/>
      <c r="BV21" s="650"/>
      <c r="BW21" s="87"/>
    </row>
    <row r="22" spans="54:77">
      <c r="BB22" s="84"/>
      <c r="BR22" s="108"/>
      <c r="BS22" s="86"/>
      <c r="BT22" s="86"/>
      <c r="BU22" s="86"/>
      <c r="BV22" s="109"/>
      <c r="BW22" s="87"/>
    </row>
    <row r="23" spans="54:77">
      <c r="BB23" s="84"/>
      <c r="BW23" s="87"/>
    </row>
    <row r="24" spans="54:77" ht="19.5" thickBot="1">
      <c r="BB24" s="93"/>
      <c r="BC24" s="94"/>
      <c r="BD24" s="94"/>
      <c r="BE24" s="94"/>
      <c r="BF24" s="94"/>
      <c r="BG24" s="94"/>
      <c r="BH24" s="94"/>
      <c r="BI24" s="94"/>
      <c r="BJ24" s="94"/>
      <c r="BK24" s="94"/>
      <c r="BL24" s="94"/>
      <c r="BM24" s="94"/>
      <c r="BN24" s="94"/>
      <c r="BO24" s="94"/>
      <c r="BP24" s="94"/>
      <c r="BQ24" s="94"/>
      <c r="BR24" s="94"/>
      <c r="BS24" s="94"/>
      <c r="BT24" s="94"/>
      <c r="BU24" s="94"/>
      <c r="BV24" s="94"/>
      <c r="BW24" s="95"/>
    </row>
  </sheetData>
  <mergeCells count="30">
    <mergeCell ref="BC7:BG7"/>
    <mergeCell ref="BH7:BL7"/>
    <mergeCell ref="BM7:BQ7"/>
    <mergeCell ref="BR7:BV7"/>
    <mergeCell ref="BC3:BV4"/>
    <mergeCell ref="BC6:BG6"/>
    <mergeCell ref="BH6:BL6"/>
    <mergeCell ref="BM6:BQ6"/>
    <mergeCell ref="BR6:BV6"/>
    <mergeCell ref="BC18:BL18"/>
    <mergeCell ref="BM18:BV18"/>
    <mergeCell ref="BC8:BG8"/>
    <mergeCell ref="BH8:BL8"/>
    <mergeCell ref="BM8:BQ8"/>
    <mergeCell ref="BR8:BV8"/>
    <mergeCell ref="BC9:BG9"/>
    <mergeCell ref="BH9:BL9"/>
    <mergeCell ref="BM9:BQ9"/>
    <mergeCell ref="BR9:BV9"/>
    <mergeCell ref="BC10:BG10"/>
    <mergeCell ref="BH10:BL10"/>
    <mergeCell ref="BM10:BQ10"/>
    <mergeCell ref="BR10:BV10"/>
    <mergeCell ref="BC15:BV16"/>
    <mergeCell ref="BC19:BL19"/>
    <mergeCell ref="BM19:BV19"/>
    <mergeCell ref="BC20:BL20"/>
    <mergeCell ref="BM20:BV20"/>
    <mergeCell ref="BC21:BL21"/>
    <mergeCell ref="BM21:BV21"/>
  </mergeCells>
  <phoneticPr fontId="2"/>
  <hyperlinks>
    <hyperlink ref="CV13" location="④事業計画書P1!Z26" display="④事業計画書P1!Z26" xr:uid="{EEFDAF64-E34B-4072-8B89-146E7F829C09}"/>
  </hyperlinks>
  <pageMargins left="0.70866141732283472" right="0.70866141732283472" top="0.74803149606299213" bottom="0.74803149606299213" header="0.31496062992125984" footer="0.31496062992125984"/>
  <pageSetup paperSize="9" scale="87" orientation="portrait" r:id="rId1"/>
  <headerFooter>
    <oddFooter>&amp;P / &amp;N ページ</oddFooter>
  </headerFooter>
  <colBreaks count="3" manualBreakCount="3">
    <brk id="27" max="1048575" man="1"/>
    <brk id="53" max="1048575" man="1"/>
    <brk id="76"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98F26-0AFB-49DD-8127-020ADCE4DC51}">
  <dimension ref="B2:Y14"/>
  <sheetViews>
    <sheetView view="pageBreakPreview" zoomScaleNormal="100" zoomScaleSheetLayoutView="100" workbookViewId="0">
      <selection activeCell="I16" sqref="I16"/>
    </sheetView>
  </sheetViews>
  <sheetFormatPr defaultColWidth="9" defaultRowHeight="18.75"/>
  <cols>
    <col min="1" max="26" width="3.125" style="2" customWidth="1"/>
    <col min="27" max="16384" width="9" style="2"/>
  </cols>
  <sheetData>
    <row r="2" spans="2:25">
      <c r="B2" s="574" t="s">
        <v>737</v>
      </c>
      <c r="C2" s="574"/>
      <c r="D2" s="574"/>
      <c r="E2" s="574"/>
      <c r="F2" s="574"/>
      <c r="G2" s="574"/>
      <c r="H2" s="574"/>
      <c r="I2" s="574"/>
      <c r="J2" s="574"/>
      <c r="K2" s="574"/>
      <c r="L2" s="574"/>
      <c r="M2" s="574"/>
      <c r="N2" s="574"/>
      <c r="O2" s="574"/>
      <c r="P2" s="574"/>
      <c r="Q2" s="574"/>
      <c r="R2" s="574"/>
      <c r="S2" s="574"/>
      <c r="T2" s="574"/>
      <c r="U2" s="574"/>
      <c r="V2" s="574"/>
      <c r="W2" s="574"/>
      <c r="X2" s="574"/>
      <c r="Y2" s="574"/>
    </row>
    <row r="3" spans="2:25">
      <c r="B3" s="574"/>
      <c r="C3" s="574"/>
      <c r="D3" s="574"/>
      <c r="E3" s="574"/>
      <c r="F3" s="574"/>
      <c r="G3" s="574"/>
      <c r="H3" s="574"/>
      <c r="I3" s="574"/>
      <c r="J3" s="574"/>
      <c r="K3" s="574"/>
      <c r="L3" s="574"/>
      <c r="M3" s="574"/>
      <c r="N3" s="574"/>
      <c r="O3" s="574"/>
      <c r="P3" s="574"/>
      <c r="Q3" s="574"/>
      <c r="R3" s="574"/>
      <c r="S3" s="574"/>
      <c r="T3" s="574"/>
      <c r="U3" s="574"/>
      <c r="V3" s="574"/>
      <c r="W3" s="574"/>
      <c r="X3" s="574"/>
      <c r="Y3" s="574"/>
    </row>
    <row r="5" spans="2:25">
      <c r="B5" s="12" t="s">
        <v>804</v>
      </c>
    </row>
    <row r="6" spans="2:25">
      <c r="B6" s="2" t="s">
        <v>602</v>
      </c>
    </row>
    <row r="7" spans="2:25">
      <c r="B7" s="2" t="s">
        <v>797</v>
      </c>
    </row>
    <row r="14" spans="2:25">
      <c r="B14" s="3"/>
    </row>
  </sheetData>
  <mergeCells count="1">
    <mergeCell ref="B2:Y3"/>
  </mergeCells>
  <phoneticPr fontId="2"/>
  <pageMargins left="0.70866141732283472" right="0.70866141732283472" top="0.74803149606299213" bottom="0.74803149606299213" header="0.31496062992125984" footer="0.31496062992125984"/>
  <pageSetup paperSize="9" scale="87" orientation="portrait" r:id="rId1"/>
  <headerFooter>
    <oddFooter>&amp;P / &amp;N ページ</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44947-FB25-49E2-BDEC-F3ABD7C831C2}">
  <dimension ref="B2:Y18"/>
  <sheetViews>
    <sheetView view="pageBreakPreview" zoomScaleNormal="100" zoomScaleSheetLayoutView="100" workbookViewId="0">
      <selection activeCell="B2" sqref="B2:Y3"/>
    </sheetView>
  </sheetViews>
  <sheetFormatPr defaultColWidth="9" defaultRowHeight="18.75"/>
  <cols>
    <col min="1" max="26" width="3.125" style="2" customWidth="1"/>
    <col min="27" max="16384" width="9" style="2"/>
  </cols>
  <sheetData>
    <row r="2" spans="2:25">
      <c r="B2" s="574" t="s">
        <v>737</v>
      </c>
      <c r="C2" s="574"/>
      <c r="D2" s="574"/>
      <c r="E2" s="574"/>
      <c r="F2" s="574"/>
      <c r="G2" s="574"/>
      <c r="H2" s="574"/>
      <c r="I2" s="574"/>
      <c r="J2" s="574"/>
      <c r="K2" s="574"/>
      <c r="L2" s="574"/>
      <c r="M2" s="574"/>
      <c r="N2" s="574"/>
      <c r="O2" s="574"/>
      <c r="P2" s="574"/>
      <c r="Q2" s="574"/>
      <c r="R2" s="574"/>
      <c r="S2" s="574"/>
      <c r="T2" s="574"/>
      <c r="U2" s="574"/>
      <c r="V2" s="574"/>
      <c r="W2" s="574"/>
      <c r="X2" s="574"/>
      <c r="Y2" s="574"/>
    </row>
    <row r="3" spans="2:25">
      <c r="B3" s="574"/>
      <c r="C3" s="574"/>
      <c r="D3" s="574"/>
      <c r="E3" s="574"/>
      <c r="F3" s="574"/>
      <c r="G3" s="574"/>
      <c r="H3" s="574"/>
      <c r="I3" s="574"/>
      <c r="J3" s="574"/>
      <c r="K3" s="574"/>
      <c r="L3" s="574"/>
      <c r="M3" s="574"/>
      <c r="N3" s="574"/>
      <c r="O3" s="574"/>
      <c r="P3" s="574"/>
      <c r="Q3" s="574"/>
      <c r="R3" s="574"/>
      <c r="S3" s="574"/>
      <c r="T3" s="574"/>
      <c r="U3" s="574"/>
      <c r="V3" s="574"/>
      <c r="W3" s="574"/>
      <c r="X3" s="574"/>
      <c r="Y3" s="574"/>
    </row>
    <row r="5" spans="2:25">
      <c r="B5" s="3" t="s">
        <v>738</v>
      </c>
    </row>
    <row r="6" spans="2:25">
      <c r="B6" s="2" t="s">
        <v>739</v>
      </c>
    </row>
    <row r="7" spans="2:25">
      <c r="B7" s="2" t="s">
        <v>740</v>
      </c>
    </row>
    <row r="8" spans="2:25">
      <c r="B8" s="2" t="s">
        <v>741</v>
      </c>
    </row>
    <row r="9" spans="2:25">
      <c r="B9" s="2" t="s">
        <v>742</v>
      </c>
    </row>
    <row r="10" spans="2:25">
      <c r="B10" s="2" t="s">
        <v>800</v>
      </c>
    </row>
    <row r="11" spans="2:25">
      <c r="B11" s="2" t="s">
        <v>801</v>
      </c>
    </row>
    <row r="12" spans="2:25">
      <c r="B12" s="2" t="s">
        <v>802</v>
      </c>
    </row>
    <row r="13" spans="2:25">
      <c r="B13" s="2" t="s">
        <v>803</v>
      </c>
    </row>
    <row r="14" spans="2:25">
      <c r="B14" s="3" t="s">
        <v>743</v>
      </c>
    </row>
    <row r="15" spans="2:25">
      <c r="B15" s="2" t="s">
        <v>744</v>
      </c>
    </row>
    <row r="16" spans="2:25">
      <c r="B16" s="2" t="s">
        <v>740</v>
      </c>
    </row>
    <row r="17" spans="2:2">
      <c r="B17" s="2" t="s">
        <v>745</v>
      </c>
    </row>
    <row r="18" spans="2:2">
      <c r="B18" s="2" t="s">
        <v>746</v>
      </c>
    </row>
  </sheetData>
  <mergeCells count="1">
    <mergeCell ref="B2:Y3"/>
  </mergeCells>
  <phoneticPr fontId="2"/>
  <pageMargins left="0.70866141732283472" right="0.70866141732283472" top="0.74803149606299213" bottom="0.74803149606299213" header="0.31496062992125984" footer="0.31496062992125984"/>
  <pageSetup paperSize="9" scale="87" orientation="portrait" r:id="rId1"/>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D707D-963A-443C-8613-B2060BEC638B}">
  <dimension ref="A1:AD28"/>
  <sheetViews>
    <sheetView view="pageBreakPreview" zoomScaleNormal="100" zoomScaleSheetLayoutView="100" workbookViewId="0"/>
  </sheetViews>
  <sheetFormatPr defaultColWidth="9" defaultRowHeight="18.75"/>
  <cols>
    <col min="1" max="1" width="1" style="4" customWidth="1"/>
    <col min="2" max="27" width="3" style="4" customWidth="1"/>
    <col min="28" max="28" width="1" style="4" customWidth="1"/>
    <col min="29" max="54" width="3.125" style="2" customWidth="1"/>
    <col min="55" max="16384" width="9" style="2"/>
  </cols>
  <sheetData>
    <row r="1" spans="2:30">
      <c r="B1" s="4" t="s">
        <v>73</v>
      </c>
    </row>
    <row r="2" spans="2:30">
      <c r="AD2" s="3" t="s">
        <v>74</v>
      </c>
    </row>
    <row r="3" spans="2:30">
      <c r="I3" s="199" t="s">
        <v>75</v>
      </c>
      <c r="J3" s="199"/>
      <c r="K3" s="199"/>
      <c r="L3" s="199"/>
      <c r="M3" s="199"/>
      <c r="N3" s="199"/>
      <c r="O3" s="199"/>
      <c r="P3" s="199"/>
      <c r="Q3" s="199"/>
      <c r="R3" s="199"/>
      <c r="S3" s="199"/>
      <c r="T3" s="6"/>
      <c r="U3" s="5"/>
      <c r="AD3" s="2" t="s">
        <v>76</v>
      </c>
    </row>
    <row r="4" spans="2:30">
      <c r="AD4" s="3" t="s">
        <v>77</v>
      </c>
    </row>
    <row r="5" spans="2:30">
      <c r="L5" s="199" t="s">
        <v>37</v>
      </c>
      <c r="M5" s="199"/>
      <c r="N5" s="199"/>
      <c r="O5" s="199"/>
      <c r="P5" s="199"/>
      <c r="Q5" s="199"/>
      <c r="AD5" s="2" t="s">
        <v>78</v>
      </c>
    </row>
    <row r="6" spans="2:30">
      <c r="AD6" s="3" t="s">
        <v>79</v>
      </c>
    </row>
    <row r="7" spans="2:30">
      <c r="C7" s="4" t="s">
        <v>80</v>
      </c>
      <c r="P7" s="5"/>
      <c r="Q7" s="13"/>
      <c r="R7" s="13"/>
      <c r="S7" s="13"/>
      <c r="T7" s="13"/>
      <c r="U7" s="13"/>
      <c r="V7" s="13"/>
      <c r="W7" s="13"/>
      <c r="X7" s="13"/>
      <c r="Y7" s="13"/>
      <c r="Z7" s="13"/>
      <c r="AD7" s="2" t="s">
        <v>81</v>
      </c>
    </row>
    <row r="8" spans="2:30">
      <c r="P8" s="5"/>
      <c r="Q8" s="13"/>
      <c r="R8" s="13"/>
      <c r="S8" s="13"/>
      <c r="T8" s="13"/>
      <c r="U8" s="13"/>
      <c r="V8" s="13"/>
      <c r="W8" s="13"/>
      <c r="X8" s="13"/>
      <c r="Y8" s="13"/>
      <c r="Z8" s="13"/>
      <c r="AD8" s="3" t="s">
        <v>82</v>
      </c>
    </row>
    <row r="9" spans="2:30">
      <c r="B9" s="8" t="s">
        <v>83</v>
      </c>
      <c r="C9" s="4" t="s">
        <v>84</v>
      </c>
      <c r="P9" s="5"/>
      <c r="Q9" s="13"/>
      <c r="R9" s="13"/>
      <c r="S9" s="13"/>
      <c r="T9" s="13"/>
      <c r="U9" s="13"/>
      <c r="V9" s="13"/>
      <c r="W9" s="13"/>
      <c r="X9" s="13"/>
      <c r="Y9" s="13"/>
      <c r="Z9" s="13"/>
      <c r="AD9" s="2" t="s">
        <v>85</v>
      </c>
    </row>
    <row r="10" spans="2:30">
      <c r="P10" s="5"/>
      <c r="Q10" s="13"/>
      <c r="R10" s="13"/>
      <c r="S10" s="13"/>
      <c r="T10" s="13"/>
      <c r="U10" s="13"/>
      <c r="V10" s="13"/>
      <c r="W10" s="13"/>
      <c r="X10" s="13"/>
      <c r="Y10" s="13"/>
      <c r="Z10" s="13"/>
    </row>
    <row r="11" spans="2:30">
      <c r="B11" s="14" t="s">
        <v>83</v>
      </c>
      <c r="C11" s="4" t="s">
        <v>86</v>
      </c>
    </row>
    <row r="12" spans="2:30">
      <c r="C12" s="4" t="s">
        <v>87</v>
      </c>
    </row>
    <row r="14" spans="2:30">
      <c r="B14" s="14" t="s">
        <v>83</v>
      </c>
      <c r="C14" s="4" t="s">
        <v>88</v>
      </c>
    </row>
    <row r="15" spans="2:30">
      <c r="D15" s="4" t="s">
        <v>89</v>
      </c>
      <c r="N15" s="6"/>
      <c r="O15" s="6"/>
    </row>
    <row r="16" spans="2:30">
      <c r="E16" s="4" t="s">
        <v>90</v>
      </c>
      <c r="K16" s="15"/>
      <c r="L16" s="15"/>
      <c r="M16" s="15"/>
      <c r="N16" s="15"/>
      <c r="O16" s="15"/>
    </row>
    <row r="18" spans="2:27">
      <c r="B18" s="14" t="s">
        <v>83</v>
      </c>
      <c r="C18" s="4" t="s">
        <v>91</v>
      </c>
    </row>
    <row r="20" spans="2:27">
      <c r="B20" s="14" t="s">
        <v>83</v>
      </c>
      <c r="C20" s="4" t="s">
        <v>92</v>
      </c>
    </row>
    <row r="22" spans="2:27">
      <c r="C22" s="4" t="s">
        <v>93</v>
      </c>
    </row>
    <row r="24" spans="2:27">
      <c r="L24" s="5" t="s">
        <v>2</v>
      </c>
      <c r="M24" s="8">
        <v>8</v>
      </c>
      <c r="N24" s="4" t="s">
        <v>3</v>
      </c>
      <c r="O24" s="8">
        <f>IF(①交付申請書!X3="","",①交付申請書!X3)</f>
        <v>5</v>
      </c>
      <c r="P24" s="4" t="s">
        <v>4</v>
      </c>
      <c r="Q24" s="8">
        <f>IF(①交付申請書!Z3="","",①交付申請書!Z3)</f>
        <v>15</v>
      </c>
      <c r="R24" s="4" t="s">
        <v>5</v>
      </c>
      <c r="S24" s="7"/>
      <c r="T24" s="6"/>
    </row>
    <row r="26" spans="2:27">
      <c r="O26" s="5" t="s">
        <v>94</v>
      </c>
      <c r="P26" s="200" t="str">
        <f>IF(①交付申請書!O7="","",①交付申請書!O7)</f>
        <v>千葉県千葉市中央区市場町○－○</v>
      </c>
      <c r="Q26" s="200"/>
      <c r="R26" s="200"/>
      <c r="S26" s="200"/>
      <c r="T26" s="200"/>
      <c r="U26" s="200"/>
      <c r="V26" s="200"/>
      <c r="W26" s="200"/>
      <c r="X26" s="200"/>
      <c r="Y26" s="200"/>
      <c r="Z26" s="200"/>
      <c r="AA26" s="200"/>
    </row>
    <row r="27" spans="2:27">
      <c r="O27" s="5" t="s">
        <v>95</v>
      </c>
      <c r="P27" s="200" t="str">
        <f>IF(①交付申請書!O8="","",①交付申請書!O8)</f>
        <v>株式会社千葉</v>
      </c>
      <c r="Q27" s="200"/>
      <c r="R27" s="200"/>
      <c r="S27" s="200"/>
      <c r="T27" s="200"/>
      <c r="U27" s="200"/>
      <c r="V27" s="200"/>
      <c r="W27" s="200"/>
      <c r="X27" s="200"/>
      <c r="Y27" s="200"/>
      <c r="Z27" s="200"/>
      <c r="AA27" s="200"/>
    </row>
    <row r="28" spans="2:27">
      <c r="O28" s="5" t="s">
        <v>96</v>
      </c>
      <c r="P28" s="201" t="str">
        <f>IF(①交付申請書!O9="","",①交付申請書!O9)</f>
        <v>代表取締役</v>
      </c>
      <c r="Q28" s="201"/>
      <c r="R28" s="201"/>
      <c r="S28" s="201"/>
      <c r="U28" s="201" t="str">
        <f>IF(①交付申請書!T9="","",①交付申請書!T9)</f>
        <v>千葉</v>
      </c>
      <c r="V28" s="201"/>
      <c r="W28" s="201"/>
      <c r="X28" s="13"/>
      <c r="Y28" s="201" t="str">
        <f>IF(①交付申請書!X9="","",①交付申請書!X9)</f>
        <v>太郎</v>
      </c>
      <c r="Z28" s="201"/>
      <c r="AA28" s="201"/>
    </row>
  </sheetData>
  <mergeCells count="7">
    <mergeCell ref="I3:S3"/>
    <mergeCell ref="L5:Q5"/>
    <mergeCell ref="P26:AA26"/>
    <mergeCell ref="P27:AA27"/>
    <mergeCell ref="P28:S28"/>
    <mergeCell ref="U28:W28"/>
    <mergeCell ref="Y28:AA28"/>
  </mergeCells>
  <phoneticPr fontId="2"/>
  <conditionalFormatting sqref="B9 B11 B14 B18 B20">
    <cfRule type="cellIs" dxfId="25" priority="1" operator="notEqual">
      <formula>"☑"</formula>
    </cfRule>
  </conditionalFormatting>
  <dataValidations count="1">
    <dataValidation type="list" allowBlank="1" showInputMessage="1" showErrorMessage="1" sqref="B9:B11 B14 B18 B20" xr:uid="{46AAEC8C-9C05-4C0D-B03A-F18A97F40AE0}">
      <formula1>"□,☑"</formula1>
    </dataValidation>
  </dataValidations>
  <pageMargins left="0.70866141732283472" right="0.70866141732283472" top="0.74803149606299213" bottom="0.74803149606299213" header="0.31496062992125984" footer="0.31496062992125984"/>
  <pageSetup paperSize="9" scale="87" orientation="portrait" r:id="rId1"/>
  <headerFooter>
    <oddFooter>&amp;P / &amp;N ページ</oddFooter>
  </headerFooter>
  <colBreaks count="1" manualBreakCount="1">
    <brk id="28" max="27"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EB137-6429-4858-ACDC-68BA7DF625B1}">
  <dimension ref="B2:Y26"/>
  <sheetViews>
    <sheetView view="pageBreakPreview" zoomScale="115" zoomScaleNormal="100" zoomScaleSheetLayoutView="115" workbookViewId="0">
      <selection activeCell="K14" sqref="K14"/>
    </sheetView>
  </sheetViews>
  <sheetFormatPr defaultColWidth="9" defaultRowHeight="18.75"/>
  <cols>
    <col min="1" max="26" width="3.125" style="2" customWidth="1"/>
    <col min="27" max="16384" width="9" style="2"/>
  </cols>
  <sheetData>
    <row r="2" spans="2:25">
      <c r="B2" s="574" t="s">
        <v>737</v>
      </c>
      <c r="C2" s="574"/>
      <c r="D2" s="574"/>
      <c r="E2" s="574"/>
      <c r="F2" s="574"/>
      <c r="G2" s="574"/>
      <c r="H2" s="574"/>
      <c r="I2" s="574"/>
      <c r="J2" s="574"/>
      <c r="K2" s="574"/>
      <c r="L2" s="574"/>
      <c r="M2" s="574"/>
      <c r="N2" s="574"/>
      <c r="O2" s="574"/>
      <c r="P2" s="574"/>
      <c r="Q2" s="574"/>
      <c r="R2" s="574"/>
      <c r="S2" s="574"/>
      <c r="T2" s="574"/>
      <c r="U2" s="574"/>
      <c r="V2" s="574"/>
      <c r="W2" s="574"/>
      <c r="X2" s="574"/>
      <c r="Y2" s="574"/>
    </row>
    <row r="3" spans="2:25">
      <c r="B3" s="574"/>
      <c r="C3" s="574"/>
      <c r="D3" s="574"/>
      <c r="E3" s="574"/>
      <c r="F3" s="574"/>
      <c r="G3" s="574"/>
      <c r="H3" s="574"/>
      <c r="I3" s="574"/>
      <c r="J3" s="574"/>
      <c r="K3" s="574"/>
      <c r="L3" s="574"/>
      <c r="M3" s="574"/>
      <c r="N3" s="574"/>
      <c r="O3" s="574"/>
      <c r="P3" s="574"/>
      <c r="Q3" s="574"/>
      <c r="R3" s="574"/>
      <c r="S3" s="574"/>
      <c r="T3" s="574"/>
      <c r="U3" s="574"/>
      <c r="V3" s="574"/>
      <c r="W3" s="574"/>
      <c r="X3" s="574"/>
      <c r="Y3" s="574"/>
    </row>
    <row r="5" spans="2:25">
      <c r="B5" s="3" t="s">
        <v>747</v>
      </c>
    </row>
    <row r="6" spans="2:25">
      <c r="B6" s="2" t="s">
        <v>748</v>
      </c>
    </row>
    <row r="7" spans="2:25">
      <c r="B7" s="3" t="s">
        <v>749</v>
      </c>
    </row>
    <row r="8" spans="2:25">
      <c r="B8" s="2" t="s">
        <v>750</v>
      </c>
    </row>
    <row r="10" spans="2:25">
      <c r="B10" s="2" t="s">
        <v>751</v>
      </c>
    </row>
    <row r="11" spans="2:25">
      <c r="B11" s="2" t="s">
        <v>752</v>
      </c>
    </row>
    <row r="12" spans="2:25">
      <c r="B12" s="2" t="s">
        <v>753</v>
      </c>
    </row>
    <row r="26" ht="18" customHeight="1"/>
  </sheetData>
  <mergeCells count="1">
    <mergeCell ref="B2:Y3"/>
  </mergeCells>
  <phoneticPr fontId="2"/>
  <pageMargins left="0.70866141732283472" right="0.70866141732283472" top="0.74803149606299213" bottom="0.74803149606299213" header="0.31496062992125984" footer="0.31496062992125984"/>
  <pageSetup paperSize="9" scale="87" orientation="portrait" r:id="rId1"/>
  <headerFooter>
    <oddFooter>&amp;P / &amp;N ページ</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5C0FC-30AE-4015-A353-02B956B7A9CE}">
  <dimension ref="B2:AT36"/>
  <sheetViews>
    <sheetView view="pageBreakPreview" zoomScale="85" zoomScaleNormal="100" zoomScaleSheetLayoutView="85" workbookViewId="0"/>
  </sheetViews>
  <sheetFormatPr defaultColWidth="9" defaultRowHeight="18.75"/>
  <cols>
    <col min="1" max="78" width="3.125" style="2" customWidth="1"/>
    <col min="79" max="16384" width="9" style="2"/>
  </cols>
  <sheetData>
    <row r="2" spans="2:46">
      <c r="B2" s="96"/>
      <c r="C2" s="97"/>
      <c r="D2" s="97"/>
      <c r="E2" s="97"/>
      <c r="F2" s="97"/>
      <c r="G2" s="97"/>
      <c r="H2" s="97"/>
      <c r="I2" s="97"/>
      <c r="J2" s="97"/>
      <c r="K2" s="97"/>
      <c r="L2" s="97"/>
      <c r="M2" s="97"/>
      <c r="N2" s="97"/>
      <c r="O2" s="97"/>
      <c r="P2" s="97"/>
      <c r="Q2" s="97"/>
      <c r="R2" s="97"/>
      <c r="S2" s="97"/>
      <c r="T2" s="97"/>
      <c r="U2" s="97"/>
      <c r="V2" s="97"/>
      <c r="W2" s="97"/>
      <c r="X2" s="97"/>
      <c r="Y2" s="97"/>
      <c r="Z2" s="97"/>
      <c r="AA2" s="98"/>
      <c r="AT2" s="3" t="s">
        <v>754</v>
      </c>
    </row>
    <row r="3" spans="2:46">
      <c r="B3" s="100"/>
      <c r="Z3" s="190" t="s">
        <v>755</v>
      </c>
      <c r="AA3" s="101"/>
      <c r="AT3" s="2" t="s">
        <v>756</v>
      </c>
    </row>
    <row r="4" spans="2:46">
      <c r="B4" s="100"/>
      <c r="Z4" s="190" t="s">
        <v>757</v>
      </c>
      <c r="AA4" s="101"/>
      <c r="AT4" s="2" t="s">
        <v>758</v>
      </c>
    </row>
    <row r="5" spans="2:46">
      <c r="B5" s="100"/>
      <c r="AA5" s="101"/>
    </row>
    <row r="6" spans="2:46">
      <c r="B6" s="100"/>
      <c r="C6" s="2" t="s">
        <v>411</v>
      </c>
      <c r="AA6" s="101"/>
      <c r="AT6" s="2" t="s">
        <v>759</v>
      </c>
    </row>
    <row r="7" spans="2:46">
      <c r="B7" s="100"/>
      <c r="D7" s="2" t="s">
        <v>760</v>
      </c>
      <c r="AA7" s="101"/>
      <c r="AT7" s="188" t="s">
        <v>761</v>
      </c>
    </row>
    <row r="8" spans="2:46">
      <c r="B8" s="100"/>
      <c r="AA8" s="101"/>
    </row>
    <row r="9" spans="2:46">
      <c r="B9" s="100"/>
      <c r="O9" s="2" t="s">
        <v>762</v>
      </c>
      <c r="AA9" s="101"/>
      <c r="AT9" s="3" t="s">
        <v>763</v>
      </c>
    </row>
    <row r="10" spans="2:46">
      <c r="B10" s="100"/>
      <c r="AA10" s="101"/>
      <c r="AT10" s="2" t="s">
        <v>764</v>
      </c>
    </row>
    <row r="11" spans="2:46">
      <c r="B11" s="100"/>
      <c r="H11" s="2" t="s">
        <v>765</v>
      </c>
      <c r="AA11" s="101"/>
      <c r="AT11" s="2" t="s">
        <v>766</v>
      </c>
    </row>
    <row r="12" spans="2:46">
      <c r="B12" s="100"/>
      <c r="H12" s="2" t="s">
        <v>767</v>
      </c>
      <c r="AA12" s="101"/>
    </row>
    <row r="13" spans="2:46">
      <c r="B13" s="100"/>
      <c r="AA13" s="101"/>
      <c r="AT13" s="3" t="s">
        <v>768</v>
      </c>
    </row>
    <row r="14" spans="2:46" ht="18" customHeight="1">
      <c r="B14" s="100"/>
      <c r="D14" s="669" t="s">
        <v>769</v>
      </c>
      <c r="E14" s="670"/>
      <c r="F14" s="670"/>
      <c r="G14" s="670"/>
      <c r="H14" s="670"/>
      <c r="I14" s="670"/>
      <c r="J14" s="670"/>
      <c r="K14" s="670"/>
      <c r="L14" s="670"/>
      <c r="M14" s="670"/>
      <c r="N14" s="670"/>
      <c r="O14" s="670"/>
      <c r="P14" s="670"/>
      <c r="Q14" s="670"/>
      <c r="R14" s="670"/>
      <c r="S14" s="670"/>
      <c r="T14" s="670"/>
      <c r="U14" s="670"/>
      <c r="V14" s="670"/>
      <c r="W14" s="670"/>
      <c r="X14" s="670"/>
      <c r="Y14" s="670"/>
      <c r="AA14" s="101"/>
      <c r="AT14" s="2" t="s">
        <v>770</v>
      </c>
    </row>
    <row r="15" spans="2:46">
      <c r="B15" s="100"/>
      <c r="D15" s="670"/>
      <c r="E15" s="670"/>
      <c r="F15" s="670"/>
      <c r="G15" s="670"/>
      <c r="H15" s="670"/>
      <c r="I15" s="670"/>
      <c r="J15" s="670"/>
      <c r="K15" s="670"/>
      <c r="L15" s="670"/>
      <c r="M15" s="670"/>
      <c r="N15" s="670"/>
      <c r="O15" s="670"/>
      <c r="P15" s="670"/>
      <c r="Q15" s="670"/>
      <c r="R15" s="670"/>
      <c r="S15" s="670"/>
      <c r="T15" s="670"/>
      <c r="U15" s="670"/>
      <c r="V15" s="670"/>
      <c r="W15" s="670"/>
      <c r="X15" s="670"/>
      <c r="Y15" s="670"/>
      <c r="AA15" s="101"/>
      <c r="AT15" s="2" t="s">
        <v>771</v>
      </c>
    </row>
    <row r="16" spans="2:46" ht="18" customHeight="1">
      <c r="B16" s="100"/>
      <c r="D16" s="669" t="s">
        <v>772</v>
      </c>
      <c r="E16" s="670"/>
      <c r="F16" s="670"/>
      <c r="G16" s="670"/>
      <c r="H16" s="670"/>
      <c r="I16" s="670"/>
      <c r="J16" s="670"/>
      <c r="K16" s="670"/>
      <c r="L16" s="670"/>
      <c r="M16" s="670"/>
      <c r="N16" s="670"/>
      <c r="O16" s="670"/>
      <c r="P16" s="670"/>
      <c r="Q16" s="670"/>
      <c r="R16" s="670"/>
      <c r="S16" s="670"/>
      <c r="T16" s="670"/>
      <c r="U16" s="670"/>
      <c r="V16" s="670"/>
      <c r="W16" s="670"/>
      <c r="X16" s="670"/>
      <c r="Y16" s="670"/>
      <c r="AA16" s="101"/>
    </row>
    <row r="17" spans="2:27">
      <c r="B17" s="100"/>
      <c r="D17" s="670"/>
      <c r="E17" s="670"/>
      <c r="F17" s="670"/>
      <c r="G17" s="670"/>
      <c r="H17" s="670"/>
      <c r="I17" s="670"/>
      <c r="J17" s="670"/>
      <c r="K17" s="670"/>
      <c r="L17" s="670"/>
      <c r="M17" s="670"/>
      <c r="N17" s="670"/>
      <c r="O17" s="670"/>
      <c r="P17" s="670"/>
      <c r="Q17" s="670"/>
      <c r="R17" s="670"/>
      <c r="S17" s="670"/>
      <c r="T17" s="670"/>
      <c r="U17" s="670"/>
      <c r="V17" s="670"/>
      <c r="W17" s="670"/>
      <c r="X17" s="670"/>
      <c r="Y17" s="670"/>
      <c r="AA17" s="101"/>
    </row>
    <row r="18" spans="2:27">
      <c r="B18" s="100"/>
      <c r="D18" s="670"/>
      <c r="E18" s="670"/>
      <c r="F18" s="670"/>
      <c r="G18" s="670"/>
      <c r="H18" s="670"/>
      <c r="I18" s="670"/>
      <c r="J18" s="670"/>
      <c r="K18" s="670"/>
      <c r="L18" s="670"/>
      <c r="M18" s="670"/>
      <c r="N18" s="670"/>
      <c r="O18" s="670"/>
      <c r="P18" s="670"/>
      <c r="Q18" s="670"/>
      <c r="R18" s="670"/>
      <c r="S18" s="670"/>
      <c r="T18" s="670"/>
      <c r="U18" s="670"/>
      <c r="V18" s="670"/>
      <c r="W18" s="670"/>
      <c r="X18" s="670"/>
      <c r="Y18" s="670"/>
      <c r="AA18" s="101"/>
    </row>
    <row r="19" spans="2:27">
      <c r="B19" s="100"/>
      <c r="N19" s="2" t="s">
        <v>773</v>
      </c>
      <c r="AA19" s="101"/>
    </row>
    <row r="20" spans="2:27">
      <c r="B20" s="100"/>
      <c r="E20" s="2" t="s">
        <v>774</v>
      </c>
      <c r="K20" s="2" t="s">
        <v>775</v>
      </c>
      <c r="AA20" s="101"/>
    </row>
    <row r="21" spans="2:27">
      <c r="B21" s="100"/>
      <c r="E21" s="2" t="s">
        <v>776</v>
      </c>
      <c r="K21" s="2" t="s">
        <v>775</v>
      </c>
      <c r="AA21" s="101"/>
    </row>
    <row r="22" spans="2:27">
      <c r="B22" s="100"/>
      <c r="E22" s="2" t="s">
        <v>777</v>
      </c>
      <c r="AA22" s="101"/>
    </row>
    <row r="23" spans="2:27">
      <c r="B23" s="100"/>
      <c r="G23" s="580" t="s">
        <v>778</v>
      </c>
      <c r="H23" s="580"/>
      <c r="I23" s="580"/>
      <c r="J23" s="580"/>
      <c r="K23" s="580"/>
      <c r="L23" s="580"/>
      <c r="M23" s="580"/>
      <c r="N23" s="580"/>
      <c r="O23" s="580"/>
      <c r="P23" s="580"/>
      <c r="Q23" s="580"/>
      <c r="R23" s="580" t="s">
        <v>779</v>
      </c>
      <c r="S23" s="580"/>
      <c r="T23" s="580"/>
      <c r="U23" s="580"/>
      <c r="V23" s="580"/>
      <c r="W23" s="580"/>
      <c r="X23" s="580"/>
      <c r="AA23" s="101"/>
    </row>
    <row r="24" spans="2:27">
      <c r="B24" s="100"/>
      <c r="G24" s="580" t="s">
        <v>780</v>
      </c>
      <c r="H24" s="580"/>
      <c r="I24" s="580"/>
      <c r="J24" s="580"/>
      <c r="K24" s="580"/>
      <c r="L24" s="580"/>
      <c r="M24" s="580"/>
      <c r="N24" s="580"/>
      <c r="O24" s="580"/>
      <c r="P24" s="580"/>
      <c r="Q24" s="580"/>
      <c r="R24" s="580" t="s">
        <v>781</v>
      </c>
      <c r="S24" s="580"/>
      <c r="T24" s="580"/>
      <c r="U24" s="580"/>
      <c r="V24" s="580"/>
      <c r="W24" s="580"/>
      <c r="X24" s="580"/>
      <c r="AA24" s="101"/>
    </row>
    <row r="25" spans="2:27">
      <c r="B25" s="100"/>
      <c r="G25" s="580" t="s">
        <v>782</v>
      </c>
      <c r="H25" s="580"/>
      <c r="I25" s="580"/>
      <c r="J25" s="580"/>
      <c r="K25" s="580"/>
      <c r="L25" s="580"/>
      <c r="M25" s="580"/>
      <c r="N25" s="580"/>
      <c r="O25" s="580"/>
      <c r="P25" s="580"/>
      <c r="Q25" s="580"/>
      <c r="R25" s="580" t="s">
        <v>781</v>
      </c>
      <c r="S25" s="580"/>
      <c r="T25" s="580"/>
      <c r="U25" s="580"/>
      <c r="V25" s="580"/>
      <c r="W25" s="580"/>
      <c r="X25" s="580"/>
      <c r="AA25" s="101"/>
    </row>
    <row r="26" spans="2:27">
      <c r="B26" s="100"/>
      <c r="AA26" s="101"/>
    </row>
    <row r="27" spans="2:27">
      <c r="B27" s="100"/>
      <c r="AA27" s="101"/>
    </row>
    <row r="28" spans="2:27">
      <c r="B28" s="100"/>
      <c r="AA28" s="101"/>
    </row>
    <row r="29" spans="2:27">
      <c r="B29" s="100"/>
      <c r="AA29" s="101"/>
    </row>
    <row r="30" spans="2:27">
      <c r="B30" s="100"/>
      <c r="Q30" s="96" t="s">
        <v>783</v>
      </c>
      <c r="R30" s="97"/>
      <c r="S30" s="97"/>
      <c r="T30" s="97"/>
      <c r="U30" s="97"/>
      <c r="V30" s="97"/>
      <c r="W30" s="97"/>
      <c r="X30" s="97"/>
      <c r="Y30" s="97"/>
      <c r="Z30" s="98"/>
      <c r="AA30" s="101"/>
    </row>
    <row r="31" spans="2:27">
      <c r="B31" s="100"/>
      <c r="Q31" s="100" t="s">
        <v>784</v>
      </c>
      <c r="Z31" s="101"/>
      <c r="AA31" s="101"/>
    </row>
    <row r="32" spans="2:27">
      <c r="B32" s="100"/>
      <c r="Q32" s="100"/>
      <c r="Z32" s="101"/>
      <c r="AA32" s="101"/>
    </row>
    <row r="33" spans="2:27">
      <c r="B33" s="100"/>
      <c r="Q33" s="100"/>
      <c r="Z33" s="101"/>
      <c r="AA33" s="101"/>
    </row>
    <row r="34" spans="2:27">
      <c r="B34" s="100"/>
      <c r="Q34" s="100"/>
      <c r="Z34" s="101"/>
      <c r="AA34" s="101"/>
    </row>
    <row r="35" spans="2:27">
      <c r="B35" s="100"/>
      <c r="Q35" s="108"/>
      <c r="R35" s="86"/>
      <c r="S35" s="86"/>
      <c r="T35" s="86"/>
      <c r="U35" s="86"/>
      <c r="V35" s="86"/>
      <c r="W35" s="86"/>
      <c r="X35" s="86"/>
      <c r="Y35" s="86"/>
      <c r="Z35" s="109"/>
      <c r="AA35" s="101"/>
    </row>
    <row r="36" spans="2:27">
      <c r="B36" s="108"/>
      <c r="C36" s="86"/>
      <c r="D36" s="86"/>
      <c r="E36" s="86"/>
      <c r="F36" s="86"/>
      <c r="G36" s="86"/>
      <c r="H36" s="86"/>
      <c r="I36" s="86"/>
      <c r="J36" s="86"/>
      <c r="K36" s="86"/>
      <c r="L36" s="86"/>
      <c r="M36" s="86"/>
      <c r="N36" s="86"/>
      <c r="O36" s="86"/>
      <c r="P36" s="86"/>
      <c r="Q36" s="86"/>
      <c r="R36" s="86"/>
      <c r="S36" s="86"/>
      <c r="T36" s="86"/>
      <c r="U36" s="86"/>
      <c r="V36" s="86"/>
      <c r="W36" s="86"/>
      <c r="X36" s="86"/>
      <c r="Y36" s="86"/>
      <c r="Z36" s="86"/>
      <c r="AA36" s="109"/>
    </row>
  </sheetData>
  <mergeCells count="8">
    <mergeCell ref="G25:Q25"/>
    <mergeCell ref="R25:X25"/>
    <mergeCell ref="D14:Y15"/>
    <mergeCell ref="D16:Y18"/>
    <mergeCell ref="G23:Q23"/>
    <mergeCell ref="R23:X23"/>
    <mergeCell ref="G24:Q24"/>
    <mergeCell ref="R24:X24"/>
  </mergeCells>
  <phoneticPr fontId="2"/>
  <hyperlinks>
    <hyperlink ref="AT7" r:id="rId1" xr:uid="{01131C68-10CD-4C12-BD43-F54FDBB8D86A}"/>
  </hyperlinks>
  <pageMargins left="0.70866141732283472" right="0.70866141732283472" top="0.74803149606299213" bottom="0.74803149606299213" header="0.31496062992125984" footer="0.31496062992125984"/>
  <pageSetup paperSize="9" scale="87" orientation="portrait" r:id="rId2"/>
  <headerFooter>
    <oddFooter>&amp;P / &amp;N ページ</oddFooter>
  </headerFooter>
  <colBreaks count="1" manualBreakCount="1">
    <brk id="45" max="1048575" man="1"/>
  </col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E88A0-26E4-4BFD-B264-F3A2C0977C25}">
  <dimension ref="A1:AD31"/>
  <sheetViews>
    <sheetView view="pageBreakPreview" zoomScaleNormal="100" zoomScaleSheetLayoutView="100" workbookViewId="0"/>
  </sheetViews>
  <sheetFormatPr defaultColWidth="9" defaultRowHeight="18.75"/>
  <cols>
    <col min="1" max="1" width="1" style="4" customWidth="1"/>
    <col min="2" max="27" width="3" style="4" customWidth="1"/>
    <col min="28" max="28" width="1" style="4" customWidth="1"/>
    <col min="29" max="54" width="3.125" style="2" customWidth="1"/>
    <col min="55" max="16384" width="9" style="2"/>
  </cols>
  <sheetData>
    <row r="1" spans="2:30">
      <c r="B1" s="4" t="s">
        <v>97</v>
      </c>
    </row>
    <row r="2" spans="2:30">
      <c r="AD2" s="3" t="s">
        <v>98</v>
      </c>
    </row>
    <row r="3" spans="2:30">
      <c r="M3" s="199" t="s">
        <v>99</v>
      </c>
      <c r="N3" s="199"/>
      <c r="O3" s="199"/>
      <c r="P3" s="199"/>
      <c r="T3" s="6"/>
      <c r="U3" s="5"/>
      <c r="AD3" s="2" t="s">
        <v>100</v>
      </c>
    </row>
    <row r="4" spans="2:30">
      <c r="AD4" s="2" t="s">
        <v>101</v>
      </c>
    </row>
    <row r="5" spans="2:30">
      <c r="T5" s="6"/>
      <c r="U5" s="5" t="s">
        <v>2</v>
      </c>
      <c r="V5" s="8">
        <v>8</v>
      </c>
      <c r="W5" s="4" t="s">
        <v>3</v>
      </c>
      <c r="X5" s="8">
        <f>IF(①交付申請書!X3="","",①交付申請書!X3)</f>
        <v>5</v>
      </c>
      <c r="Y5" s="4" t="s">
        <v>4</v>
      </c>
      <c r="Z5" s="8">
        <f>IF(①交付申請書!Z3="","",①交付申請書!Z3)</f>
        <v>15</v>
      </c>
      <c r="AA5" s="4" t="s">
        <v>5</v>
      </c>
      <c r="AD5" s="3" t="s">
        <v>15</v>
      </c>
    </row>
    <row r="6" spans="2:30">
      <c r="AD6" s="2" t="s">
        <v>81</v>
      </c>
    </row>
    <row r="7" spans="2:30">
      <c r="B7" s="4" t="s">
        <v>7</v>
      </c>
      <c r="P7" s="5"/>
      <c r="Q7" s="13"/>
      <c r="R7" s="13"/>
      <c r="S7" s="13"/>
      <c r="T7" s="13"/>
      <c r="U7" s="13"/>
      <c r="V7" s="13"/>
      <c r="W7" s="13"/>
      <c r="X7" s="13"/>
      <c r="Y7" s="13"/>
      <c r="Z7" s="13"/>
      <c r="AD7" s="3" t="s">
        <v>102</v>
      </c>
    </row>
    <row r="8" spans="2:30">
      <c r="P8" s="5"/>
      <c r="Q8" s="13"/>
      <c r="R8" s="13"/>
      <c r="S8" s="13"/>
      <c r="T8" s="13"/>
      <c r="U8" s="13"/>
      <c r="V8" s="13"/>
      <c r="W8" s="13"/>
      <c r="X8" s="13"/>
      <c r="Y8" s="13"/>
      <c r="Z8" s="13"/>
      <c r="AD8" s="2" t="s">
        <v>85</v>
      </c>
    </row>
    <row r="9" spans="2:30">
      <c r="N9" s="5" t="s">
        <v>10</v>
      </c>
      <c r="O9" s="200" t="str">
        <f>IF(①交付申請書!O7="","",①交付申請書!O7)</f>
        <v>千葉県千葉市中央区市場町○－○</v>
      </c>
      <c r="P9" s="200"/>
      <c r="Q9" s="200"/>
      <c r="R9" s="200"/>
      <c r="S9" s="200"/>
      <c r="T9" s="200"/>
      <c r="U9" s="200"/>
      <c r="V9" s="200"/>
      <c r="W9" s="200"/>
      <c r="X9" s="200"/>
      <c r="Y9" s="200"/>
      <c r="Z9" s="200"/>
      <c r="AD9" s="3" t="s">
        <v>103</v>
      </c>
    </row>
    <row r="10" spans="2:30">
      <c r="N10" s="5" t="s">
        <v>13</v>
      </c>
      <c r="O10" s="200" t="str">
        <f>IF(①交付申請書!O8="","",①交付申請書!O8)</f>
        <v>株式会社千葉</v>
      </c>
      <c r="P10" s="200"/>
      <c r="Q10" s="200"/>
      <c r="R10" s="200"/>
      <c r="S10" s="200"/>
      <c r="T10" s="200"/>
      <c r="U10" s="200"/>
      <c r="V10" s="200"/>
      <c r="W10" s="200"/>
      <c r="X10" s="200"/>
      <c r="Y10" s="200"/>
      <c r="Z10" s="200"/>
      <c r="AD10" s="2" t="s">
        <v>104</v>
      </c>
    </row>
    <row r="11" spans="2:30">
      <c r="N11" s="5" t="s">
        <v>16</v>
      </c>
      <c r="O11" s="201" t="str">
        <f>IF(①交付申請書!O9="","",①交付申請書!O9)</f>
        <v>代表取締役</v>
      </c>
      <c r="P11" s="201"/>
      <c r="Q11" s="201"/>
      <c r="R11" s="201"/>
      <c r="T11" s="201" t="str">
        <f>IF(①交付申請書!T9="","",①交付申請書!T9)</f>
        <v>千葉</v>
      </c>
      <c r="U11" s="201"/>
      <c r="V11" s="201"/>
      <c r="W11" s="13"/>
      <c r="X11" s="201" t="str">
        <f>IF(①交付申請書!X9="","",①交付申請書!X9)</f>
        <v>太郎</v>
      </c>
      <c r="Y11" s="201"/>
      <c r="Z11" s="201"/>
      <c r="AA11" s="4" t="s">
        <v>105</v>
      </c>
      <c r="AD11" s="12" t="s">
        <v>106</v>
      </c>
    </row>
    <row r="12" spans="2:30">
      <c r="N12" s="5"/>
      <c r="O12" s="16"/>
      <c r="P12" s="16"/>
      <c r="Q12" s="16"/>
      <c r="R12" s="16"/>
      <c r="T12" s="16"/>
      <c r="U12" s="16"/>
      <c r="V12" s="16"/>
      <c r="W12" s="13"/>
      <c r="X12" s="16"/>
      <c r="Y12" s="16"/>
      <c r="Z12" s="16"/>
      <c r="AD12" s="12" t="s">
        <v>107</v>
      </c>
    </row>
    <row r="13" spans="2:30">
      <c r="AD13" s="12" t="s">
        <v>108</v>
      </c>
    </row>
    <row r="14" spans="2:30">
      <c r="B14" s="202" t="s">
        <v>109</v>
      </c>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row>
    <row r="15" spans="2:30">
      <c r="B15" s="202"/>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row>
    <row r="16" spans="2:30">
      <c r="B16" s="202"/>
      <c r="C16" s="202"/>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row>
    <row r="17" spans="2:27">
      <c r="B17" s="202"/>
      <c r="C17" s="202"/>
      <c r="D17" s="202"/>
      <c r="E17" s="202"/>
      <c r="F17" s="202"/>
      <c r="G17" s="202"/>
      <c r="H17" s="202"/>
      <c r="I17" s="202"/>
      <c r="J17" s="202"/>
      <c r="K17" s="202"/>
      <c r="L17" s="202"/>
      <c r="M17" s="202"/>
      <c r="N17" s="202"/>
      <c r="O17" s="202"/>
      <c r="P17" s="202"/>
      <c r="Q17" s="202"/>
      <c r="R17" s="202"/>
      <c r="S17" s="202"/>
      <c r="T17" s="202"/>
      <c r="U17" s="202"/>
      <c r="V17" s="202"/>
      <c r="W17" s="202"/>
      <c r="X17" s="202"/>
      <c r="Y17" s="202"/>
      <c r="Z17" s="202"/>
      <c r="AA17" s="202"/>
    </row>
    <row r="18" spans="2:27">
      <c r="B18" s="202"/>
      <c r="C18" s="202"/>
      <c r="D18" s="202"/>
      <c r="E18" s="202"/>
      <c r="F18" s="202"/>
      <c r="G18" s="202"/>
      <c r="H18" s="202"/>
      <c r="I18" s="202"/>
      <c r="J18" s="202"/>
      <c r="K18" s="202"/>
      <c r="L18" s="202"/>
      <c r="M18" s="202"/>
      <c r="N18" s="202"/>
      <c r="O18" s="202"/>
      <c r="P18" s="202"/>
      <c r="Q18" s="202"/>
      <c r="R18" s="202"/>
      <c r="S18" s="202"/>
      <c r="T18" s="202"/>
      <c r="U18" s="202"/>
      <c r="V18" s="202"/>
      <c r="W18" s="202"/>
      <c r="X18" s="202"/>
      <c r="Y18" s="202"/>
      <c r="Z18" s="202"/>
      <c r="AA18" s="202"/>
    </row>
    <row r="19" spans="2:27">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row>
    <row r="20" spans="2:27">
      <c r="B20" s="202"/>
      <c r="C20" s="202"/>
      <c r="D20" s="202"/>
      <c r="E20" s="202"/>
      <c r="F20" s="202"/>
      <c r="G20" s="202"/>
      <c r="H20" s="202"/>
      <c r="I20" s="202"/>
      <c r="J20" s="202"/>
      <c r="K20" s="202"/>
      <c r="L20" s="202"/>
      <c r="M20" s="202"/>
      <c r="N20" s="202"/>
      <c r="O20" s="202"/>
      <c r="P20" s="202"/>
      <c r="Q20" s="202"/>
      <c r="R20" s="202"/>
      <c r="S20" s="202"/>
      <c r="T20" s="202"/>
      <c r="U20" s="202"/>
      <c r="V20" s="202"/>
      <c r="W20" s="202"/>
      <c r="X20" s="202"/>
      <c r="Y20" s="202"/>
      <c r="Z20" s="202"/>
      <c r="AA20" s="202"/>
    </row>
    <row r="21" spans="2:27">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row>
    <row r="27" spans="2:27">
      <c r="P27" s="6"/>
      <c r="Q27" s="6"/>
      <c r="R27" s="6"/>
      <c r="S27" s="7"/>
      <c r="T27" s="6"/>
      <c r="U27" s="5"/>
    </row>
    <row r="29" spans="2:27">
      <c r="P29" s="5"/>
      <c r="R29" s="13"/>
      <c r="S29" s="13"/>
      <c r="T29" s="13"/>
      <c r="U29" s="13"/>
      <c r="V29" s="13"/>
      <c r="W29" s="13"/>
      <c r="X29" s="13"/>
      <c r="Y29" s="13"/>
      <c r="Z29" s="13"/>
      <c r="AA29" s="13"/>
    </row>
    <row r="30" spans="2:27">
      <c r="P30" s="5"/>
      <c r="R30" s="13"/>
      <c r="S30" s="13"/>
      <c r="T30" s="13"/>
      <c r="U30" s="13"/>
      <c r="V30" s="13"/>
      <c r="W30" s="13"/>
      <c r="X30" s="13"/>
      <c r="Y30" s="13"/>
      <c r="Z30" s="13"/>
      <c r="AA30" s="13"/>
    </row>
    <row r="31" spans="2:27">
      <c r="P31" s="5"/>
      <c r="R31" s="13"/>
      <c r="S31" s="13"/>
      <c r="T31" s="13"/>
      <c r="U31" s="13"/>
      <c r="V31" s="13"/>
      <c r="W31" s="13"/>
      <c r="X31" s="13"/>
      <c r="Y31" s="13"/>
      <c r="Z31" s="13"/>
      <c r="AA31" s="13"/>
    </row>
  </sheetData>
  <mergeCells count="7">
    <mergeCell ref="B14:AA20"/>
    <mergeCell ref="M3:P3"/>
    <mergeCell ref="O9:Z9"/>
    <mergeCell ref="O10:Z10"/>
    <mergeCell ref="O11:R11"/>
    <mergeCell ref="T11:V11"/>
    <mergeCell ref="X11:Z11"/>
  </mergeCells>
  <phoneticPr fontId="2"/>
  <pageMargins left="0.70866141732283472" right="0.70866141732283472" top="0.74803149606299213" bottom="0.74803149606299213" header="0.31496062992125984" footer="0.31496062992125984"/>
  <pageSetup paperSize="9" scale="87" orientation="portrait" r:id="rId1"/>
  <headerFooter>
    <oddFooter>&amp;P / &amp;N ページ</oddFooter>
  </headerFooter>
  <colBreaks count="1" manualBreakCount="1">
    <brk id="28" max="34"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38E3A-2A22-4343-8B1E-3C3435D3AB32}">
  <dimension ref="A1:BC250"/>
  <sheetViews>
    <sheetView view="pageBreakPreview" zoomScaleNormal="100" zoomScaleSheetLayoutView="100" workbookViewId="0">
      <selection activeCell="BE58" sqref="BE58"/>
    </sheetView>
  </sheetViews>
  <sheetFormatPr defaultColWidth="8.625" defaultRowHeight="18.75"/>
  <cols>
    <col min="1" max="22" width="3.625" style="35" customWidth="1"/>
    <col min="23" max="23" width="3.875" style="35" customWidth="1"/>
    <col min="24" max="24" width="3.625" style="35" customWidth="1"/>
    <col min="25" max="54" width="3.125" style="4" customWidth="1"/>
    <col min="55" max="16384" width="8.625" style="4"/>
  </cols>
  <sheetData>
    <row r="1" spans="1:55" ht="21" customHeight="1">
      <c r="A1" s="313" t="s">
        <v>110</v>
      </c>
      <c r="B1" s="313"/>
      <c r="C1" s="313"/>
      <c r="D1" s="313"/>
      <c r="E1" s="313"/>
      <c r="F1" s="313"/>
      <c r="G1" s="313"/>
      <c r="H1" s="313"/>
      <c r="I1" s="313"/>
      <c r="J1" s="313"/>
      <c r="K1" s="313"/>
      <c r="L1" s="313"/>
      <c r="M1" s="313"/>
      <c r="N1" s="313"/>
      <c r="O1" s="313"/>
      <c r="P1" s="313"/>
      <c r="Q1" s="313"/>
      <c r="R1" s="313"/>
      <c r="S1" s="313"/>
      <c r="T1" s="313"/>
      <c r="U1" s="313"/>
      <c r="V1" s="313"/>
      <c r="W1" s="313"/>
      <c r="X1" s="313"/>
    </row>
    <row r="2" spans="1:55" ht="13.7" customHeight="1">
      <c r="A2" s="314" t="s">
        <v>111</v>
      </c>
      <c r="B2" s="314"/>
      <c r="C2" s="314"/>
      <c r="D2" s="314"/>
      <c r="E2" s="314"/>
      <c r="F2" s="314"/>
      <c r="G2" s="314"/>
      <c r="H2" s="314"/>
      <c r="I2" s="314"/>
      <c r="J2" s="314"/>
      <c r="K2" s="314"/>
      <c r="L2" s="314"/>
      <c r="M2" s="314"/>
      <c r="N2" s="314"/>
      <c r="O2" s="314"/>
      <c r="P2" s="314"/>
      <c r="Q2" s="314"/>
      <c r="R2" s="314"/>
      <c r="S2" s="314"/>
      <c r="T2" s="314"/>
      <c r="U2" s="314"/>
      <c r="V2" s="314"/>
      <c r="W2" s="314"/>
      <c r="X2" s="314"/>
    </row>
    <row r="3" spans="1:55" ht="9" customHeight="1">
      <c r="A3" s="314"/>
      <c r="B3" s="314"/>
      <c r="C3" s="314"/>
      <c r="D3" s="314"/>
      <c r="E3" s="314"/>
      <c r="F3" s="314"/>
      <c r="G3" s="314"/>
      <c r="H3" s="314"/>
      <c r="I3" s="314"/>
      <c r="J3" s="314"/>
      <c r="K3" s="314"/>
      <c r="L3" s="314"/>
      <c r="M3" s="314"/>
      <c r="N3" s="314"/>
      <c r="O3" s="314"/>
      <c r="P3" s="314"/>
      <c r="Q3" s="314"/>
      <c r="R3" s="314"/>
      <c r="S3" s="314"/>
      <c r="T3" s="314"/>
      <c r="U3" s="314"/>
      <c r="V3" s="314"/>
      <c r="W3" s="314"/>
      <c r="X3" s="314"/>
    </row>
    <row r="4" spans="1:55" ht="30" customHeight="1">
      <c r="A4" s="18" t="s">
        <v>112</v>
      </c>
      <c r="B4" s="19"/>
      <c r="C4" s="19"/>
      <c r="D4" s="19"/>
      <c r="E4" s="19"/>
      <c r="F4" s="19"/>
      <c r="G4" s="19"/>
      <c r="H4" s="19"/>
      <c r="I4" s="19"/>
      <c r="J4" s="19"/>
      <c r="K4" s="19"/>
      <c r="L4" s="19"/>
      <c r="M4" s="19"/>
      <c r="N4" s="19"/>
      <c r="O4" s="19"/>
      <c r="P4" s="19"/>
      <c r="Q4" s="19"/>
      <c r="R4" s="19"/>
      <c r="S4" s="19"/>
      <c r="T4" s="19"/>
      <c r="U4" s="19"/>
      <c r="V4" s="19"/>
      <c r="W4" s="19"/>
      <c r="X4" s="19"/>
    </row>
    <row r="5" spans="1:55" s="20" customFormat="1" ht="27.95" customHeight="1">
      <c r="A5" s="204" t="s">
        <v>113</v>
      </c>
      <c r="B5" s="205"/>
      <c r="C5" s="315"/>
      <c r="D5" s="236" t="s">
        <v>114</v>
      </c>
      <c r="E5" s="237"/>
      <c r="F5" s="237"/>
      <c r="G5" s="238"/>
      <c r="H5" s="239" t="str">
        <f>IF(①交付申請書!O8="","",①交付申請書!O8)</f>
        <v>株式会社千葉</v>
      </c>
      <c r="I5" s="239"/>
      <c r="J5" s="239"/>
      <c r="K5" s="239"/>
      <c r="L5" s="239"/>
      <c r="M5" s="239"/>
      <c r="N5" s="240"/>
      <c r="O5" s="316" t="s">
        <v>115</v>
      </c>
      <c r="P5" s="317"/>
      <c r="Q5" s="318">
        <v>1234567890123</v>
      </c>
      <c r="R5" s="319"/>
      <c r="S5" s="319"/>
      <c r="T5" s="319"/>
      <c r="U5" s="319"/>
      <c r="V5" s="319"/>
      <c r="W5" s="319"/>
      <c r="X5" s="320"/>
    </row>
    <row r="6" spans="1:55" s="20" customFormat="1" ht="27.95" customHeight="1">
      <c r="A6" s="252"/>
      <c r="B6" s="253"/>
      <c r="C6" s="254"/>
      <c r="D6" s="236" t="s">
        <v>116</v>
      </c>
      <c r="E6" s="321"/>
      <c r="F6" s="236" t="s">
        <v>117</v>
      </c>
      <c r="G6" s="238"/>
      <c r="H6" s="239" t="str">
        <f>IF(①交付申請書!O9="","",①交付申請書!O9)</f>
        <v>代表取締役</v>
      </c>
      <c r="I6" s="239"/>
      <c r="J6" s="239"/>
      <c r="K6" s="239"/>
      <c r="L6" s="239"/>
      <c r="M6" s="239"/>
      <c r="N6" s="240"/>
      <c r="O6" s="236" t="s">
        <v>118</v>
      </c>
      <c r="P6" s="238"/>
      <c r="Q6" s="309" t="str">
        <f>IF(①交付申請書!T9="","",①交付申請書!T9&amp;"　"&amp;①交付申請書!X9)</f>
        <v>千葉　太郎</v>
      </c>
      <c r="R6" s="239"/>
      <c r="S6" s="239"/>
      <c r="T6" s="239"/>
      <c r="U6" s="239"/>
      <c r="V6" s="239"/>
      <c r="W6" s="239"/>
      <c r="X6" s="240"/>
    </row>
    <row r="7" spans="1:55" s="20" customFormat="1" ht="18.600000000000001" customHeight="1">
      <c r="A7" s="252"/>
      <c r="B7" s="253"/>
      <c r="C7" s="254"/>
      <c r="D7" s="322" t="s">
        <v>119</v>
      </c>
      <c r="E7" s="323"/>
      <c r="F7" s="323"/>
      <c r="G7" s="324"/>
      <c r="H7" s="21" t="s">
        <v>120</v>
      </c>
      <c r="I7" s="210" t="s">
        <v>121</v>
      </c>
      <c r="J7" s="210"/>
      <c r="K7" s="210"/>
      <c r="L7" s="210"/>
      <c r="M7" s="210"/>
      <c r="N7" s="210"/>
      <c r="O7" s="210"/>
      <c r="P7" s="210"/>
      <c r="Q7" s="210"/>
      <c r="R7" s="210"/>
      <c r="S7" s="210"/>
      <c r="T7" s="210"/>
      <c r="U7" s="210"/>
      <c r="V7" s="210"/>
      <c r="W7" s="210"/>
      <c r="X7" s="211"/>
    </row>
    <row r="8" spans="1:55" s="20" customFormat="1" ht="16.350000000000001" customHeight="1">
      <c r="A8" s="252"/>
      <c r="B8" s="253"/>
      <c r="C8" s="254"/>
      <c r="D8" s="325"/>
      <c r="E8" s="326"/>
      <c r="F8" s="326"/>
      <c r="G8" s="327"/>
      <c r="H8" s="258" t="str">
        <f>IF(①交付申請書!O7="","",①交付申請書!O7)</f>
        <v>千葉県千葉市中央区市場町○－○</v>
      </c>
      <c r="I8" s="258"/>
      <c r="J8" s="258"/>
      <c r="K8" s="258"/>
      <c r="L8" s="258"/>
      <c r="M8" s="258"/>
      <c r="N8" s="258"/>
      <c r="O8" s="258"/>
      <c r="P8" s="258"/>
      <c r="Q8" s="258"/>
      <c r="R8" s="258"/>
      <c r="S8" s="258"/>
      <c r="T8" s="258"/>
      <c r="U8" s="258"/>
      <c r="V8" s="258"/>
      <c r="W8" s="258"/>
      <c r="X8" s="259"/>
    </row>
    <row r="9" spans="1:55" s="20" customFormat="1" ht="28.7" customHeight="1">
      <c r="A9" s="252"/>
      <c r="B9" s="253"/>
      <c r="C9" s="254"/>
      <c r="D9" s="306" t="s">
        <v>122</v>
      </c>
      <c r="E9" s="307"/>
      <c r="F9" s="307"/>
      <c r="G9" s="308"/>
      <c r="H9" s="309" t="s">
        <v>123</v>
      </c>
      <c r="I9" s="239"/>
      <c r="J9" s="239"/>
      <c r="K9" s="239"/>
      <c r="L9" s="239"/>
      <c r="M9" s="239"/>
      <c r="N9" s="240"/>
      <c r="O9" s="310" t="s">
        <v>124</v>
      </c>
      <c r="P9" s="311"/>
      <c r="Q9" s="311"/>
      <c r="R9" s="312"/>
      <c r="S9" s="309" t="s">
        <v>125</v>
      </c>
      <c r="T9" s="239"/>
      <c r="U9" s="239"/>
      <c r="V9" s="239"/>
      <c r="W9" s="239"/>
      <c r="X9" s="240"/>
    </row>
    <row r="10" spans="1:55" s="20" customFormat="1" ht="25.35" customHeight="1" thickBot="1">
      <c r="A10" s="207"/>
      <c r="B10" s="208"/>
      <c r="C10" s="255"/>
      <c r="D10" s="302" t="s">
        <v>126</v>
      </c>
      <c r="E10" s="303"/>
      <c r="F10" s="303"/>
      <c r="G10" s="304"/>
      <c r="H10" s="301">
        <v>10000000</v>
      </c>
      <c r="I10" s="301"/>
      <c r="J10" s="301"/>
      <c r="K10" s="301"/>
      <c r="L10" s="301"/>
      <c r="M10" s="301"/>
      <c r="N10" s="22" t="s">
        <v>31</v>
      </c>
      <c r="O10" s="302" t="s">
        <v>127</v>
      </c>
      <c r="P10" s="303"/>
      <c r="Q10" s="303"/>
      <c r="R10" s="304"/>
      <c r="S10" s="305">
        <v>20</v>
      </c>
      <c r="T10" s="305"/>
      <c r="U10" s="305"/>
      <c r="V10" s="305"/>
      <c r="W10" s="305"/>
      <c r="X10" s="23" t="s">
        <v>128</v>
      </c>
      <c r="AH10" s="24"/>
    </row>
    <row r="11" spans="1:55" s="20" customFormat="1" ht="25.35" customHeight="1">
      <c r="A11" s="284" t="s">
        <v>129</v>
      </c>
      <c r="B11" s="285"/>
      <c r="C11" s="286" t="s">
        <v>130</v>
      </c>
      <c r="D11" s="289" t="s">
        <v>131</v>
      </c>
      <c r="E11" s="290"/>
      <c r="F11" s="290"/>
      <c r="G11" s="291"/>
      <c r="H11" s="292" t="s">
        <v>132</v>
      </c>
      <c r="I11" s="292"/>
      <c r="J11" s="292"/>
      <c r="K11" s="292"/>
      <c r="L11" s="292"/>
      <c r="M11" s="292"/>
      <c r="N11" s="292"/>
      <c r="O11" s="292"/>
      <c r="P11" s="292"/>
      <c r="Q11" s="292"/>
      <c r="R11" s="292"/>
      <c r="S11" s="292"/>
      <c r="T11" s="292"/>
      <c r="U11" s="292"/>
      <c r="V11" s="292"/>
      <c r="W11" s="292"/>
      <c r="X11" s="293"/>
      <c r="BC11" s="24"/>
    </row>
    <row r="12" spans="1:55" s="20" customFormat="1" ht="16.7" customHeight="1">
      <c r="A12" s="252"/>
      <c r="B12" s="253"/>
      <c r="C12" s="287"/>
      <c r="D12" s="204" t="s">
        <v>133</v>
      </c>
      <c r="E12" s="205"/>
      <c r="F12" s="205"/>
      <c r="G12" s="206"/>
      <c r="H12" s="21" t="s">
        <v>120</v>
      </c>
      <c r="I12" s="210" t="s">
        <v>121</v>
      </c>
      <c r="J12" s="210"/>
      <c r="K12" s="210"/>
      <c r="L12" s="210"/>
      <c r="M12" s="210"/>
      <c r="N12" s="210"/>
      <c r="O12" s="210"/>
      <c r="P12" s="210"/>
      <c r="Q12" s="210"/>
      <c r="R12" s="210"/>
      <c r="S12" s="210"/>
      <c r="T12" s="210"/>
      <c r="U12" s="210"/>
      <c r="V12" s="210"/>
      <c r="W12" s="210"/>
      <c r="X12" s="211"/>
    </row>
    <row r="13" spans="1:55" s="20" customFormat="1" ht="18" customHeight="1">
      <c r="A13" s="252"/>
      <c r="B13" s="253"/>
      <c r="C13" s="287"/>
      <c r="D13" s="294"/>
      <c r="E13" s="295"/>
      <c r="F13" s="295"/>
      <c r="G13" s="296"/>
      <c r="H13" s="272" t="s">
        <v>134</v>
      </c>
      <c r="I13" s="258"/>
      <c r="J13" s="258"/>
      <c r="K13" s="258"/>
      <c r="L13" s="258"/>
      <c r="M13" s="258"/>
      <c r="N13" s="258"/>
      <c r="O13" s="258"/>
      <c r="P13" s="258"/>
      <c r="Q13" s="258"/>
      <c r="R13" s="258"/>
      <c r="S13" s="258"/>
      <c r="T13" s="258"/>
      <c r="U13" s="258"/>
      <c r="V13" s="258"/>
      <c r="W13" s="258"/>
      <c r="X13" s="259"/>
    </row>
    <row r="14" spans="1:55" s="20" customFormat="1" ht="18" customHeight="1">
      <c r="A14" s="252"/>
      <c r="B14" s="253"/>
      <c r="C14" s="287"/>
      <c r="D14" s="671" t="s">
        <v>805</v>
      </c>
      <c r="E14" s="672"/>
      <c r="F14" s="672"/>
      <c r="G14" s="673"/>
      <c r="H14" s="674" t="s">
        <v>806</v>
      </c>
      <c r="I14" s="675"/>
      <c r="J14" s="675"/>
      <c r="K14" s="675"/>
      <c r="L14" s="675"/>
      <c r="M14" s="675"/>
      <c r="N14" s="675"/>
      <c r="O14" s="675"/>
      <c r="P14" s="675"/>
      <c r="Q14" s="675"/>
      <c r="R14" s="675"/>
      <c r="S14" s="675"/>
      <c r="T14" s="675"/>
      <c r="U14" s="675"/>
      <c r="V14" s="675"/>
      <c r="W14" s="675"/>
      <c r="X14" s="676"/>
    </row>
    <row r="15" spans="1:55" s="20" customFormat="1" ht="32.450000000000003" customHeight="1" thickBot="1">
      <c r="A15" s="252"/>
      <c r="B15" s="253"/>
      <c r="C15" s="288"/>
      <c r="D15" s="207" t="s">
        <v>135</v>
      </c>
      <c r="E15" s="208"/>
      <c r="F15" s="208"/>
      <c r="G15" s="209"/>
      <c r="H15" s="276" t="s">
        <v>791</v>
      </c>
      <c r="I15" s="277"/>
      <c r="J15" s="277"/>
      <c r="K15" s="277"/>
      <c r="L15" s="277"/>
      <c r="M15" s="277"/>
      <c r="N15" s="277"/>
      <c r="O15" s="297" t="s">
        <v>136</v>
      </c>
      <c r="P15" s="298"/>
      <c r="Q15" s="299"/>
      <c r="R15" s="300" t="s">
        <v>137</v>
      </c>
      <c r="S15" s="212"/>
      <c r="T15" s="212"/>
      <c r="U15" s="212"/>
      <c r="V15" s="212"/>
      <c r="W15" s="212"/>
      <c r="X15" s="213"/>
    </row>
    <row r="16" spans="1:55" s="20" customFormat="1" ht="24" customHeight="1">
      <c r="A16" s="252"/>
      <c r="B16" s="253"/>
      <c r="C16" s="287" t="s">
        <v>138</v>
      </c>
      <c r="D16" s="289" t="s">
        <v>131</v>
      </c>
      <c r="E16" s="290"/>
      <c r="F16" s="290"/>
      <c r="G16" s="291"/>
      <c r="H16" s="292" t="s">
        <v>139</v>
      </c>
      <c r="I16" s="292"/>
      <c r="J16" s="292"/>
      <c r="K16" s="292"/>
      <c r="L16" s="292"/>
      <c r="M16" s="292"/>
      <c r="N16" s="292"/>
      <c r="O16" s="292"/>
      <c r="P16" s="292"/>
      <c r="Q16" s="292"/>
      <c r="R16" s="292"/>
      <c r="S16" s="292"/>
      <c r="T16" s="292"/>
      <c r="U16" s="292"/>
      <c r="V16" s="292"/>
      <c r="W16" s="292"/>
      <c r="X16" s="293"/>
    </row>
    <row r="17" spans="1:24" s="20" customFormat="1" ht="16.7" customHeight="1">
      <c r="A17" s="252"/>
      <c r="B17" s="253"/>
      <c r="C17" s="287"/>
      <c r="D17" s="204" t="s">
        <v>133</v>
      </c>
      <c r="E17" s="205"/>
      <c r="F17" s="205"/>
      <c r="G17" s="206"/>
      <c r="H17" s="21" t="s">
        <v>120</v>
      </c>
      <c r="I17" s="210" t="s">
        <v>140</v>
      </c>
      <c r="J17" s="210"/>
      <c r="K17" s="210"/>
      <c r="L17" s="210"/>
      <c r="M17" s="210"/>
      <c r="N17" s="210"/>
      <c r="O17" s="210"/>
      <c r="P17" s="210"/>
      <c r="Q17" s="210"/>
      <c r="R17" s="210"/>
      <c r="S17" s="210"/>
      <c r="T17" s="210"/>
      <c r="U17" s="210"/>
      <c r="V17" s="210"/>
      <c r="W17" s="210"/>
      <c r="X17" s="211"/>
    </row>
    <row r="18" spans="1:24" s="20" customFormat="1" ht="17.45" customHeight="1">
      <c r="A18" s="252"/>
      <c r="B18" s="253"/>
      <c r="C18" s="287"/>
      <c r="D18" s="294"/>
      <c r="E18" s="295"/>
      <c r="F18" s="295"/>
      <c r="G18" s="296"/>
      <c r="H18" s="272" t="s">
        <v>141</v>
      </c>
      <c r="I18" s="258"/>
      <c r="J18" s="258"/>
      <c r="K18" s="258"/>
      <c r="L18" s="258"/>
      <c r="M18" s="258"/>
      <c r="N18" s="258"/>
      <c r="O18" s="258"/>
      <c r="P18" s="258"/>
      <c r="Q18" s="258"/>
      <c r="R18" s="258"/>
      <c r="S18" s="258"/>
      <c r="T18" s="258"/>
      <c r="U18" s="258"/>
      <c r="V18" s="258"/>
      <c r="W18" s="258"/>
      <c r="X18" s="259"/>
    </row>
    <row r="19" spans="1:24" s="20" customFormat="1" ht="17.45" customHeight="1">
      <c r="A19" s="252"/>
      <c r="B19" s="253"/>
      <c r="C19" s="287"/>
      <c r="D19" s="671" t="s">
        <v>805</v>
      </c>
      <c r="E19" s="672"/>
      <c r="F19" s="672"/>
      <c r="G19" s="673"/>
      <c r="H19" s="674" t="s">
        <v>807</v>
      </c>
      <c r="I19" s="675"/>
      <c r="J19" s="675"/>
      <c r="K19" s="675"/>
      <c r="L19" s="675"/>
      <c r="M19" s="675"/>
      <c r="N19" s="675"/>
      <c r="O19" s="675"/>
      <c r="P19" s="675"/>
      <c r="Q19" s="675"/>
      <c r="R19" s="675"/>
      <c r="S19" s="675"/>
      <c r="T19" s="675"/>
      <c r="U19" s="675"/>
      <c r="V19" s="675"/>
      <c r="W19" s="675"/>
      <c r="X19" s="676"/>
    </row>
    <row r="20" spans="1:24" s="20" customFormat="1" ht="31.35" customHeight="1" thickBot="1">
      <c r="A20" s="207"/>
      <c r="B20" s="208"/>
      <c r="C20" s="288"/>
      <c r="D20" s="273" t="s">
        <v>135</v>
      </c>
      <c r="E20" s="274"/>
      <c r="F20" s="274"/>
      <c r="G20" s="275"/>
      <c r="H20" s="276" t="s">
        <v>791</v>
      </c>
      <c r="I20" s="277"/>
      <c r="J20" s="277"/>
      <c r="K20" s="277"/>
      <c r="L20" s="277"/>
      <c r="M20" s="277"/>
      <c r="N20" s="277"/>
      <c r="O20" s="278" t="s">
        <v>136</v>
      </c>
      <c r="P20" s="279"/>
      <c r="Q20" s="280"/>
      <c r="R20" s="281" t="s">
        <v>142</v>
      </c>
      <c r="S20" s="282"/>
      <c r="T20" s="282"/>
      <c r="U20" s="282"/>
      <c r="V20" s="282"/>
      <c r="W20" s="282"/>
      <c r="X20" s="283"/>
    </row>
    <row r="21" spans="1:24" s="20" customFormat="1" ht="27.95" customHeight="1">
      <c r="A21" s="252" t="s">
        <v>143</v>
      </c>
      <c r="B21" s="264"/>
      <c r="C21" s="265"/>
      <c r="D21" s="256" t="s">
        <v>144</v>
      </c>
      <c r="E21" s="256"/>
      <c r="F21" s="256"/>
      <c r="G21" s="257"/>
      <c r="H21" s="269" t="s">
        <v>145</v>
      </c>
      <c r="I21" s="269"/>
      <c r="J21" s="269"/>
      <c r="K21" s="269"/>
      <c r="L21" s="269"/>
      <c r="M21" s="269"/>
      <c r="N21" s="270"/>
      <c r="O21" s="260" t="s">
        <v>146</v>
      </c>
      <c r="P21" s="261"/>
      <c r="Q21" s="262"/>
      <c r="R21" s="270" t="s">
        <v>147</v>
      </c>
      <c r="S21" s="271"/>
      <c r="T21" s="271"/>
      <c r="U21" s="271"/>
      <c r="V21" s="271"/>
      <c r="W21" s="271"/>
      <c r="X21" s="271"/>
    </row>
    <row r="22" spans="1:24" s="20" customFormat="1" ht="25.35" customHeight="1" thickBot="1">
      <c r="A22" s="266"/>
      <c r="B22" s="267"/>
      <c r="C22" s="268"/>
      <c r="D22" s="245" t="s">
        <v>118</v>
      </c>
      <c r="E22" s="245"/>
      <c r="F22" s="245"/>
      <c r="G22" s="246"/>
      <c r="H22" s="247" t="s">
        <v>148</v>
      </c>
      <c r="I22" s="247"/>
      <c r="J22" s="247"/>
      <c r="K22" s="247"/>
      <c r="L22" s="247"/>
      <c r="M22" s="247"/>
      <c r="N22" s="248"/>
      <c r="O22" s="249" t="s">
        <v>149</v>
      </c>
      <c r="P22" s="250"/>
      <c r="Q22" s="251"/>
      <c r="R22" s="247" t="s">
        <v>150</v>
      </c>
      <c r="S22" s="247"/>
      <c r="T22" s="247"/>
      <c r="U22" s="247"/>
      <c r="V22" s="247"/>
      <c r="W22" s="247"/>
      <c r="X22" s="248"/>
    </row>
    <row r="23" spans="1:24" s="20" customFormat="1" ht="25.35" customHeight="1">
      <c r="A23" s="252" t="s">
        <v>151</v>
      </c>
      <c r="B23" s="253"/>
      <c r="C23" s="254"/>
      <c r="D23" s="256" t="s">
        <v>144</v>
      </c>
      <c r="E23" s="256"/>
      <c r="F23" s="256"/>
      <c r="G23" s="257"/>
      <c r="H23" s="258" t="s">
        <v>145</v>
      </c>
      <c r="I23" s="258"/>
      <c r="J23" s="258"/>
      <c r="K23" s="258"/>
      <c r="L23" s="258"/>
      <c r="M23" s="258"/>
      <c r="N23" s="259"/>
      <c r="O23" s="260" t="s">
        <v>146</v>
      </c>
      <c r="P23" s="261"/>
      <c r="Q23" s="262"/>
      <c r="R23" s="259" t="s">
        <v>152</v>
      </c>
      <c r="S23" s="263"/>
      <c r="T23" s="263"/>
      <c r="U23" s="263"/>
      <c r="V23" s="263"/>
      <c r="W23" s="263"/>
      <c r="X23" s="263"/>
    </row>
    <row r="24" spans="1:24" s="20" customFormat="1" ht="25.7" customHeight="1">
      <c r="A24" s="252"/>
      <c r="B24" s="253"/>
      <c r="C24" s="254"/>
      <c r="D24" s="241" t="s">
        <v>118</v>
      </c>
      <c r="E24" s="241"/>
      <c r="F24" s="241"/>
      <c r="G24" s="242"/>
      <c r="H24" s="239" t="s">
        <v>152</v>
      </c>
      <c r="I24" s="239"/>
      <c r="J24" s="239"/>
      <c r="K24" s="239"/>
      <c r="L24" s="239"/>
      <c r="M24" s="239"/>
      <c r="N24" s="240"/>
      <c r="O24" s="236" t="s">
        <v>149</v>
      </c>
      <c r="P24" s="237"/>
      <c r="Q24" s="238"/>
      <c r="R24" s="239" t="s">
        <v>150</v>
      </c>
      <c r="S24" s="239"/>
      <c r="T24" s="239"/>
      <c r="U24" s="239"/>
      <c r="V24" s="239"/>
      <c r="W24" s="239"/>
      <c r="X24" s="240"/>
    </row>
    <row r="25" spans="1:24" s="20" customFormat="1" ht="23.45" customHeight="1">
      <c r="A25" s="252"/>
      <c r="B25" s="253"/>
      <c r="C25" s="254"/>
      <c r="D25" s="241" t="s">
        <v>153</v>
      </c>
      <c r="E25" s="241"/>
      <c r="F25" s="241"/>
      <c r="G25" s="242"/>
      <c r="H25" s="243" t="s">
        <v>154</v>
      </c>
      <c r="I25" s="243"/>
      <c r="J25" s="243"/>
      <c r="K25" s="243"/>
      <c r="L25" s="243"/>
      <c r="M25" s="243"/>
      <c r="N25" s="244"/>
      <c r="O25" s="236" t="s">
        <v>155</v>
      </c>
      <c r="P25" s="237"/>
      <c r="Q25" s="238"/>
      <c r="R25" s="239" t="s">
        <v>150</v>
      </c>
      <c r="S25" s="239"/>
      <c r="T25" s="239"/>
      <c r="U25" s="239"/>
      <c r="V25" s="239"/>
      <c r="W25" s="239"/>
      <c r="X25" s="240"/>
    </row>
    <row r="26" spans="1:24" s="20" customFormat="1" ht="19.7" customHeight="1">
      <c r="A26" s="252"/>
      <c r="B26" s="253"/>
      <c r="C26" s="254"/>
      <c r="D26" s="204" t="s">
        <v>156</v>
      </c>
      <c r="E26" s="205"/>
      <c r="F26" s="205"/>
      <c r="G26" s="206"/>
      <c r="H26" s="25" t="s">
        <v>120</v>
      </c>
      <c r="I26" s="210" t="s">
        <v>121</v>
      </c>
      <c r="J26" s="210"/>
      <c r="K26" s="210"/>
      <c r="L26" s="210"/>
      <c r="M26" s="210"/>
      <c r="N26" s="210"/>
      <c r="O26" s="210"/>
      <c r="P26" s="210"/>
      <c r="Q26" s="210"/>
      <c r="R26" s="210"/>
      <c r="S26" s="210"/>
      <c r="T26" s="210"/>
      <c r="U26" s="210"/>
      <c r="V26" s="210"/>
      <c r="W26" s="210"/>
      <c r="X26" s="211"/>
    </row>
    <row r="27" spans="1:24" s="20" customFormat="1" ht="21.6" customHeight="1" thickBot="1">
      <c r="A27" s="207"/>
      <c r="B27" s="208"/>
      <c r="C27" s="255"/>
      <c r="D27" s="207"/>
      <c r="E27" s="208"/>
      <c r="F27" s="208"/>
      <c r="G27" s="209"/>
      <c r="H27" s="212" t="s">
        <v>134</v>
      </c>
      <c r="I27" s="212"/>
      <c r="J27" s="212"/>
      <c r="K27" s="212"/>
      <c r="L27" s="212"/>
      <c r="M27" s="212"/>
      <c r="N27" s="212"/>
      <c r="O27" s="212"/>
      <c r="P27" s="212"/>
      <c r="Q27" s="212"/>
      <c r="R27" s="212"/>
      <c r="S27" s="212"/>
      <c r="T27" s="212"/>
      <c r="U27" s="212"/>
      <c r="V27" s="212"/>
      <c r="W27" s="212"/>
      <c r="X27" s="213"/>
    </row>
    <row r="28" spans="1:24" s="20" customFormat="1" ht="22.35" customHeight="1">
      <c r="A28" s="214" t="s">
        <v>157</v>
      </c>
      <c r="B28" s="215"/>
      <c r="C28" s="215"/>
      <c r="D28" s="215"/>
      <c r="E28" s="215"/>
      <c r="F28" s="215"/>
      <c r="G28" s="216"/>
      <c r="H28" s="220" t="s">
        <v>158</v>
      </c>
      <c r="I28" s="221"/>
      <c r="J28" s="224" t="s">
        <v>159</v>
      </c>
      <c r="K28" s="225"/>
      <c r="L28" s="226"/>
      <c r="M28" s="229" t="s">
        <v>160</v>
      </c>
      <c r="N28" s="229"/>
      <c r="O28" s="230"/>
      <c r="P28" s="231"/>
      <c r="Q28" s="231"/>
      <c r="R28" s="231"/>
      <c r="S28" s="231"/>
      <c r="T28" s="231"/>
      <c r="U28" s="231"/>
      <c r="V28" s="231"/>
      <c r="W28" s="231"/>
      <c r="X28" s="232"/>
    </row>
    <row r="29" spans="1:24" s="20" customFormat="1" ht="22.7" customHeight="1">
      <c r="A29" s="217"/>
      <c r="B29" s="218"/>
      <c r="C29" s="218"/>
      <c r="D29" s="218"/>
      <c r="E29" s="218"/>
      <c r="F29" s="218"/>
      <c r="G29" s="219"/>
      <c r="H29" s="222"/>
      <c r="I29" s="223"/>
      <c r="J29" s="227"/>
      <c r="K29" s="227"/>
      <c r="L29" s="228"/>
      <c r="M29" s="233" t="s">
        <v>161</v>
      </c>
      <c r="N29" s="233"/>
      <c r="O29" s="234"/>
      <c r="P29" s="235"/>
      <c r="Q29" s="235"/>
      <c r="R29" s="235"/>
      <c r="S29" s="235"/>
      <c r="T29" s="235"/>
      <c r="U29" s="235"/>
      <c r="V29" s="235"/>
      <c r="W29" s="235"/>
      <c r="X29" s="26" t="s">
        <v>31</v>
      </c>
    </row>
    <row r="30" spans="1:24" s="20" customFormat="1" ht="4.3499999999999996" customHeight="1">
      <c r="A30" s="27"/>
      <c r="B30" s="28"/>
      <c r="C30" s="28"/>
      <c r="D30" s="29"/>
      <c r="E30" s="29"/>
      <c r="F30" s="29"/>
      <c r="G30" s="29"/>
      <c r="H30" s="30"/>
      <c r="I30" s="30"/>
      <c r="J30" s="30"/>
      <c r="K30" s="30"/>
      <c r="L30" s="30"/>
      <c r="M30" s="30"/>
      <c r="N30" s="30"/>
      <c r="O30" s="30"/>
      <c r="P30" s="30"/>
      <c r="Q30" s="30"/>
      <c r="R30" s="30"/>
      <c r="S30" s="30"/>
      <c r="T30" s="30"/>
      <c r="U30" s="30"/>
      <c r="V30" s="30"/>
      <c r="W30" s="30"/>
      <c r="X30" s="30"/>
    </row>
    <row r="31" spans="1:24" s="20" customFormat="1" ht="14.45" customHeight="1">
      <c r="A31" s="31" t="s">
        <v>162</v>
      </c>
      <c r="B31" s="28"/>
      <c r="C31" s="28"/>
      <c r="D31" s="29"/>
      <c r="E31" s="29"/>
      <c r="F31" s="29"/>
      <c r="G31" s="29"/>
      <c r="H31" s="30"/>
      <c r="I31" s="30"/>
      <c r="J31" s="30"/>
      <c r="K31" s="30"/>
      <c r="L31" s="30"/>
      <c r="M31" s="30"/>
      <c r="N31" s="30"/>
      <c r="O31" s="30"/>
      <c r="P31" s="30"/>
      <c r="Q31" s="30"/>
      <c r="R31" s="30"/>
      <c r="S31" s="30"/>
      <c r="T31" s="30"/>
      <c r="U31" s="30"/>
      <c r="V31" s="30"/>
      <c r="W31" s="30"/>
      <c r="X31" s="30"/>
    </row>
    <row r="32" spans="1:24" s="20" customFormat="1" ht="15.6" customHeight="1">
      <c r="A32" s="32" t="s">
        <v>163</v>
      </c>
      <c r="B32" s="28"/>
      <c r="C32" s="28"/>
      <c r="D32" s="29"/>
      <c r="E32" s="29"/>
      <c r="F32" s="29"/>
      <c r="G32" s="29"/>
      <c r="H32" s="30"/>
      <c r="I32" s="30"/>
      <c r="J32" s="30"/>
      <c r="K32" s="30"/>
      <c r="L32" s="30"/>
      <c r="M32" s="30"/>
      <c r="N32" s="30"/>
      <c r="O32" s="30"/>
      <c r="P32" s="30"/>
      <c r="Q32" s="30"/>
      <c r="R32" s="30"/>
      <c r="S32" s="30"/>
      <c r="T32" s="30"/>
      <c r="U32" s="30"/>
      <c r="V32" s="30"/>
      <c r="W32" s="30"/>
      <c r="X32" s="30"/>
    </row>
    <row r="33" spans="1:24" s="20" customFormat="1" ht="16.5" customHeight="1">
      <c r="A33" s="31" t="s">
        <v>164</v>
      </c>
      <c r="B33" s="28"/>
      <c r="C33" s="28"/>
      <c r="D33" s="29"/>
      <c r="E33" s="29"/>
      <c r="F33" s="29"/>
      <c r="G33" s="29"/>
      <c r="H33" s="30"/>
      <c r="I33" s="30"/>
      <c r="J33" s="30"/>
      <c r="K33" s="30"/>
      <c r="L33" s="30"/>
      <c r="M33" s="30"/>
      <c r="N33" s="30"/>
      <c r="O33" s="30"/>
      <c r="P33" s="30"/>
      <c r="Q33" s="30"/>
      <c r="R33" s="30"/>
      <c r="S33" s="30"/>
      <c r="T33" s="30"/>
      <c r="U33" s="30"/>
      <c r="V33" s="30"/>
      <c r="W33" s="30"/>
      <c r="X33" s="30"/>
    </row>
    <row r="34" spans="1:24" s="20" customFormat="1" ht="16.5" customHeight="1">
      <c r="A34" s="31" t="s">
        <v>165</v>
      </c>
      <c r="B34" s="28"/>
      <c r="C34" s="28"/>
      <c r="D34" s="29"/>
      <c r="E34" s="29"/>
      <c r="F34" s="29"/>
      <c r="G34" s="29"/>
      <c r="H34" s="30"/>
      <c r="I34" s="30"/>
      <c r="J34" s="30"/>
      <c r="K34" s="30"/>
      <c r="L34" s="30"/>
      <c r="M34" s="30"/>
      <c r="N34" s="30"/>
      <c r="O34" s="30"/>
      <c r="P34" s="30"/>
      <c r="Q34" s="30"/>
      <c r="R34" s="30"/>
      <c r="S34" s="30"/>
      <c r="T34" s="30"/>
      <c r="U34" s="30"/>
      <c r="V34" s="30"/>
      <c r="W34" s="30"/>
      <c r="X34" s="30"/>
    </row>
    <row r="35" spans="1:24" s="20" customFormat="1" ht="15.6" customHeight="1">
      <c r="A35" s="32" t="s">
        <v>166</v>
      </c>
      <c r="B35" s="28"/>
      <c r="C35" s="28"/>
      <c r="D35" s="29"/>
      <c r="E35" s="29"/>
      <c r="F35" s="29"/>
      <c r="G35" s="29"/>
      <c r="H35" s="30"/>
      <c r="I35" s="30"/>
      <c r="J35" s="30"/>
      <c r="K35" s="30"/>
      <c r="L35" s="30"/>
      <c r="M35" s="30"/>
      <c r="N35" s="30"/>
      <c r="O35" s="30"/>
      <c r="P35" s="30"/>
      <c r="Q35" s="30"/>
      <c r="R35" s="30"/>
      <c r="S35" s="30"/>
      <c r="T35" s="30"/>
      <c r="U35" s="30"/>
      <c r="V35" s="30"/>
      <c r="W35" s="30"/>
      <c r="X35" s="30"/>
    </row>
    <row r="36" spans="1:24" s="20" customFormat="1" ht="16.5" customHeight="1">
      <c r="A36" s="31" t="s">
        <v>167</v>
      </c>
      <c r="B36" s="28"/>
      <c r="C36" s="28"/>
      <c r="D36" s="29"/>
      <c r="E36" s="29"/>
      <c r="F36" s="29"/>
      <c r="G36" s="29"/>
      <c r="H36" s="30"/>
      <c r="I36" s="30"/>
      <c r="J36" s="30"/>
      <c r="K36" s="30"/>
      <c r="L36" s="30"/>
      <c r="M36" s="30"/>
      <c r="N36" s="30"/>
      <c r="O36" s="30"/>
      <c r="P36" s="30"/>
      <c r="Q36" s="30"/>
      <c r="R36" s="30"/>
      <c r="S36" s="30"/>
      <c r="T36" s="30"/>
      <c r="U36" s="30"/>
      <c r="V36" s="30"/>
      <c r="W36" s="30"/>
      <c r="X36" s="30"/>
    </row>
    <row r="37" spans="1:24" s="20" customFormat="1" ht="15.6" customHeight="1">
      <c r="A37" s="32" t="s">
        <v>168</v>
      </c>
      <c r="B37" s="28"/>
      <c r="C37" s="28"/>
      <c r="D37" s="29"/>
      <c r="E37" s="29"/>
      <c r="F37" s="29"/>
      <c r="G37" s="29"/>
      <c r="H37" s="30"/>
      <c r="I37" s="30"/>
      <c r="J37" s="30"/>
      <c r="K37" s="30"/>
      <c r="L37" s="30"/>
      <c r="M37" s="30"/>
      <c r="N37" s="30"/>
      <c r="O37" s="30"/>
      <c r="P37" s="30"/>
      <c r="Q37" s="30"/>
      <c r="R37" s="30"/>
      <c r="S37" s="30"/>
      <c r="T37" s="30"/>
      <c r="U37" s="30"/>
      <c r="V37" s="30"/>
      <c r="W37" s="30"/>
      <c r="X37" s="30"/>
    </row>
    <row r="38" spans="1:24" s="20" customFormat="1" ht="14.45" customHeight="1">
      <c r="A38" s="31" t="s">
        <v>169</v>
      </c>
      <c r="B38" s="28"/>
      <c r="C38" s="28"/>
      <c r="D38" s="29"/>
      <c r="E38" s="29"/>
      <c r="F38" s="29"/>
      <c r="G38" s="29"/>
      <c r="H38" s="30"/>
      <c r="I38" s="30"/>
      <c r="J38" s="30"/>
      <c r="K38" s="30"/>
      <c r="L38" s="30"/>
      <c r="M38" s="30"/>
      <c r="N38" s="30"/>
      <c r="O38" s="30"/>
      <c r="P38" s="30"/>
      <c r="Q38" s="30"/>
      <c r="R38" s="30"/>
      <c r="S38" s="30"/>
      <c r="T38" s="30"/>
      <c r="U38" s="30"/>
      <c r="V38" s="30"/>
      <c r="W38" s="30"/>
      <c r="X38" s="30"/>
    </row>
    <row r="39" spans="1:24" s="20" customFormat="1" ht="15" customHeight="1">
      <c r="A39" s="203" t="s">
        <v>170</v>
      </c>
      <c r="B39" s="203"/>
      <c r="C39" s="203"/>
      <c r="D39" s="203"/>
      <c r="E39" s="203"/>
      <c r="F39" s="203"/>
      <c r="G39" s="203"/>
      <c r="H39" s="203"/>
      <c r="I39" s="203"/>
      <c r="J39" s="203"/>
      <c r="K39" s="203"/>
      <c r="L39" s="203"/>
      <c r="M39" s="203"/>
      <c r="N39" s="203"/>
      <c r="O39" s="203"/>
      <c r="P39" s="203"/>
      <c r="Q39" s="203"/>
      <c r="R39" s="203"/>
      <c r="S39" s="203"/>
      <c r="T39" s="203"/>
      <c r="U39" s="203"/>
      <c r="V39" s="203"/>
      <c r="W39" s="203"/>
      <c r="X39" s="203"/>
    </row>
    <row r="40" spans="1:24" s="20" customFormat="1" ht="16.7" customHeight="1">
      <c r="A40" s="203"/>
      <c r="B40" s="203"/>
      <c r="C40" s="203"/>
      <c r="D40" s="203"/>
      <c r="E40" s="203"/>
      <c r="F40" s="203"/>
      <c r="G40" s="203"/>
      <c r="H40" s="203"/>
      <c r="I40" s="203"/>
      <c r="J40" s="203"/>
      <c r="K40" s="203"/>
      <c r="L40" s="203"/>
      <c r="M40" s="203"/>
      <c r="N40" s="203"/>
      <c r="O40" s="203"/>
      <c r="P40" s="203"/>
      <c r="Q40" s="203"/>
      <c r="R40" s="203"/>
      <c r="S40" s="203"/>
      <c r="T40" s="203"/>
      <c r="U40" s="203"/>
      <c r="V40" s="203"/>
      <c r="W40" s="203"/>
      <c r="X40" s="203"/>
    </row>
    <row r="41" spans="1:24" s="20" customFormat="1" ht="16.350000000000001" customHeight="1">
      <c r="A41" s="32"/>
      <c r="B41" s="28"/>
      <c r="C41" s="28"/>
      <c r="D41" s="29"/>
      <c r="E41" s="29"/>
      <c r="F41" s="29"/>
      <c r="G41" s="29"/>
      <c r="H41" s="30"/>
      <c r="I41" s="30"/>
      <c r="J41" s="30"/>
      <c r="K41" s="30"/>
      <c r="L41" s="30"/>
      <c r="M41" s="30"/>
      <c r="N41" s="30"/>
      <c r="O41" s="30"/>
      <c r="P41" s="30"/>
      <c r="Q41" s="30"/>
      <c r="R41" s="30"/>
      <c r="S41" s="30"/>
      <c r="T41" s="30"/>
      <c r="U41" s="30"/>
      <c r="V41" s="30"/>
      <c r="W41" s="30"/>
      <c r="X41" s="30"/>
    </row>
    <row r="42" spans="1:24" s="20" customFormat="1" ht="16.5" customHeight="1">
      <c r="A42" s="31"/>
      <c r="B42" s="28"/>
      <c r="C42" s="28"/>
      <c r="D42" s="29"/>
      <c r="E42" s="29"/>
      <c r="F42" s="29"/>
      <c r="G42" s="29"/>
      <c r="H42" s="30"/>
      <c r="I42" s="30"/>
      <c r="J42" s="30"/>
      <c r="K42" s="30"/>
      <c r="L42" s="30"/>
      <c r="M42" s="30"/>
      <c r="N42" s="30"/>
      <c r="O42" s="30"/>
      <c r="P42" s="30"/>
      <c r="Q42" s="30"/>
      <c r="R42" s="30"/>
      <c r="S42" s="30"/>
      <c r="T42" s="30"/>
      <c r="U42" s="30"/>
      <c r="V42" s="30"/>
      <c r="W42" s="30"/>
      <c r="X42" s="30"/>
    </row>
    <row r="43" spans="1:24" s="20" customFormat="1" ht="15.6" customHeight="1">
      <c r="A43" s="32"/>
      <c r="B43" s="28"/>
      <c r="C43" s="28"/>
      <c r="D43" s="29"/>
      <c r="E43" s="29"/>
      <c r="F43" s="29"/>
      <c r="G43" s="29"/>
      <c r="H43" s="30"/>
      <c r="I43" s="30"/>
      <c r="J43" s="30"/>
      <c r="K43" s="30"/>
      <c r="L43" s="30"/>
      <c r="M43" s="30"/>
      <c r="N43" s="30"/>
      <c r="O43" s="30"/>
      <c r="P43" s="30"/>
      <c r="Q43" s="30"/>
      <c r="R43" s="30"/>
      <c r="S43" s="30"/>
      <c r="T43" s="30"/>
      <c r="U43" s="30"/>
      <c r="V43" s="30"/>
      <c r="W43" s="30"/>
      <c r="X43" s="30"/>
    </row>
    <row r="44" spans="1:24" s="20" customFormat="1" ht="16.5" customHeight="1">
      <c r="A44" s="31"/>
      <c r="B44" s="28"/>
      <c r="C44" s="28"/>
      <c r="D44" s="29"/>
      <c r="E44" s="29"/>
      <c r="F44" s="29"/>
      <c r="G44" s="29"/>
      <c r="H44" s="30"/>
      <c r="I44" s="30"/>
      <c r="J44" s="30"/>
      <c r="K44" s="30"/>
      <c r="L44" s="30"/>
      <c r="M44" s="30"/>
      <c r="N44" s="30"/>
      <c r="O44" s="30"/>
      <c r="P44" s="30"/>
      <c r="Q44" s="30"/>
      <c r="R44" s="30"/>
      <c r="S44" s="30"/>
      <c r="T44" s="30"/>
      <c r="U44" s="30"/>
      <c r="V44" s="30"/>
      <c r="W44" s="30"/>
      <c r="X44" s="30"/>
    </row>
    <row r="45" spans="1:24" s="20" customFormat="1" ht="15.6" customHeight="1">
      <c r="A45" s="32"/>
      <c r="B45" s="28"/>
      <c r="C45" s="28"/>
      <c r="D45" s="29"/>
      <c r="E45" s="29"/>
      <c r="F45" s="29"/>
      <c r="G45" s="29"/>
      <c r="H45" s="30"/>
      <c r="I45" s="30"/>
      <c r="J45" s="30"/>
      <c r="K45" s="30"/>
      <c r="L45" s="30"/>
      <c r="M45" s="30"/>
      <c r="N45" s="30"/>
      <c r="O45" s="30"/>
      <c r="P45" s="30"/>
      <c r="Q45" s="30"/>
      <c r="R45" s="30"/>
      <c r="S45" s="30"/>
      <c r="T45" s="30"/>
      <c r="U45" s="30"/>
      <c r="V45" s="30"/>
      <c r="W45" s="30"/>
      <c r="X45" s="30"/>
    </row>
    <row r="46" spans="1:24" ht="10.5" customHeight="1">
      <c r="A46" s="33"/>
      <c r="B46" s="33"/>
      <c r="C46" s="33"/>
      <c r="D46" s="34"/>
      <c r="E46" s="34"/>
      <c r="F46" s="34"/>
      <c r="G46" s="34"/>
    </row>
    <row r="47" spans="1:24" ht="20.100000000000001" customHeight="1"/>
    <row r="48" spans="1:24" ht="20.100000000000001" customHeight="1"/>
    <row r="49" spans="2:18" ht="20.100000000000001" customHeight="1">
      <c r="B49" s="36"/>
      <c r="C49" s="36"/>
      <c r="D49" s="36"/>
      <c r="E49" s="36"/>
      <c r="F49" s="36"/>
      <c r="G49" s="36"/>
      <c r="H49" s="36"/>
      <c r="I49" s="36"/>
      <c r="J49" s="36"/>
      <c r="K49" s="36"/>
      <c r="L49" s="36"/>
      <c r="M49" s="36"/>
      <c r="N49" s="36"/>
      <c r="O49" s="36"/>
      <c r="P49" s="36"/>
      <c r="Q49" s="36"/>
      <c r="R49" s="36"/>
    </row>
    <row r="50" spans="2:18" ht="20.100000000000001" customHeight="1">
      <c r="B50" s="37" t="s">
        <v>171</v>
      </c>
      <c r="C50" s="38"/>
      <c r="D50" s="38"/>
      <c r="E50" s="36"/>
      <c r="F50" s="36"/>
      <c r="G50" s="36"/>
      <c r="H50" s="36"/>
      <c r="I50" s="36"/>
      <c r="J50" s="36"/>
      <c r="K50" s="36" t="s">
        <v>172</v>
      </c>
      <c r="L50" s="36"/>
      <c r="M50" s="36"/>
      <c r="N50" s="36"/>
      <c r="O50" s="36" t="s">
        <v>173</v>
      </c>
      <c r="P50" s="36"/>
      <c r="Q50" s="36"/>
      <c r="R50" s="36"/>
    </row>
    <row r="51" spans="2:18" ht="20.100000000000001" customHeight="1">
      <c r="B51" s="37" t="s">
        <v>174</v>
      </c>
      <c r="C51" s="38"/>
      <c r="D51" s="38"/>
      <c r="E51" s="36"/>
      <c r="F51" s="36"/>
      <c r="G51" s="36"/>
      <c r="H51" s="36"/>
      <c r="I51" s="36"/>
      <c r="J51" s="36"/>
      <c r="K51" s="36" t="s">
        <v>175</v>
      </c>
      <c r="L51" s="36"/>
      <c r="M51" s="36"/>
      <c r="N51" s="36"/>
      <c r="O51" s="36" t="s">
        <v>125</v>
      </c>
      <c r="P51" s="36"/>
      <c r="Q51" s="36"/>
      <c r="R51" s="36"/>
    </row>
    <row r="52" spans="2:18" ht="20.100000000000001" customHeight="1">
      <c r="B52" s="37" t="s">
        <v>176</v>
      </c>
      <c r="C52" s="38"/>
      <c r="D52" s="38"/>
      <c r="E52" s="36"/>
      <c r="F52" s="36"/>
      <c r="G52" s="36"/>
      <c r="H52" s="36"/>
      <c r="I52" s="36"/>
      <c r="J52" s="36"/>
      <c r="K52" s="36"/>
      <c r="L52" s="36"/>
      <c r="M52" s="36"/>
      <c r="N52" s="36"/>
      <c r="O52" s="36"/>
      <c r="P52" s="36"/>
      <c r="Q52" s="36"/>
      <c r="R52" s="36"/>
    </row>
    <row r="53" spans="2:18" ht="20.100000000000001" customHeight="1">
      <c r="B53" s="37" t="s">
        <v>177</v>
      </c>
      <c r="C53" s="38"/>
      <c r="D53" s="38"/>
      <c r="E53" s="36"/>
      <c r="F53" s="36"/>
      <c r="G53" s="36"/>
      <c r="H53" s="36"/>
      <c r="I53" s="36"/>
      <c r="J53" s="36"/>
      <c r="K53" s="36"/>
      <c r="L53" s="36"/>
      <c r="M53" s="36"/>
      <c r="N53" s="36"/>
      <c r="O53" s="36"/>
      <c r="P53" s="36"/>
      <c r="Q53" s="36"/>
      <c r="R53" s="36"/>
    </row>
    <row r="54" spans="2:18" ht="20.100000000000001" customHeight="1">
      <c r="B54" s="37" t="s">
        <v>178</v>
      </c>
      <c r="C54" s="38"/>
      <c r="D54" s="38"/>
      <c r="E54" s="36"/>
      <c r="F54" s="36"/>
      <c r="G54" s="36"/>
      <c r="H54" s="36"/>
      <c r="I54" s="36"/>
      <c r="J54" s="36"/>
      <c r="K54" s="36"/>
      <c r="L54" s="36"/>
      <c r="M54" s="36"/>
      <c r="N54" s="36"/>
      <c r="O54" s="36"/>
      <c r="P54" s="36"/>
      <c r="Q54" s="36"/>
      <c r="R54" s="36"/>
    </row>
    <row r="55" spans="2:18" ht="20.100000000000001" customHeight="1">
      <c r="B55" s="37" t="s">
        <v>179</v>
      </c>
      <c r="C55" s="38"/>
      <c r="D55" s="38"/>
      <c r="E55" s="36"/>
      <c r="F55" s="36"/>
      <c r="G55" s="36"/>
      <c r="H55" s="36"/>
      <c r="I55" s="36"/>
      <c r="J55" s="36"/>
      <c r="K55" s="36"/>
      <c r="L55" s="36"/>
      <c r="M55" s="36"/>
      <c r="N55" s="36"/>
      <c r="O55" s="36"/>
      <c r="P55" s="36"/>
      <c r="Q55" s="36"/>
      <c r="R55" s="36"/>
    </row>
    <row r="56" spans="2:18" ht="20.100000000000001" customHeight="1">
      <c r="B56" s="37" t="s">
        <v>180</v>
      </c>
      <c r="C56" s="38"/>
      <c r="D56" s="38"/>
      <c r="E56" s="36"/>
      <c r="F56" s="36"/>
      <c r="G56" s="36"/>
      <c r="H56" s="36"/>
      <c r="I56" s="36"/>
      <c r="J56" s="36"/>
      <c r="K56" s="36"/>
      <c r="L56" s="36"/>
      <c r="M56" s="36"/>
      <c r="N56" s="36"/>
      <c r="O56" s="36"/>
      <c r="P56" s="36"/>
      <c r="Q56" s="36"/>
      <c r="R56" s="36"/>
    </row>
    <row r="57" spans="2:18" ht="20.100000000000001" customHeight="1">
      <c r="B57" s="37" t="s">
        <v>181</v>
      </c>
      <c r="C57" s="38"/>
      <c r="D57" s="38"/>
      <c r="E57" s="36"/>
      <c r="F57" s="36"/>
      <c r="G57" s="36"/>
      <c r="H57" s="36"/>
      <c r="I57" s="36"/>
      <c r="J57" s="36"/>
      <c r="K57" s="36"/>
      <c r="L57" s="36"/>
      <c r="M57" s="36"/>
      <c r="N57" s="36"/>
      <c r="O57" s="36"/>
      <c r="P57" s="36"/>
      <c r="Q57" s="36"/>
      <c r="R57" s="36"/>
    </row>
    <row r="58" spans="2:18" ht="20.100000000000001" customHeight="1">
      <c r="B58" s="37" t="s">
        <v>182</v>
      </c>
      <c r="C58" s="38"/>
      <c r="D58" s="38"/>
      <c r="E58" s="36"/>
      <c r="F58" s="36"/>
      <c r="G58" s="36"/>
      <c r="H58" s="36"/>
      <c r="I58" s="36"/>
      <c r="J58" s="36"/>
      <c r="K58" s="36"/>
      <c r="L58" s="36"/>
      <c r="M58" s="36"/>
      <c r="N58" s="36"/>
      <c r="O58" s="36"/>
      <c r="P58" s="36"/>
      <c r="Q58" s="36"/>
      <c r="R58" s="36"/>
    </row>
    <row r="59" spans="2:18" ht="20.100000000000001" customHeight="1">
      <c r="B59" s="37" t="s">
        <v>183</v>
      </c>
      <c r="C59" s="38"/>
      <c r="D59" s="38"/>
      <c r="E59" s="36"/>
      <c r="F59" s="36"/>
      <c r="G59" s="36"/>
      <c r="H59" s="36"/>
      <c r="I59" s="36"/>
      <c r="J59" s="36"/>
      <c r="K59" s="36"/>
      <c r="L59" s="36"/>
      <c r="M59" s="36"/>
      <c r="N59" s="36"/>
      <c r="O59" s="36"/>
      <c r="P59" s="36"/>
      <c r="Q59" s="36"/>
      <c r="R59" s="36"/>
    </row>
    <row r="60" spans="2:18" ht="20.100000000000001" customHeight="1">
      <c r="B60" s="37" t="s">
        <v>184</v>
      </c>
      <c r="C60" s="38"/>
      <c r="D60" s="38"/>
      <c r="E60" s="36"/>
      <c r="F60" s="36"/>
      <c r="G60" s="36"/>
      <c r="H60" s="36"/>
      <c r="I60" s="36"/>
      <c r="J60" s="36"/>
      <c r="K60" s="36"/>
      <c r="L60" s="36"/>
      <c r="M60" s="36"/>
      <c r="N60" s="36"/>
      <c r="O60" s="36"/>
      <c r="P60" s="36"/>
      <c r="Q60" s="36"/>
      <c r="R60" s="36"/>
    </row>
    <row r="61" spans="2:18" ht="20.100000000000001" customHeight="1">
      <c r="B61" s="37" t="s">
        <v>185</v>
      </c>
      <c r="C61" s="38"/>
      <c r="D61" s="38"/>
      <c r="E61" s="36"/>
      <c r="F61" s="36"/>
      <c r="G61" s="36"/>
      <c r="H61" s="36"/>
      <c r="I61" s="36"/>
      <c r="J61" s="36"/>
      <c r="K61" s="36"/>
      <c r="L61" s="36"/>
      <c r="M61" s="36"/>
      <c r="N61" s="36"/>
      <c r="O61" s="36"/>
      <c r="P61" s="36"/>
      <c r="Q61" s="36"/>
      <c r="R61" s="36"/>
    </row>
    <row r="62" spans="2:18" ht="20.100000000000001" customHeight="1">
      <c r="B62" s="37" t="s">
        <v>186</v>
      </c>
      <c r="C62" s="38"/>
      <c r="D62" s="38"/>
      <c r="E62" s="36"/>
      <c r="F62" s="36"/>
      <c r="G62" s="36"/>
      <c r="H62" s="36"/>
      <c r="I62" s="36"/>
      <c r="J62" s="36"/>
      <c r="K62" s="36"/>
      <c r="L62" s="36"/>
      <c r="M62" s="36"/>
      <c r="N62" s="36"/>
      <c r="O62" s="36"/>
      <c r="P62" s="36"/>
      <c r="Q62" s="36"/>
      <c r="R62" s="36"/>
    </row>
    <row r="63" spans="2:18" ht="20.100000000000001" customHeight="1">
      <c r="B63" s="37" t="s">
        <v>187</v>
      </c>
      <c r="C63" s="38"/>
      <c r="D63" s="38"/>
      <c r="E63" s="36"/>
      <c r="F63" s="36"/>
      <c r="G63" s="36"/>
      <c r="H63" s="36"/>
      <c r="I63" s="36"/>
      <c r="J63" s="36"/>
      <c r="K63" s="36"/>
      <c r="L63" s="36"/>
      <c r="M63" s="36"/>
      <c r="N63" s="36"/>
      <c r="O63" s="36"/>
      <c r="P63" s="36"/>
      <c r="Q63" s="36"/>
      <c r="R63" s="36"/>
    </row>
    <row r="64" spans="2:18" ht="20.100000000000001" customHeight="1">
      <c r="B64" s="37" t="s">
        <v>188</v>
      </c>
      <c r="C64" s="38"/>
      <c r="D64" s="38"/>
      <c r="E64" s="36"/>
      <c r="F64" s="36"/>
      <c r="G64" s="36"/>
      <c r="H64" s="36"/>
      <c r="I64" s="36"/>
      <c r="J64" s="36"/>
      <c r="K64" s="36"/>
      <c r="L64" s="36"/>
      <c r="M64" s="36"/>
      <c r="N64" s="36"/>
      <c r="O64" s="36"/>
      <c r="P64" s="36"/>
      <c r="Q64" s="36"/>
      <c r="R64" s="36"/>
    </row>
    <row r="65" spans="2:18" ht="20.100000000000001" customHeight="1">
      <c r="B65" s="37" t="s">
        <v>189</v>
      </c>
      <c r="C65" s="38"/>
      <c r="D65" s="38"/>
      <c r="E65" s="36"/>
      <c r="F65" s="36"/>
      <c r="G65" s="36"/>
      <c r="H65" s="36"/>
      <c r="I65" s="36"/>
      <c r="J65" s="36"/>
      <c r="K65" s="36"/>
      <c r="L65" s="36"/>
      <c r="M65" s="36"/>
      <c r="N65" s="36"/>
      <c r="O65" s="36"/>
      <c r="P65" s="36"/>
      <c r="Q65" s="36"/>
      <c r="R65" s="36"/>
    </row>
    <row r="66" spans="2:18" ht="20.100000000000001" customHeight="1">
      <c r="B66" s="37" t="s">
        <v>190</v>
      </c>
      <c r="C66" s="38"/>
      <c r="D66" s="38"/>
      <c r="E66" s="36"/>
      <c r="F66" s="36"/>
      <c r="G66" s="36"/>
      <c r="H66" s="36"/>
      <c r="I66" s="36"/>
      <c r="J66" s="36"/>
      <c r="K66" s="36"/>
      <c r="L66" s="36"/>
      <c r="M66" s="36"/>
      <c r="N66" s="36"/>
      <c r="O66" s="36"/>
      <c r="P66" s="36"/>
      <c r="Q66" s="36"/>
      <c r="R66" s="36"/>
    </row>
    <row r="67" spans="2:18" ht="20.100000000000001" customHeight="1">
      <c r="B67" s="37" t="s">
        <v>191</v>
      </c>
      <c r="C67" s="38"/>
      <c r="D67" s="38"/>
      <c r="E67" s="36"/>
      <c r="F67" s="36"/>
      <c r="G67" s="36"/>
      <c r="H67" s="36"/>
      <c r="I67" s="36"/>
      <c r="J67" s="36"/>
      <c r="K67" s="36"/>
      <c r="L67" s="36"/>
      <c r="M67" s="36"/>
      <c r="N67" s="36"/>
      <c r="O67" s="36"/>
      <c r="P67" s="36"/>
      <c r="Q67" s="36"/>
      <c r="R67" s="36"/>
    </row>
    <row r="68" spans="2:18" ht="20.100000000000001" customHeight="1">
      <c r="B68" s="37" t="s">
        <v>192</v>
      </c>
      <c r="C68" s="38"/>
      <c r="D68" s="38"/>
      <c r="E68" s="36"/>
      <c r="F68" s="36"/>
      <c r="G68" s="36"/>
      <c r="H68" s="36"/>
      <c r="I68" s="36"/>
      <c r="J68" s="36"/>
      <c r="K68" s="36"/>
      <c r="L68" s="36"/>
      <c r="M68" s="36"/>
      <c r="N68" s="36"/>
      <c r="O68" s="36"/>
      <c r="P68" s="36"/>
      <c r="Q68" s="36"/>
      <c r="R68" s="36"/>
    </row>
    <row r="69" spans="2:18" ht="20.100000000000001" customHeight="1">
      <c r="B69" s="37" t="s">
        <v>193</v>
      </c>
      <c r="C69" s="38"/>
      <c r="D69" s="38"/>
      <c r="E69" s="36"/>
      <c r="F69" s="36"/>
      <c r="G69" s="36"/>
      <c r="H69" s="36"/>
      <c r="I69" s="36"/>
      <c r="J69" s="36"/>
      <c r="K69" s="36"/>
      <c r="L69" s="36"/>
      <c r="M69" s="36"/>
      <c r="N69" s="36"/>
      <c r="O69" s="36"/>
      <c r="P69" s="36"/>
      <c r="Q69" s="36"/>
      <c r="R69" s="36"/>
    </row>
    <row r="70" spans="2:18" ht="20.100000000000001" customHeight="1">
      <c r="B70" s="37" t="s">
        <v>194</v>
      </c>
      <c r="C70" s="38"/>
      <c r="D70" s="38"/>
      <c r="E70" s="36"/>
      <c r="F70" s="36"/>
      <c r="G70" s="36"/>
      <c r="H70" s="36"/>
      <c r="I70" s="36"/>
      <c r="J70" s="36"/>
      <c r="K70" s="36"/>
      <c r="L70" s="36"/>
      <c r="M70" s="36"/>
      <c r="N70" s="36"/>
      <c r="O70" s="36"/>
      <c r="P70" s="36"/>
      <c r="Q70" s="36"/>
      <c r="R70" s="36"/>
    </row>
    <row r="71" spans="2:18" ht="20.100000000000001" customHeight="1">
      <c r="B71" s="37" t="s">
        <v>195</v>
      </c>
      <c r="C71" s="38"/>
      <c r="D71" s="38"/>
      <c r="E71" s="36"/>
      <c r="F71" s="36"/>
      <c r="G71" s="36"/>
      <c r="H71" s="36"/>
      <c r="I71" s="36"/>
      <c r="J71" s="36"/>
      <c r="K71" s="36"/>
      <c r="L71" s="36"/>
      <c r="M71" s="36"/>
      <c r="N71" s="36"/>
      <c r="O71" s="36"/>
      <c r="P71" s="36"/>
      <c r="Q71" s="36"/>
      <c r="R71" s="36"/>
    </row>
    <row r="72" spans="2:18" ht="20.100000000000001" customHeight="1">
      <c r="B72" s="37" t="s">
        <v>196</v>
      </c>
      <c r="C72" s="38"/>
      <c r="D72" s="38"/>
      <c r="E72" s="36"/>
      <c r="F72" s="36"/>
      <c r="G72" s="36"/>
      <c r="H72" s="36"/>
      <c r="I72" s="36"/>
      <c r="J72" s="36"/>
      <c r="K72" s="36"/>
      <c r="L72" s="36"/>
      <c r="M72" s="36"/>
      <c r="N72" s="36"/>
      <c r="O72" s="36"/>
      <c r="P72" s="36"/>
      <c r="Q72" s="36"/>
      <c r="R72" s="36"/>
    </row>
    <row r="73" spans="2:18" ht="20.100000000000001" customHeight="1">
      <c r="B73" s="37" t="s">
        <v>197</v>
      </c>
      <c r="C73" s="38"/>
      <c r="D73" s="38"/>
      <c r="E73" s="36"/>
      <c r="F73" s="36"/>
      <c r="G73" s="36"/>
      <c r="H73" s="36"/>
      <c r="I73" s="36"/>
      <c r="J73" s="36"/>
      <c r="K73" s="36"/>
      <c r="L73" s="36"/>
      <c r="M73" s="36"/>
      <c r="N73" s="36"/>
      <c r="O73" s="36"/>
      <c r="P73" s="36"/>
      <c r="Q73" s="36"/>
      <c r="R73" s="36"/>
    </row>
    <row r="74" spans="2:18" ht="20.100000000000001" customHeight="1">
      <c r="B74" s="37" t="s">
        <v>198</v>
      </c>
      <c r="C74" s="38"/>
      <c r="D74" s="38"/>
      <c r="E74" s="36"/>
      <c r="F74" s="36"/>
      <c r="G74" s="36"/>
      <c r="H74" s="36"/>
      <c r="I74" s="36"/>
      <c r="J74" s="36"/>
      <c r="K74" s="36"/>
      <c r="L74" s="36"/>
      <c r="M74" s="36"/>
      <c r="N74" s="36"/>
      <c r="O74" s="36"/>
      <c r="P74" s="36"/>
      <c r="Q74" s="36"/>
      <c r="R74" s="36"/>
    </row>
    <row r="75" spans="2:18" ht="20.100000000000001" customHeight="1">
      <c r="B75" s="37" t="s">
        <v>199</v>
      </c>
      <c r="C75" s="38"/>
      <c r="D75" s="38"/>
      <c r="E75" s="36"/>
      <c r="F75" s="36"/>
      <c r="G75" s="36"/>
      <c r="H75" s="36"/>
      <c r="I75" s="36"/>
      <c r="J75" s="36"/>
      <c r="K75" s="36"/>
      <c r="L75" s="36"/>
      <c r="M75" s="36"/>
      <c r="N75" s="36"/>
      <c r="O75" s="36"/>
      <c r="P75" s="36"/>
      <c r="Q75" s="36"/>
      <c r="R75" s="36"/>
    </row>
    <row r="76" spans="2:18" ht="20.100000000000001" customHeight="1">
      <c r="B76" s="37" t="s">
        <v>200</v>
      </c>
      <c r="C76" s="38"/>
      <c r="D76" s="38"/>
      <c r="E76" s="36"/>
      <c r="F76" s="36"/>
      <c r="G76" s="36"/>
      <c r="H76" s="36"/>
      <c r="I76" s="36"/>
      <c r="J76" s="36"/>
      <c r="K76" s="36"/>
      <c r="L76" s="36"/>
      <c r="M76" s="36"/>
      <c r="N76" s="36"/>
      <c r="O76" s="36"/>
      <c r="P76" s="36"/>
      <c r="Q76" s="36"/>
      <c r="R76" s="36"/>
    </row>
    <row r="77" spans="2:18" ht="20.100000000000001" customHeight="1">
      <c r="B77" s="37" t="s">
        <v>201</v>
      </c>
      <c r="C77" s="38"/>
      <c r="D77" s="38"/>
      <c r="E77" s="36"/>
      <c r="F77" s="36"/>
      <c r="G77" s="36"/>
      <c r="H77" s="36"/>
      <c r="I77" s="36"/>
      <c r="J77" s="36"/>
      <c r="K77" s="36"/>
      <c r="L77" s="36"/>
      <c r="M77" s="36"/>
      <c r="N77" s="36"/>
      <c r="O77" s="36"/>
      <c r="P77" s="36"/>
      <c r="Q77" s="36"/>
      <c r="R77" s="36"/>
    </row>
    <row r="78" spans="2:18" ht="20.100000000000001" customHeight="1">
      <c r="B78" s="37" t="s">
        <v>202</v>
      </c>
      <c r="C78" s="38"/>
      <c r="D78" s="38"/>
      <c r="E78" s="36"/>
      <c r="F78" s="36"/>
      <c r="G78" s="36"/>
      <c r="H78" s="36"/>
      <c r="I78" s="36"/>
      <c r="J78" s="36"/>
      <c r="K78" s="36"/>
      <c r="L78" s="36"/>
      <c r="M78" s="36"/>
      <c r="N78" s="36"/>
      <c r="O78" s="36"/>
      <c r="P78" s="36"/>
      <c r="Q78" s="36"/>
      <c r="R78" s="36"/>
    </row>
    <row r="79" spans="2:18" ht="20.100000000000001" customHeight="1">
      <c r="B79" s="37" t="s">
        <v>203</v>
      </c>
      <c r="C79" s="38"/>
      <c r="D79" s="38"/>
      <c r="E79" s="36"/>
      <c r="F79" s="36"/>
      <c r="G79" s="36"/>
      <c r="H79" s="36"/>
      <c r="I79" s="36"/>
      <c r="J79" s="36"/>
      <c r="K79" s="36"/>
      <c r="L79" s="36"/>
      <c r="M79" s="36"/>
      <c r="N79" s="36"/>
      <c r="O79" s="36"/>
      <c r="P79" s="36"/>
      <c r="Q79" s="36"/>
      <c r="R79" s="36"/>
    </row>
    <row r="80" spans="2:18" ht="20.100000000000001" customHeight="1">
      <c r="B80" s="37" t="s">
        <v>204</v>
      </c>
      <c r="C80" s="38"/>
      <c r="D80" s="38"/>
      <c r="E80" s="36"/>
      <c r="F80" s="36"/>
      <c r="G80" s="36"/>
      <c r="H80" s="36"/>
      <c r="I80" s="36"/>
      <c r="J80" s="36"/>
      <c r="K80" s="36"/>
      <c r="L80" s="36"/>
      <c r="M80" s="36"/>
      <c r="N80" s="36"/>
      <c r="O80" s="36"/>
      <c r="P80" s="36"/>
      <c r="Q80" s="36"/>
      <c r="R80" s="36"/>
    </row>
    <row r="81" spans="2:4" ht="20.100000000000001" customHeight="1">
      <c r="B81" s="39" t="s">
        <v>205</v>
      </c>
      <c r="C81" s="30"/>
      <c r="D81" s="30"/>
    </row>
    <row r="82" spans="2:4" ht="20.100000000000001" customHeight="1">
      <c r="B82" s="39" t="s">
        <v>206</v>
      </c>
      <c r="C82" s="30"/>
      <c r="D82" s="30"/>
    </row>
    <row r="83" spans="2:4" ht="20.100000000000001" customHeight="1">
      <c r="B83" s="39" t="s">
        <v>207</v>
      </c>
      <c r="C83" s="30"/>
      <c r="D83" s="30"/>
    </row>
    <row r="84" spans="2:4" ht="20.100000000000001" customHeight="1">
      <c r="B84" s="39" t="s">
        <v>208</v>
      </c>
      <c r="C84" s="30"/>
      <c r="D84" s="30"/>
    </row>
    <row r="85" spans="2:4" ht="20.100000000000001" customHeight="1">
      <c r="B85" s="39" t="s">
        <v>209</v>
      </c>
      <c r="C85" s="30"/>
      <c r="D85" s="30"/>
    </row>
    <row r="86" spans="2:4" ht="20.100000000000001" customHeight="1">
      <c r="B86" s="39" t="s">
        <v>210</v>
      </c>
      <c r="C86" s="30"/>
      <c r="D86" s="30"/>
    </row>
    <row r="87" spans="2:4" ht="20.100000000000001" customHeight="1">
      <c r="B87" s="39" t="s">
        <v>211</v>
      </c>
      <c r="C87" s="30"/>
      <c r="D87" s="30"/>
    </row>
    <row r="88" spans="2:4" ht="20.100000000000001" customHeight="1">
      <c r="B88" s="39" t="s">
        <v>212</v>
      </c>
      <c r="C88" s="30"/>
      <c r="D88" s="30"/>
    </row>
    <row r="89" spans="2:4" ht="20.100000000000001" customHeight="1">
      <c r="B89" s="39" t="s">
        <v>213</v>
      </c>
      <c r="C89" s="30"/>
      <c r="D89" s="30"/>
    </row>
    <row r="90" spans="2:4" ht="20.100000000000001" customHeight="1">
      <c r="B90" s="39" t="s">
        <v>214</v>
      </c>
      <c r="C90" s="30"/>
      <c r="D90" s="30"/>
    </row>
    <row r="91" spans="2:4" ht="20.100000000000001" customHeight="1">
      <c r="B91" s="39" t="s">
        <v>215</v>
      </c>
      <c r="C91" s="30"/>
      <c r="D91" s="30"/>
    </row>
    <row r="92" spans="2:4" ht="20.100000000000001" customHeight="1">
      <c r="B92" s="39" t="s">
        <v>216</v>
      </c>
      <c r="C92" s="30"/>
      <c r="D92" s="30"/>
    </row>
    <row r="93" spans="2:4" ht="20.100000000000001" customHeight="1">
      <c r="B93" s="39" t="s">
        <v>217</v>
      </c>
      <c r="C93" s="30"/>
      <c r="D93" s="30"/>
    </row>
    <row r="94" spans="2:4" ht="20.100000000000001" customHeight="1">
      <c r="B94" s="39" t="s">
        <v>218</v>
      </c>
      <c r="C94" s="30"/>
      <c r="D94" s="30"/>
    </row>
    <row r="95" spans="2:4" ht="20.100000000000001" customHeight="1">
      <c r="B95" s="39" t="s">
        <v>219</v>
      </c>
      <c r="C95" s="30"/>
      <c r="D95" s="30"/>
    </row>
    <row r="96" spans="2:4" ht="20.100000000000001" customHeight="1">
      <c r="B96" s="39" t="s">
        <v>220</v>
      </c>
      <c r="C96" s="30"/>
      <c r="D96" s="30"/>
    </row>
    <row r="97" spans="2:4" ht="20.100000000000001" customHeight="1">
      <c r="B97" s="39" t="s">
        <v>221</v>
      </c>
      <c r="C97" s="30"/>
      <c r="D97" s="30"/>
    </row>
    <row r="98" spans="2:4" ht="20.100000000000001" customHeight="1">
      <c r="B98" s="39" t="s">
        <v>222</v>
      </c>
      <c r="C98" s="30"/>
      <c r="D98" s="30"/>
    </row>
    <row r="99" spans="2:4" ht="20.100000000000001" customHeight="1">
      <c r="B99" s="39" t="s">
        <v>223</v>
      </c>
      <c r="C99" s="30"/>
      <c r="D99" s="30"/>
    </row>
    <row r="100" spans="2:4" ht="20.100000000000001" customHeight="1">
      <c r="B100" s="39" t="s">
        <v>224</v>
      </c>
      <c r="C100" s="30"/>
      <c r="D100" s="30"/>
    </row>
    <row r="101" spans="2:4" ht="20.100000000000001" customHeight="1">
      <c r="B101" s="39" t="s">
        <v>225</v>
      </c>
      <c r="C101" s="30"/>
      <c r="D101" s="30"/>
    </row>
    <row r="102" spans="2:4" ht="20.100000000000001" customHeight="1">
      <c r="B102" s="39" t="s">
        <v>226</v>
      </c>
      <c r="C102" s="30"/>
      <c r="D102" s="30"/>
    </row>
    <row r="103" spans="2:4" ht="20.100000000000001" customHeight="1">
      <c r="B103" s="39" t="s">
        <v>227</v>
      </c>
      <c r="C103" s="30"/>
      <c r="D103" s="30"/>
    </row>
    <row r="104" spans="2:4" ht="20.100000000000001" customHeight="1">
      <c r="B104" s="39" t="s">
        <v>228</v>
      </c>
      <c r="C104" s="30"/>
      <c r="D104" s="30"/>
    </row>
    <row r="105" spans="2:4" ht="20.100000000000001" customHeight="1">
      <c r="B105" s="39" t="s">
        <v>229</v>
      </c>
      <c r="C105" s="30"/>
      <c r="D105" s="30"/>
    </row>
    <row r="106" spans="2:4" ht="20.100000000000001" customHeight="1">
      <c r="B106" s="39" t="s">
        <v>230</v>
      </c>
      <c r="C106" s="30"/>
      <c r="D106" s="30"/>
    </row>
    <row r="107" spans="2:4" ht="20.100000000000001" customHeight="1">
      <c r="B107" s="39" t="s">
        <v>231</v>
      </c>
      <c r="C107" s="30"/>
      <c r="D107" s="30"/>
    </row>
    <row r="108" spans="2:4" ht="20.100000000000001" customHeight="1">
      <c r="B108" s="39" t="s">
        <v>232</v>
      </c>
      <c r="C108" s="30"/>
      <c r="D108" s="30"/>
    </row>
    <row r="109" spans="2:4" ht="20.100000000000001" customHeight="1">
      <c r="B109" s="39" t="s">
        <v>233</v>
      </c>
      <c r="C109" s="30"/>
      <c r="D109" s="30"/>
    </row>
    <row r="110" spans="2:4" ht="20.100000000000001" customHeight="1">
      <c r="B110" s="39" t="s">
        <v>234</v>
      </c>
      <c r="C110" s="30"/>
      <c r="D110" s="30"/>
    </row>
    <row r="111" spans="2:4" ht="20.100000000000001" customHeight="1">
      <c r="B111" s="39" t="s">
        <v>235</v>
      </c>
      <c r="C111" s="30"/>
      <c r="D111" s="30"/>
    </row>
    <row r="112" spans="2:4" ht="20.100000000000001" customHeight="1">
      <c r="B112" s="39" t="s">
        <v>236</v>
      </c>
      <c r="C112" s="30"/>
      <c r="D112" s="30"/>
    </row>
    <row r="113" spans="2:4" ht="20.100000000000001" customHeight="1">
      <c r="B113" s="39" t="s">
        <v>237</v>
      </c>
      <c r="C113" s="30"/>
      <c r="D113" s="30"/>
    </row>
    <row r="114" spans="2:4" ht="20.100000000000001" customHeight="1">
      <c r="B114" s="39" t="s">
        <v>238</v>
      </c>
      <c r="C114" s="30"/>
      <c r="D114" s="30"/>
    </row>
    <row r="115" spans="2:4" ht="9.9499999999999993" customHeight="1">
      <c r="B115" s="39" t="s">
        <v>239</v>
      </c>
      <c r="C115" s="30"/>
      <c r="D115" s="30"/>
    </row>
    <row r="116" spans="2:4" ht="9.9499999999999993" customHeight="1">
      <c r="B116" s="39" t="s">
        <v>240</v>
      </c>
      <c r="C116" s="30"/>
      <c r="D116" s="30"/>
    </row>
    <row r="117" spans="2:4" ht="9.9499999999999993" customHeight="1">
      <c r="B117" s="39" t="s">
        <v>241</v>
      </c>
      <c r="C117" s="30"/>
      <c r="D117" s="30"/>
    </row>
    <row r="118" spans="2:4" ht="9.9499999999999993" customHeight="1">
      <c r="B118" s="39" t="s">
        <v>242</v>
      </c>
      <c r="C118" s="30"/>
      <c r="D118" s="30"/>
    </row>
    <row r="119" spans="2:4" ht="9.9499999999999993" customHeight="1">
      <c r="B119" s="39" t="s">
        <v>243</v>
      </c>
      <c r="C119" s="30"/>
      <c r="D119" s="30"/>
    </row>
    <row r="120" spans="2:4" ht="9.9499999999999993" customHeight="1">
      <c r="B120" s="39" t="s">
        <v>244</v>
      </c>
      <c r="C120" s="30"/>
      <c r="D120" s="30"/>
    </row>
    <row r="121" spans="2:4" ht="9.9499999999999993" customHeight="1">
      <c r="B121" s="39" t="s">
        <v>245</v>
      </c>
      <c r="C121" s="30"/>
      <c r="D121" s="30"/>
    </row>
    <row r="122" spans="2:4" ht="9.9499999999999993" customHeight="1">
      <c r="B122" s="39" t="s">
        <v>246</v>
      </c>
      <c r="C122" s="30"/>
      <c r="D122" s="30"/>
    </row>
    <row r="123" spans="2:4" ht="9.9499999999999993" customHeight="1">
      <c r="B123" s="39" t="s">
        <v>247</v>
      </c>
      <c r="C123" s="30"/>
      <c r="D123" s="30"/>
    </row>
    <row r="124" spans="2:4" ht="9.9499999999999993" customHeight="1">
      <c r="B124" s="39" t="s">
        <v>248</v>
      </c>
      <c r="C124" s="30"/>
      <c r="D124" s="30"/>
    </row>
    <row r="125" spans="2:4" ht="9.9499999999999993" customHeight="1">
      <c r="B125" s="39" t="s">
        <v>249</v>
      </c>
      <c r="C125" s="30"/>
      <c r="D125" s="30"/>
    </row>
    <row r="126" spans="2:4" ht="9.9499999999999993" customHeight="1">
      <c r="B126" s="39" t="s">
        <v>250</v>
      </c>
      <c r="C126" s="30"/>
      <c r="D126" s="30"/>
    </row>
    <row r="127" spans="2:4" ht="9.9499999999999993" customHeight="1">
      <c r="B127" s="39" t="s">
        <v>251</v>
      </c>
      <c r="C127" s="30"/>
      <c r="D127" s="30"/>
    </row>
    <row r="128" spans="2:4" ht="9.9499999999999993" customHeight="1">
      <c r="B128" s="39" t="s">
        <v>252</v>
      </c>
      <c r="C128" s="30"/>
      <c r="D128" s="30"/>
    </row>
    <row r="129" spans="2:4" ht="9.9499999999999993" customHeight="1">
      <c r="B129" s="39" t="s">
        <v>253</v>
      </c>
      <c r="C129" s="30"/>
      <c r="D129" s="30"/>
    </row>
    <row r="130" spans="2:4" ht="9.9499999999999993" customHeight="1">
      <c r="B130" s="39" t="s">
        <v>254</v>
      </c>
      <c r="C130" s="30"/>
      <c r="D130" s="30"/>
    </row>
    <row r="131" spans="2:4" ht="9.9499999999999993" customHeight="1">
      <c r="B131" s="39" t="s">
        <v>255</v>
      </c>
      <c r="C131" s="30"/>
      <c r="D131" s="30"/>
    </row>
    <row r="132" spans="2:4" ht="9.9499999999999993" customHeight="1">
      <c r="B132" s="39" t="s">
        <v>256</v>
      </c>
      <c r="C132" s="30"/>
      <c r="D132" s="30"/>
    </row>
    <row r="133" spans="2:4" ht="9.9499999999999993" customHeight="1">
      <c r="B133" s="39" t="s">
        <v>257</v>
      </c>
      <c r="C133" s="30"/>
      <c r="D133" s="30"/>
    </row>
    <row r="134" spans="2:4" ht="9.9499999999999993" customHeight="1">
      <c r="B134" s="39" t="s">
        <v>258</v>
      </c>
      <c r="C134" s="30"/>
      <c r="D134" s="30"/>
    </row>
    <row r="135" spans="2:4" ht="9.9499999999999993" customHeight="1">
      <c r="B135" s="39" t="s">
        <v>259</v>
      </c>
      <c r="C135" s="30"/>
      <c r="D135" s="30"/>
    </row>
    <row r="136" spans="2:4" ht="9.9499999999999993" customHeight="1">
      <c r="B136" s="39" t="s">
        <v>260</v>
      </c>
      <c r="C136" s="30"/>
      <c r="D136" s="30"/>
    </row>
    <row r="137" spans="2:4" ht="9.9499999999999993" customHeight="1">
      <c r="B137" s="39" t="s">
        <v>261</v>
      </c>
      <c r="C137" s="30"/>
      <c r="D137" s="30"/>
    </row>
    <row r="138" spans="2:4" ht="9.9499999999999993" customHeight="1">
      <c r="B138" s="39" t="s">
        <v>262</v>
      </c>
      <c r="C138" s="30"/>
      <c r="D138" s="30"/>
    </row>
    <row r="139" spans="2:4" ht="9.9499999999999993" customHeight="1">
      <c r="B139" s="39" t="s">
        <v>263</v>
      </c>
      <c r="C139" s="30"/>
      <c r="D139" s="30"/>
    </row>
    <row r="140" spans="2:4" ht="9.9499999999999993" customHeight="1">
      <c r="B140" s="39" t="s">
        <v>264</v>
      </c>
      <c r="C140" s="30"/>
      <c r="D140" s="30"/>
    </row>
    <row r="141" spans="2:4" ht="9.9499999999999993" customHeight="1">
      <c r="B141" s="39" t="s">
        <v>265</v>
      </c>
      <c r="C141" s="30"/>
      <c r="D141" s="30"/>
    </row>
    <row r="142" spans="2:4" ht="9.9499999999999993" customHeight="1">
      <c r="B142" s="39" t="s">
        <v>266</v>
      </c>
      <c r="C142" s="30"/>
      <c r="D142" s="30"/>
    </row>
    <row r="143" spans="2:4" ht="9.9499999999999993" customHeight="1">
      <c r="B143" s="39" t="s">
        <v>267</v>
      </c>
      <c r="C143" s="30"/>
      <c r="D143" s="30"/>
    </row>
    <row r="144" spans="2:4" ht="9.9499999999999993" customHeight="1">
      <c r="B144" s="39" t="s">
        <v>268</v>
      </c>
      <c r="C144" s="30"/>
      <c r="D144" s="30"/>
    </row>
    <row r="145" spans="2:4" ht="9.9499999999999993" customHeight="1">
      <c r="B145" s="39" t="s">
        <v>269</v>
      </c>
      <c r="C145" s="30"/>
      <c r="D145" s="30"/>
    </row>
    <row r="146" spans="2:4" ht="9.9499999999999993" customHeight="1">
      <c r="B146" s="39" t="s">
        <v>270</v>
      </c>
      <c r="C146" s="30"/>
      <c r="D146" s="30"/>
    </row>
    <row r="147" spans="2:4" ht="9.9499999999999993" customHeight="1">
      <c r="B147" s="39" t="s">
        <v>271</v>
      </c>
      <c r="C147" s="30"/>
      <c r="D147" s="30"/>
    </row>
    <row r="148" spans="2:4" ht="9.9499999999999993" customHeight="1">
      <c r="B148" s="39" t="s">
        <v>272</v>
      </c>
      <c r="C148" s="30"/>
      <c r="D148" s="30"/>
    </row>
    <row r="149" spans="2:4" ht="9.9499999999999993" customHeight="1"/>
    <row r="150" spans="2:4" ht="9.9499999999999993" customHeight="1"/>
    <row r="151" spans="2:4" ht="9.9499999999999993" customHeight="1"/>
    <row r="152" spans="2:4" ht="9.9499999999999993" customHeight="1"/>
    <row r="153" spans="2:4" ht="9.9499999999999993" customHeight="1"/>
    <row r="154" spans="2:4" ht="9.9499999999999993" customHeight="1"/>
    <row r="155" spans="2:4" ht="9.9499999999999993" customHeight="1"/>
    <row r="156" spans="2:4" ht="9.9499999999999993" customHeight="1"/>
    <row r="157" spans="2:4" ht="9.9499999999999993" customHeight="1"/>
    <row r="158" spans="2:4" ht="9.9499999999999993" customHeight="1"/>
    <row r="159" spans="2:4" ht="9.9499999999999993" customHeight="1"/>
    <row r="160" spans="2:4" ht="9.9499999999999993" customHeight="1"/>
    <row r="161" ht="9.9499999999999993" customHeight="1"/>
    <row r="162" ht="9.9499999999999993" customHeight="1"/>
    <row r="163" ht="9.9499999999999993" customHeight="1"/>
    <row r="164" ht="9.9499999999999993" customHeight="1"/>
    <row r="165" ht="9.9499999999999993" customHeight="1"/>
    <row r="166" ht="9.9499999999999993" customHeight="1"/>
    <row r="167" ht="9.9499999999999993" customHeight="1"/>
    <row r="168" ht="9.9499999999999993" customHeight="1"/>
    <row r="169" ht="9.9499999999999993" customHeight="1"/>
    <row r="170" ht="9.9499999999999993" customHeight="1"/>
    <row r="171" ht="9.9499999999999993" customHeight="1"/>
    <row r="172" ht="9.9499999999999993" customHeight="1"/>
    <row r="173" ht="9.9499999999999993" customHeight="1"/>
    <row r="174" ht="9.9499999999999993" customHeight="1"/>
    <row r="175" ht="9.9499999999999993" customHeight="1"/>
    <row r="176" ht="9.9499999999999993" customHeight="1"/>
    <row r="177" ht="9.9499999999999993" customHeight="1"/>
    <row r="178" ht="9.9499999999999993" customHeight="1"/>
    <row r="179" ht="9.9499999999999993" customHeight="1"/>
    <row r="180" ht="9.9499999999999993" customHeight="1"/>
    <row r="181" ht="9.9499999999999993" customHeight="1"/>
    <row r="182" ht="9.9499999999999993" customHeight="1"/>
    <row r="183" ht="9.9499999999999993" customHeight="1"/>
    <row r="184" ht="9.9499999999999993" customHeight="1"/>
    <row r="185" ht="9.9499999999999993" customHeight="1"/>
    <row r="186" ht="9.9499999999999993" customHeight="1"/>
    <row r="187" ht="9.9499999999999993" customHeight="1"/>
    <row r="188" ht="9.9499999999999993" customHeight="1"/>
    <row r="189" ht="9.9499999999999993" customHeight="1"/>
    <row r="190" ht="9.9499999999999993" customHeight="1"/>
    <row r="191" ht="9.9499999999999993" customHeight="1"/>
    <row r="192" ht="9.9499999999999993" customHeight="1"/>
    <row r="193" ht="9.9499999999999993" customHeight="1"/>
    <row r="194" ht="9.9499999999999993" customHeight="1"/>
    <row r="195" ht="9.9499999999999993" customHeight="1"/>
    <row r="196" ht="9.9499999999999993" customHeight="1"/>
    <row r="197" ht="9.9499999999999993" customHeight="1"/>
    <row r="198" ht="9.9499999999999993" customHeight="1"/>
    <row r="199" ht="9.9499999999999993" customHeight="1"/>
    <row r="200" ht="9.9499999999999993" customHeight="1"/>
    <row r="201" ht="9.9499999999999993" customHeight="1"/>
    <row r="202" ht="9.9499999999999993" customHeight="1"/>
    <row r="203" ht="9.9499999999999993" customHeight="1"/>
    <row r="204" ht="9.9499999999999993" customHeight="1"/>
    <row r="205" ht="9.9499999999999993" customHeight="1"/>
    <row r="206" ht="9.9499999999999993" customHeight="1"/>
    <row r="207" ht="9.9499999999999993" customHeight="1"/>
    <row r="208" ht="9.9499999999999993" customHeight="1"/>
    <row r="209" ht="9.9499999999999993" customHeight="1"/>
    <row r="210" ht="9.9499999999999993" customHeight="1"/>
    <row r="211" ht="9.9499999999999993" customHeight="1"/>
    <row r="212" ht="9.9499999999999993" customHeight="1"/>
    <row r="213" ht="9.9499999999999993" customHeight="1"/>
    <row r="214" ht="9.9499999999999993" customHeight="1"/>
    <row r="215" ht="9.9499999999999993" customHeight="1"/>
    <row r="216" ht="9.9499999999999993" customHeight="1"/>
    <row r="217" ht="9.9499999999999993" customHeight="1"/>
    <row r="218" ht="9.9499999999999993" customHeight="1"/>
    <row r="219" ht="9.9499999999999993" customHeight="1"/>
    <row r="220" ht="9.9499999999999993" customHeight="1"/>
    <row r="221" ht="9.9499999999999993" customHeight="1"/>
    <row r="222" ht="9.9499999999999993" customHeight="1"/>
    <row r="223" ht="9.9499999999999993" customHeight="1"/>
    <row r="224" ht="9.9499999999999993" customHeight="1"/>
    <row r="225" ht="9.9499999999999993" customHeight="1"/>
    <row r="226" ht="9.9499999999999993" customHeight="1"/>
    <row r="227" ht="9.9499999999999993" customHeight="1"/>
    <row r="228" ht="9.9499999999999993" customHeight="1"/>
    <row r="229" ht="9.9499999999999993" customHeight="1"/>
    <row r="230" ht="9.9499999999999993" customHeight="1"/>
    <row r="231" ht="9.9499999999999993" customHeight="1"/>
    <row r="232" ht="9.9499999999999993" customHeight="1"/>
    <row r="233" ht="9.9499999999999993" customHeight="1"/>
    <row r="234" ht="9.9499999999999993" customHeight="1"/>
    <row r="235" ht="9.9499999999999993" customHeight="1"/>
    <row r="236" ht="9.9499999999999993" customHeight="1"/>
    <row r="237" ht="9.9499999999999993" customHeight="1"/>
    <row r="238" ht="9.9499999999999993" customHeight="1"/>
    <row r="239" ht="9.9499999999999993" customHeight="1"/>
    <row r="240" ht="9.9499999999999993" customHeight="1"/>
    <row r="241" ht="9.9499999999999993" customHeight="1"/>
    <row r="242" ht="9.9499999999999993" customHeight="1"/>
    <row r="243" ht="9.9499999999999993" customHeight="1"/>
    <row r="244" ht="9.9499999999999993" customHeight="1"/>
    <row r="245" ht="9.9499999999999993" customHeight="1"/>
    <row r="246" ht="9.9499999999999993" customHeight="1"/>
    <row r="247" ht="9.9499999999999993" customHeight="1"/>
    <row r="248" ht="9.9499999999999993" customHeight="1"/>
    <row r="249" ht="9.9499999999999993" customHeight="1"/>
    <row r="250" ht="9.9499999999999993" customHeight="1"/>
  </sheetData>
  <mergeCells count="81">
    <mergeCell ref="D14:G14"/>
    <mergeCell ref="H14:X14"/>
    <mergeCell ref="D19:G19"/>
    <mergeCell ref="H19:X19"/>
    <mergeCell ref="A1:X1"/>
    <mergeCell ref="A2:X3"/>
    <mergeCell ref="A5:C10"/>
    <mergeCell ref="D5:G5"/>
    <mergeCell ref="H5:N5"/>
    <mergeCell ref="O5:P5"/>
    <mergeCell ref="Q5:X5"/>
    <mergeCell ref="D6:E6"/>
    <mergeCell ref="F6:G6"/>
    <mergeCell ref="H6:N6"/>
    <mergeCell ref="O6:P6"/>
    <mergeCell ref="Q6:X6"/>
    <mergeCell ref="D7:G8"/>
    <mergeCell ref="I7:X7"/>
    <mergeCell ref="H8:X8"/>
    <mergeCell ref="D10:G10"/>
    <mergeCell ref="H10:M10"/>
    <mergeCell ref="O10:R10"/>
    <mergeCell ref="S10:W10"/>
    <mergeCell ref="D9:G9"/>
    <mergeCell ref="H9:N9"/>
    <mergeCell ref="O9:R9"/>
    <mergeCell ref="S9:X9"/>
    <mergeCell ref="A11:B20"/>
    <mergeCell ref="C11:C15"/>
    <mergeCell ref="D11:G11"/>
    <mergeCell ref="H11:X11"/>
    <mergeCell ref="D12:G13"/>
    <mergeCell ref="I12:X12"/>
    <mergeCell ref="C16:C20"/>
    <mergeCell ref="D16:G16"/>
    <mergeCell ref="H16:X16"/>
    <mergeCell ref="D17:G18"/>
    <mergeCell ref="I17:X17"/>
    <mergeCell ref="H13:X13"/>
    <mergeCell ref="D15:G15"/>
    <mergeCell ref="H15:N15"/>
    <mergeCell ref="O15:Q15"/>
    <mergeCell ref="R15:X15"/>
    <mergeCell ref="H18:X18"/>
    <mergeCell ref="D20:G20"/>
    <mergeCell ref="H20:N20"/>
    <mergeCell ref="O20:Q20"/>
    <mergeCell ref="R20:X20"/>
    <mergeCell ref="D22:G22"/>
    <mergeCell ref="H22:N22"/>
    <mergeCell ref="O22:Q22"/>
    <mergeCell ref="R22:X22"/>
    <mergeCell ref="A23:C27"/>
    <mergeCell ref="D23:G23"/>
    <mergeCell ref="H23:N23"/>
    <mergeCell ref="O23:Q23"/>
    <mergeCell ref="R23:X23"/>
    <mergeCell ref="D24:G24"/>
    <mergeCell ref="A21:C22"/>
    <mergeCell ref="D21:G21"/>
    <mergeCell ref="H21:N21"/>
    <mergeCell ref="O21:Q21"/>
    <mergeCell ref="R21:X21"/>
    <mergeCell ref="H24:N24"/>
    <mergeCell ref="O24:Q24"/>
    <mergeCell ref="R24:X24"/>
    <mergeCell ref="D25:G25"/>
    <mergeCell ref="H25:N25"/>
    <mergeCell ref="O25:Q25"/>
    <mergeCell ref="R25:X25"/>
    <mergeCell ref="A39:X40"/>
    <mergeCell ref="D26:G27"/>
    <mergeCell ref="I26:X26"/>
    <mergeCell ref="H27:X27"/>
    <mergeCell ref="A28:G29"/>
    <mergeCell ref="H28:I29"/>
    <mergeCell ref="J28:L29"/>
    <mergeCell ref="M28:O28"/>
    <mergeCell ref="P28:X28"/>
    <mergeCell ref="M29:O29"/>
    <mergeCell ref="P29:W29"/>
  </mergeCells>
  <phoneticPr fontId="2"/>
  <conditionalFormatting sqref="H9:H10">
    <cfRule type="cellIs" dxfId="24" priority="11" operator="equal">
      <formula>""</formula>
    </cfRule>
  </conditionalFormatting>
  <conditionalFormatting sqref="H13 O15 R15 H15">
    <cfRule type="cellIs" dxfId="23" priority="4" operator="equal">
      <formula>""</formula>
    </cfRule>
  </conditionalFormatting>
  <conditionalFormatting sqref="H18 H20:H25">
    <cfRule type="cellIs" dxfId="22" priority="3" operator="equal">
      <formula>""</formula>
    </cfRule>
  </conditionalFormatting>
  <conditionalFormatting sqref="H28:I29 P28:P29">
    <cfRule type="cellIs" dxfId="21" priority="12" operator="equal">
      <formula>""</formula>
    </cfRule>
    <cfRule type="cellIs" priority="13" operator="equal">
      <formula>""</formula>
    </cfRule>
  </conditionalFormatting>
  <conditionalFormatting sqref="H16:X16 I17:X17">
    <cfRule type="cellIs" dxfId="20" priority="5" operator="equal">
      <formula>""</formula>
    </cfRule>
  </conditionalFormatting>
  <conditionalFormatting sqref="I7:X7">
    <cfRule type="cellIs" dxfId="19" priority="15" operator="equal">
      <formula>""</formula>
    </cfRule>
  </conditionalFormatting>
  <conditionalFormatting sqref="Q5 O20">
    <cfRule type="cellIs" dxfId="18" priority="16" operator="equal">
      <formula>""</formula>
    </cfRule>
  </conditionalFormatting>
  <conditionalFormatting sqref="R20:R21">
    <cfRule type="cellIs" dxfId="17" priority="9" operator="equal">
      <formula>""</formula>
    </cfRule>
  </conditionalFormatting>
  <conditionalFormatting sqref="R23">
    <cfRule type="cellIs" dxfId="16" priority="8" operator="equal">
      <formula>""</formula>
    </cfRule>
  </conditionalFormatting>
  <conditionalFormatting sqref="R22:X22">
    <cfRule type="cellIs" dxfId="15" priority="10" operator="equal">
      <formula>""</formula>
    </cfRule>
  </conditionalFormatting>
  <conditionalFormatting sqref="R24:X25">
    <cfRule type="cellIs" dxfId="14" priority="7" operator="equal">
      <formula>""</formula>
    </cfRule>
  </conditionalFormatting>
  <conditionalFormatting sqref="S9">
    <cfRule type="cellIs" dxfId="13" priority="6" operator="equal">
      <formula>""</formula>
    </cfRule>
  </conditionalFormatting>
  <conditionalFormatting sqref="S10:W10 H11:X11 I12:X12 H26:X26 H27">
    <cfRule type="cellIs" dxfId="12" priority="14" operator="equal">
      <formula>""</formula>
    </cfRule>
  </conditionalFormatting>
  <conditionalFormatting sqref="H14">
    <cfRule type="cellIs" dxfId="11" priority="2" operator="equal">
      <formula>""</formula>
    </cfRule>
  </conditionalFormatting>
  <conditionalFormatting sqref="H19">
    <cfRule type="cellIs" dxfId="0" priority="1" operator="equal">
      <formula>""</formula>
    </cfRule>
  </conditionalFormatting>
  <dataValidations count="4">
    <dataValidation type="list" allowBlank="1" showInputMessage="1" showErrorMessage="1" sqref="S9:X9" xr:uid="{2258E85F-6152-458D-8A96-E6BC399F1D5F}">
      <formula1>$O$50:$O$51</formula1>
    </dataValidation>
    <dataValidation type="list" allowBlank="1" showInputMessage="1" showErrorMessage="1" sqref="H28:I29" xr:uid="{111B144B-37D0-4955-AFFF-741B6D6A008D}">
      <formula1>$K$50:$K$51</formula1>
    </dataValidation>
    <dataValidation type="list" allowBlank="1" showInputMessage="1" showErrorMessage="1" sqref="H9" xr:uid="{03153ECF-9314-48DF-810E-F1140108A7E7}">
      <formula1>$B$50:$B$148</formula1>
    </dataValidation>
    <dataValidation type="list" allowBlank="1" showInputMessage="1" showErrorMessage="1" sqref="H14:X14 H19:X19" xr:uid="{DEF9AC92-5265-4767-BB8D-AD4084E3A0ED}">
      <formula1>"所有権あり,所有権はないが、賃貸借契約等あり"</formula1>
    </dataValidation>
  </dataValidations>
  <pageMargins left="0.70866141732283472" right="0.70866141732283472" top="0.74803149606299213" bottom="0.74803149606299213" header="0.31496062992125984" footer="0.31496062992125984"/>
  <pageSetup paperSize="9" scale="87" orientation="portrait" r:id="rId1"/>
  <headerFooter>
    <oddFooter>&amp;P / &amp;N ページ</oddFooter>
  </headerFooter>
  <rowBreaks count="1" manualBreakCount="1">
    <brk id="40" max="16383" man="1"/>
  </rowBreaks>
  <colBreaks count="1" manualBreakCount="1">
    <brk id="2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272E2-4E0E-4D51-9307-35D4753F1C4E}">
  <dimension ref="A1:AJ42"/>
  <sheetViews>
    <sheetView view="pageBreakPreview" zoomScaleNormal="100" zoomScaleSheetLayoutView="100" workbookViewId="0">
      <selection activeCell="BR30" sqref="BR30"/>
    </sheetView>
  </sheetViews>
  <sheetFormatPr defaultColWidth="8.625" defaultRowHeight="18.75"/>
  <cols>
    <col min="1" max="1" width="2.375" style="41" customWidth="1"/>
    <col min="2" max="2" width="1.625" style="41" customWidth="1"/>
    <col min="3" max="32" width="2.625" style="41" customWidth="1"/>
    <col min="33" max="33" width="3.125" style="41" customWidth="1"/>
    <col min="34" max="34" width="2.625" style="41" customWidth="1"/>
    <col min="35" max="78" width="3.125" style="4" customWidth="1"/>
    <col min="79" max="16384" width="8.625" style="4"/>
  </cols>
  <sheetData>
    <row r="1" spans="1:34">
      <c r="A1" s="40" t="s">
        <v>273</v>
      </c>
    </row>
    <row r="2" spans="1:34" ht="7.35" customHeight="1">
      <c r="A2" s="40"/>
    </row>
    <row r="3" spans="1:34" ht="22.35" customHeight="1">
      <c r="A3" s="40"/>
      <c r="B3" s="410" t="s">
        <v>274</v>
      </c>
      <c r="C3" s="411"/>
      <c r="D3" s="411"/>
      <c r="E3" s="411"/>
      <c r="F3" s="411"/>
      <c r="G3" s="411"/>
      <c r="H3" s="411"/>
      <c r="I3" s="411"/>
      <c r="J3" s="412"/>
      <c r="K3" s="413" t="s">
        <v>2</v>
      </c>
      <c r="L3" s="414"/>
      <c r="M3" s="415">
        <v>8</v>
      </c>
      <c r="N3" s="415"/>
      <c r="O3" s="408" t="s">
        <v>3</v>
      </c>
      <c r="P3" s="408"/>
      <c r="Q3" s="415">
        <v>8</v>
      </c>
      <c r="R3" s="415"/>
      <c r="S3" s="408" t="s">
        <v>275</v>
      </c>
      <c r="T3" s="408"/>
      <c r="U3" s="416" t="s">
        <v>276</v>
      </c>
      <c r="V3" s="416"/>
      <c r="W3" s="416" t="s">
        <v>2</v>
      </c>
      <c r="X3" s="416"/>
      <c r="Y3" s="415">
        <v>8</v>
      </c>
      <c r="Z3" s="415"/>
      <c r="AA3" s="408" t="s">
        <v>3</v>
      </c>
      <c r="AB3" s="408"/>
      <c r="AC3" s="415">
        <v>11</v>
      </c>
      <c r="AD3" s="415"/>
      <c r="AE3" s="408" t="s">
        <v>275</v>
      </c>
      <c r="AF3" s="409"/>
    </row>
    <row r="4" spans="1:34" ht="6" customHeight="1">
      <c r="A4" s="40"/>
    </row>
    <row r="5" spans="1:34" s="43" customFormat="1" ht="18.75" customHeight="1">
      <c r="A5" s="42"/>
      <c r="B5" s="402" t="s">
        <v>277</v>
      </c>
      <c r="C5" s="402"/>
      <c r="D5" s="402"/>
      <c r="E5" s="402"/>
      <c r="F5" s="402"/>
      <c r="G5" s="402"/>
      <c r="H5" s="402"/>
      <c r="I5" s="402"/>
      <c r="J5" s="402"/>
      <c r="K5" s="402"/>
      <c r="L5" s="402"/>
      <c r="M5" s="402"/>
      <c r="N5" s="402"/>
      <c r="O5" s="402"/>
      <c r="P5" s="402"/>
      <c r="Q5" s="402"/>
      <c r="R5" s="402"/>
      <c r="S5" s="402"/>
      <c r="T5" s="402"/>
      <c r="U5" s="402"/>
      <c r="V5" s="402"/>
      <c r="W5" s="402"/>
      <c r="X5" s="402"/>
      <c r="Y5" s="402"/>
      <c r="Z5" s="402"/>
      <c r="AA5" s="402"/>
      <c r="AB5" s="402"/>
      <c r="AC5" s="402"/>
      <c r="AD5" s="402"/>
      <c r="AE5" s="402"/>
      <c r="AF5" s="402"/>
      <c r="AG5" s="402"/>
      <c r="AH5" s="402"/>
    </row>
    <row r="6" spans="1:34" s="30" customFormat="1" ht="30" customHeight="1" thickBot="1">
      <c r="A6" s="44"/>
      <c r="B6" s="403" t="s">
        <v>278</v>
      </c>
      <c r="C6" s="404"/>
      <c r="D6" s="403" t="s">
        <v>279</v>
      </c>
      <c r="E6" s="405"/>
      <c r="F6" s="405"/>
      <c r="G6" s="405"/>
      <c r="H6" s="405"/>
      <c r="I6" s="405"/>
      <c r="J6" s="404"/>
      <c r="K6" s="403" t="s">
        <v>280</v>
      </c>
      <c r="L6" s="405"/>
      <c r="M6" s="405"/>
      <c r="N6" s="405"/>
      <c r="O6" s="405"/>
      <c r="P6" s="405"/>
      <c r="Q6" s="405"/>
      <c r="R6" s="405"/>
      <c r="S6" s="404"/>
      <c r="T6" s="403" t="s">
        <v>281</v>
      </c>
      <c r="U6" s="405"/>
      <c r="V6" s="405"/>
      <c r="W6" s="405"/>
      <c r="X6" s="405"/>
      <c r="Y6" s="405"/>
      <c r="Z6" s="405"/>
      <c r="AA6" s="405"/>
      <c r="AB6" s="406"/>
      <c r="AC6" s="407" t="s">
        <v>282</v>
      </c>
      <c r="AD6" s="405"/>
      <c r="AE6" s="405"/>
      <c r="AF6" s="405"/>
      <c r="AG6" s="405"/>
      <c r="AH6" s="404"/>
    </row>
    <row r="7" spans="1:34" s="35" customFormat="1" ht="24.95" customHeight="1" thickTop="1">
      <c r="A7" s="45"/>
      <c r="B7" s="379">
        <v>1</v>
      </c>
      <c r="C7" s="379"/>
      <c r="D7" s="380" t="s">
        <v>283</v>
      </c>
      <c r="E7" s="380"/>
      <c r="F7" s="380"/>
      <c r="G7" s="380"/>
      <c r="H7" s="380"/>
      <c r="I7" s="380"/>
      <c r="J7" s="380"/>
      <c r="K7" s="396" t="s">
        <v>284</v>
      </c>
      <c r="L7" s="397"/>
      <c r="M7" s="397"/>
      <c r="N7" s="397"/>
      <c r="O7" s="397"/>
      <c r="P7" s="397"/>
      <c r="Q7" s="397"/>
      <c r="R7" s="397"/>
      <c r="S7" s="397"/>
      <c r="T7" s="396" t="s">
        <v>285</v>
      </c>
      <c r="U7" s="397"/>
      <c r="V7" s="397"/>
      <c r="W7" s="397"/>
      <c r="X7" s="397"/>
      <c r="Y7" s="397"/>
      <c r="Z7" s="397"/>
      <c r="AA7" s="397"/>
      <c r="AB7" s="398"/>
      <c r="AC7" s="400">
        <v>1.5</v>
      </c>
      <c r="AD7" s="400"/>
      <c r="AE7" s="400"/>
      <c r="AF7" s="400"/>
      <c r="AG7" s="400"/>
      <c r="AH7" s="401"/>
    </row>
    <row r="8" spans="1:34" s="35" customFormat="1" ht="24.95" customHeight="1">
      <c r="A8" s="45"/>
      <c r="B8" s="329"/>
      <c r="C8" s="329"/>
      <c r="D8" s="345"/>
      <c r="E8" s="345"/>
      <c r="F8" s="345"/>
      <c r="G8" s="345"/>
      <c r="H8" s="345"/>
      <c r="I8" s="345"/>
      <c r="J8" s="345"/>
      <c r="K8" s="383"/>
      <c r="L8" s="384"/>
      <c r="M8" s="384"/>
      <c r="N8" s="384"/>
      <c r="O8" s="384"/>
      <c r="P8" s="384"/>
      <c r="Q8" s="384"/>
      <c r="R8" s="384"/>
      <c r="S8" s="384"/>
      <c r="T8" s="383"/>
      <c r="U8" s="384"/>
      <c r="V8" s="384"/>
      <c r="W8" s="384"/>
      <c r="X8" s="384"/>
      <c r="Y8" s="384"/>
      <c r="Z8" s="384"/>
      <c r="AA8" s="384"/>
      <c r="AB8" s="399"/>
      <c r="AC8" s="389"/>
      <c r="AD8" s="389"/>
      <c r="AE8" s="389"/>
      <c r="AF8" s="389"/>
      <c r="AG8" s="389"/>
      <c r="AH8" s="390"/>
    </row>
    <row r="9" spans="1:34" s="35" customFormat="1" ht="24.95" customHeight="1">
      <c r="A9" s="45"/>
      <c r="B9" s="329">
        <v>2</v>
      </c>
      <c r="C9" s="329"/>
      <c r="D9" s="345" t="s">
        <v>286</v>
      </c>
      <c r="E9" s="345"/>
      <c r="F9" s="345"/>
      <c r="G9" s="345"/>
      <c r="H9" s="345"/>
      <c r="I9" s="345"/>
      <c r="J9" s="345"/>
      <c r="K9" s="381" t="s">
        <v>287</v>
      </c>
      <c r="L9" s="382"/>
      <c r="M9" s="382"/>
      <c r="N9" s="382"/>
      <c r="O9" s="382"/>
      <c r="P9" s="382"/>
      <c r="Q9" s="382"/>
      <c r="R9" s="382"/>
      <c r="S9" s="382"/>
      <c r="T9" s="381" t="s">
        <v>288</v>
      </c>
      <c r="U9" s="382"/>
      <c r="V9" s="382"/>
      <c r="W9" s="382"/>
      <c r="X9" s="382"/>
      <c r="Y9" s="382"/>
      <c r="Z9" s="382"/>
      <c r="AA9" s="382"/>
      <c r="AB9" s="382"/>
      <c r="AC9" s="385">
        <v>2</v>
      </c>
      <c r="AD9" s="386"/>
      <c r="AE9" s="386"/>
      <c r="AF9" s="386"/>
      <c r="AG9" s="386"/>
      <c r="AH9" s="387"/>
    </row>
    <row r="10" spans="1:34" s="35" customFormat="1" ht="24.95" customHeight="1">
      <c r="A10" s="45"/>
      <c r="B10" s="329"/>
      <c r="C10" s="329"/>
      <c r="D10" s="345"/>
      <c r="E10" s="345"/>
      <c r="F10" s="345"/>
      <c r="G10" s="345"/>
      <c r="H10" s="345"/>
      <c r="I10" s="345"/>
      <c r="J10" s="345"/>
      <c r="K10" s="383"/>
      <c r="L10" s="384"/>
      <c r="M10" s="384"/>
      <c r="N10" s="384"/>
      <c r="O10" s="384"/>
      <c r="P10" s="384"/>
      <c r="Q10" s="384"/>
      <c r="R10" s="384"/>
      <c r="S10" s="384"/>
      <c r="T10" s="383"/>
      <c r="U10" s="384"/>
      <c r="V10" s="384"/>
      <c r="W10" s="384"/>
      <c r="X10" s="384"/>
      <c r="Y10" s="384"/>
      <c r="Z10" s="384"/>
      <c r="AA10" s="384"/>
      <c r="AB10" s="384"/>
      <c r="AC10" s="388"/>
      <c r="AD10" s="389"/>
      <c r="AE10" s="389"/>
      <c r="AF10" s="389"/>
      <c r="AG10" s="389"/>
      <c r="AH10" s="390"/>
    </row>
    <row r="11" spans="1:34" s="35" customFormat="1" ht="24.95" customHeight="1">
      <c r="A11" s="45"/>
      <c r="B11" s="379">
        <v>3</v>
      </c>
      <c r="C11" s="379"/>
      <c r="D11" s="380" t="s">
        <v>289</v>
      </c>
      <c r="E11" s="380"/>
      <c r="F11" s="380"/>
      <c r="G11" s="380"/>
      <c r="H11" s="380"/>
      <c r="I11" s="380"/>
      <c r="J11" s="380"/>
      <c r="K11" s="381" t="s">
        <v>290</v>
      </c>
      <c r="L11" s="382"/>
      <c r="M11" s="382"/>
      <c r="N11" s="382"/>
      <c r="O11" s="382"/>
      <c r="P11" s="382"/>
      <c r="Q11" s="382"/>
      <c r="R11" s="382"/>
      <c r="S11" s="382"/>
      <c r="T11" s="381" t="s">
        <v>291</v>
      </c>
      <c r="U11" s="382"/>
      <c r="V11" s="382"/>
      <c r="W11" s="382"/>
      <c r="X11" s="382"/>
      <c r="Y11" s="382"/>
      <c r="Z11" s="382"/>
      <c r="AA11" s="382"/>
      <c r="AB11" s="382"/>
      <c r="AC11" s="385">
        <v>4</v>
      </c>
      <c r="AD11" s="386"/>
      <c r="AE11" s="386"/>
      <c r="AF11" s="386"/>
      <c r="AG11" s="386"/>
      <c r="AH11" s="387"/>
    </row>
    <row r="12" spans="1:34" s="35" customFormat="1" ht="24.95" customHeight="1">
      <c r="A12" s="45"/>
      <c r="B12" s="329"/>
      <c r="C12" s="329"/>
      <c r="D12" s="345"/>
      <c r="E12" s="345"/>
      <c r="F12" s="345"/>
      <c r="G12" s="345"/>
      <c r="H12" s="345"/>
      <c r="I12" s="345"/>
      <c r="J12" s="345"/>
      <c r="K12" s="383"/>
      <c r="L12" s="384"/>
      <c r="M12" s="384"/>
      <c r="N12" s="384"/>
      <c r="O12" s="384"/>
      <c r="P12" s="384"/>
      <c r="Q12" s="384"/>
      <c r="R12" s="384"/>
      <c r="S12" s="384"/>
      <c r="T12" s="383"/>
      <c r="U12" s="384"/>
      <c r="V12" s="384"/>
      <c r="W12" s="384"/>
      <c r="X12" s="384"/>
      <c r="Y12" s="384"/>
      <c r="Z12" s="384"/>
      <c r="AA12" s="384"/>
      <c r="AB12" s="384"/>
      <c r="AC12" s="388"/>
      <c r="AD12" s="389"/>
      <c r="AE12" s="389"/>
      <c r="AF12" s="389"/>
      <c r="AG12" s="389"/>
      <c r="AH12" s="390"/>
    </row>
    <row r="13" spans="1:34" s="35" customFormat="1" ht="24.95" customHeight="1">
      <c r="A13" s="45"/>
      <c r="B13" s="329">
        <v>4</v>
      </c>
      <c r="C13" s="329"/>
      <c r="D13" s="331"/>
      <c r="E13" s="331"/>
      <c r="F13" s="331"/>
      <c r="G13" s="331"/>
      <c r="H13" s="331"/>
      <c r="I13" s="331"/>
      <c r="J13" s="331"/>
      <c r="K13" s="375"/>
      <c r="L13" s="376"/>
      <c r="M13" s="376"/>
      <c r="N13" s="376"/>
      <c r="O13" s="376"/>
      <c r="P13" s="376"/>
      <c r="Q13" s="376"/>
      <c r="R13" s="376"/>
      <c r="S13" s="376"/>
      <c r="T13" s="375"/>
      <c r="U13" s="376"/>
      <c r="V13" s="376"/>
      <c r="W13" s="376"/>
      <c r="X13" s="376"/>
      <c r="Y13" s="376"/>
      <c r="Z13" s="376"/>
      <c r="AA13" s="376"/>
      <c r="AB13" s="376"/>
      <c r="AC13" s="353"/>
      <c r="AD13" s="354"/>
      <c r="AE13" s="354"/>
      <c r="AF13" s="354"/>
      <c r="AG13" s="354"/>
      <c r="AH13" s="355"/>
    </row>
    <row r="14" spans="1:34" s="35" customFormat="1" ht="24.95" customHeight="1">
      <c r="A14" s="45"/>
      <c r="B14" s="329"/>
      <c r="C14" s="329"/>
      <c r="D14" s="331"/>
      <c r="E14" s="331"/>
      <c r="F14" s="331"/>
      <c r="G14" s="331"/>
      <c r="H14" s="331"/>
      <c r="I14" s="331"/>
      <c r="J14" s="331"/>
      <c r="K14" s="391"/>
      <c r="L14" s="392"/>
      <c r="M14" s="392"/>
      <c r="N14" s="392"/>
      <c r="O14" s="392"/>
      <c r="P14" s="392"/>
      <c r="Q14" s="392"/>
      <c r="R14" s="392"/>
      <c r="S14" s="392"/>
      <c r="T14" s="391"/>
      <c r="U14" s="392"/>
      <c r="V14" s="392"/>
      <c r="W14" s="392"/>
      <c r="X14" s="392"/>
      <c r="Y14" s="392"/>
      <c r="Z14" s="392"/>
      <c r="AA14" s="392"/>
      <c r="AB14" s="392"/>
      <c r="AC14" s="393"/>
      <c r="AD14" s="394"/>
      <c r="AE14" s="394"/>
      <c r="AF14" s="394"/>
      <c r="AG14" s="394"/>
      <c r="AH14" s="395"/>
    </row>
    <row r="15" spans="1:34" s="35" customFormat="1" ht="24.95" customHeight="1">
      <c r="A15" s="45"/>
      <c r="B15" s="329">
        <v>5</v>
      </c>
      <c r="C15" s="329"/>
      <c r="D15" s="331"/>
      <c r="E15" s="331"/>
      <c r="F15" s="331"/>
      <c r="G15" s="331"/>
      <c r="H15" s="331"/>
      <c r="I15" s="331"/>
      <c r="J15" s="331"/>
      <c r="K15" s="375"/>
      <c r="L15" s="376"/>
      <c r="M15" s="376"/>
      <c r="N15" s="376"/>
      <c r="O15" s="376"/>
      <c r="P15" s="376"/>
      <c r="Q15" s="376"/>
      <c r="R15" s="376"/>
      <c r="S15" s="376"/>
      <c r="T15" s="375"/>
      <c r="U15" s="376"/>
      <c r="V15" s="376"/>
      <c r="W15" s="376"/>
      <c r="X15" s="376"/>
      <c r="Y15" s="376"/>
      <c r="Z15" s="376"/>
      <c r="AA15" s="376"/>
      <c r="AB15" s="376"/>
      <c r="AC15" s="353"/>
      <c r="AD15" s="354"/>
      <c r="AE15" s="354"/>
      <c r="AF15" s="354"/>
      <c r="AG15" s="354"/>
      <c r="AH15" s="355"/>
    </row>
    <row r="16" spans="1:34" s="35" customFormat="1" ht="24.95" customHeight="1" thickBot="1">
      <c r="A16" s="45"/>
      <c r="B16" s="373"/>
      <c r="C16" s="373"/>
      <c r="D16" s="374"/>
      <c r="E16" s="374"/>
      <c r="F16" s="374"/>
      <c r="G16" s="374"/>
      <c r="H16" s="374"/>
      <c r="I16" s="374"/>
      <c r="J16" s="374"/>
      <c r="K16" s="377"/>
      <c r="L16" s="378"/>
      <c r="M16" s="378"/>
      <c r="N16" s="378"/>
      <c r="O16" s="378"/>
      <c r="P16" s="378"/>
      <c r="Q16" s="378"/>
      <c r="R16" s="378"/>
      <c r="S16" s="378"/>
      <c r="T16" s="377"/>
      <c r="U16" s="378"/>
      <c r="V16" s="378"/>
      <c r="W16" s="378"/>
      <c r="X16" s="378"/>
      <c r="Y16" s="378"/>
      <c r="Z16" s="378"/>
      <c r="AA16" s="378"/>
      <c r="AB16" s="378"/>
      <c r="AC16" s="356"/>
      <c r="AD16" s="357"/>
      <c r="AE16" s="357"/>
      <c r="AF16" s="357"/>
      <c r="AG16" s="357"/>
      <c r="AH16" s="358"/>
    </row>
    <row r="17" spans="1:36" s="35" customFormat="1" ht="24.6" customHeight="1" thickTop="1">
      <c r="A17" s="45"/>
      <c r="B17" s="367" t="s">
        <v>292</v>
      </c>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9"/>
      <c r="AC17" s="370">
        <f>SUM(AC7:AH16)</f>
        <v>7.5</v>
      </c>
      <c r="AD17" s="371"/>
      <c r="AE17" s="371"/>
      <c r="AF17" s="371"/>
      <c r="AG17" s="371"/>
      <c r="AH17" s="372"/>
    </row>
    <row r="18" spans="1:36" s="35" customFormat="1" ht="18" customHeight="1">
      <c r="A18" s="45"/>
      <c r="B18" s="46" t="s">
        <v>293</v>
      </c>
      <c r="C18" s="45"/>
      <c r="D18" s="46"/>
      <c r="E18" s="47"/>
      <c r="F18" s="47"/>
      <c r="G18" s="47"/>
      <c r="H18" s="47"/>
      <c r="I18" s="47"/>
      <c r="J18" s="47"/>
      <c r="K18" s="47"/>
      <c r="L18" s="47"/>
      <c r="M18" s="47"/>
      <c r="N18" s="47"/>
      <c r="O18" s="47"/>
      <c r="P18" s="47"/>
      <c r="Q18" s="47"/>
      <c r="R18" s="47"/>
      <c r="S18" s="47"/>
      <c r="T18" s="47"/>
      <c r="U18" s="47"/>
      <c r="V18" s="47"/>
      <c r="W18" s="47"/>
      <c r="X18" s="47"/>
      <c r="Y18" s="48"/>
      <c r="Z18" s="48"/>
      <c r="AA18" s="48"/>
      <c r="AB18" s="48"/>
      <c r="AC18" s="48"/>
      <c r="AD18" s="48"/>
      <c r="AE18" s="48"/>
      <c r="AF18" s="48"/>
      <c r="AG18" s="48"/>
      <c r="AH18" s="48"/>
    </row>
    <row r="19" spans="1:36" s="35" customFormat="1" ht="18" customHeight="1">
      <c r="A19" s="45"/>
      <c r="B19" s="359" t="s">
        <v>294</v>
      </c>
      <c r="C19" s="359"/>
      <c r="D19" s="359"/>
      <c r="E19" s="359"/>
      <c r="F19" s="359"/>
      <c r="G19" s="359"/>
      <c r="H19" s="359"/>
      <c r="I19" s="359"/>
      <c r="J19" s="359"/>
      <c r="K19" s="359"/>
      <c r="L19" s="359"/>
      <c r="M19" s="359"/>
      <c r="N19" s="359"/>
      <c r="O19" s="359"/>
      <c r="P19" s="359"/>
      <c r="Q19" s="359"/>
      <c r="R19" s="359"/>
      <c r="S19" s="359"/>
      <c r="T19" s="359"/>
      <c r="U19" s="359"/>
      <c r="V19" s="359"/>
      <c r="W19" s="359"/>
      <c r="X19" s="359"/>
      <c r="Y19" s="359"/>
      <c r="Z19" s="359"/>
      <c r="AA19" s="359"/>
      <c r="AB19" s="359"/>
      <c r="AC19" s="359"/>
      <c r="AD19" s="359"/>
      <c r="AE19" s="359"/>
      <c r="AF19" s="359"/>
      <c r="AG19" s="359"/>
      <c r="AH19" s="359"/>
    </row>
    <row r="20" spans="1:36" s="35" customFormat="1" ht="18" customHeight="1">
      <c r="A20" s="45"/>
      <c r="B20" s="359"/>
      <c r="C20" s="359"/>
      <c r="D20" s="359"/>
      <c r="E20" s="359"/>
      <c r="F20" s="359"/>
      <c r="G20" s="359"/>
      <c r="H20" s="359"/>
      <c r="I20" s="359"/>
      <c r="J20" s="359"/>
      <c r="K20" s="359"/>
      <c r="L20" s="359"/>
      <c r="M20" s="359"/>
      <c r="N20" s="359"/>
      <c r="O20" s="359"/>
      <c r="P20" s="359"/>
      <c r="Q20" s="359"/>
      <c r="R20" s="359"/>
      <c r="S20" s="359"/>
      <c r="T20" s="359"/>
      <c r="U20" s="359"/>
      <c r="V20" s="359"/>
      <c r="W20" s="359"/>
      <c r="X20" s="359"/>
      <c r="Y20" s="359"/>
      <c r="Z20" s="359"/>
      <c r="AA20" s="359"/>
      <c r="AB20" s="359"/>
      <c r="AC20" s="359"/>
      <c r="AD20" s="359"/>
      <c r="AE20" s="359"/>
      <c r="AF20" s="359"/>
      <c r="AG20" s="359"/>
      <c r="AH20" s="359"/>
    </row>
    <row r="21" spans="1:36" s="35" customFormat="1" ht="18" customHeight="1">
      <c r="A21" s="45"/>
      <c r="B21" s="45" t="s">
        <v>295</v>
      </c>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J21" s="35" t="s">
        <v>296</v>
      </c>
    </row>
    <row r="22" spans="1:36" s="35" customFormat="1" ht="18" customHeight="1">
      <c r="A22" s="45"/>
      <c r="B22" s="46" t="s">
        <v>297</v>
      </c>
      <c r="C22" s="45"/>
      <c r="D22" s="46"/>
      <c r="E22" s="47"/>
      <c r="F22" s="47"/>
      <c r="G22" s="47"/>
      <c r="H22" s="47"/>
      <c r="I22" s="47"/>
      <c r="J22" s="47"/>
      <c r="K22" s="47"/>
      <c r="L22" s="47"/>
      <c r="M22" s="47"/>
      <c r="N22" s="47"/>
      <c r="O22" s="47"/>
      <c r="P22" s="47"/>
      <c r="Q22" s="47"/>
      <c r="R22" s="47"/>
      <c r="S22" s="47"/>
      <c r="T22" s="47"/>
      <c r="U22" s="47"/>
      <c r="V22" s="47"/>
      <c r="W22" s="47"/>
      <c r="X22" s="47"/>
      <c r="Y22" s="48"/>
      <c r="Z22" s="48"/>
      <c r="AA22" s="48"/>
      <c r="AB22" s="48"/>
      <c r="AC22" s="48"/>
      <c r="AD22" s="48"/>
      <c r="AE22" s="48"/>
      <c r="AF22" s="48"/>
      <c r="AG22" s="48"/>
      <c r="AH22" s="48"/>
    </row>
    <row r="23" spans="1:36" s="35" customFormat="1" ht="18" customHeight="1">
      <c r="A23" s="45"/>
      <c r="B23" s="45" t="s">
        <v>298</v>
      </c>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row>
    <row r="24" spans="1:36" ht="9.75" customHeight="1"/>
    <row r="25" spans="1:36">
      <c r="A25" s="40" t="s">
        <v>299</v>
      </c>
    </row>
    <row r="26" spans="1:36" ht="6" customHeight="1"/>
    <row r="27" spans="1:36" s="35" customFormat="1" ht="18" customHeight="1">
      <c r="A27" s="45"/>
      <c r="B27" s="360" t="s">
        <v>278</v>
      </c>
      <c r="C27" s="360"/>
      <c r="D27" s="360" t="s">
        <v>279</v>
      </c>
      <c r="E27" s="360"/>
      <c r="F27" s="360"/>
      <c r="G27" s="360"/>
      <c r="H27" s="360"/>
      <c r="I27" s="360"/>
      <c r="J27" s="360"/>
      <c r="K27" s="360" t="s">
        <v>300</v>
      </c>
      <c r="L27" s="360"/>
      <c r="M27" s="360"/>
      <c r="N27" s="360"/>
      <c r="O27" s="360"/>
      <c r="P27" s="360"/>
      <c r="Q27" s="360"/>
      <c r="R27" s="360" t="s">
        <v>301</v>
      </c>
      <c r="S27" s="360"/>
      <c r="T27" s="360"/>
      <c r="U27" s="360"/>
      <c r="V27" s="360"/>
      <c r="W27" s="360"/>
      <c r="X27" s="360"/>
      <c r="Y27" s="360"/>
      <c r="Z27" s="360"/>
      <c r="AA27" s="360"/>
      <c r="AB27" s="360"/>
      <c r="AC27" s="361" t="s">
        <v>302</v>
      </c>
      <c r="AD27" s="362"/>
      <c r="AE27" s="362"/>
      <c r="AF27" s="362"/>
      <c r="AG27" s="362"/>
      <c r="AH27" s="363"/>
    </row>
    <row r="28" spans="1:36" s="35" customFormat="1" ht="18">
      <c r="A28" s="45"/>
      <c r="B28" s="360"/>
      <c r="C28" s="360"/>
      <c r="D28" s="360"/>
      <c r="E28" s="360"/>
      <c r="F28" s="360"/>
      <c r="G28" s="360"/>
      <c r="H28" s="360"/>
      <c r="I28" s="360"/>
      <c r="J28" s="360"/>
      <c r="K28" s="360"/>
      <c r="L28" s="360"/>
      <c r="M28" s="360"/>
      <c r="N28" s="360"/>
      <c r="O28" s="360"/>
      <c r="P28" s="360"/>
      <c r="Q28" s="360"/>
      <c r="R28" s="360"/>
      <c r="S28" s="360"/>
      <c r="T28" s="360"/>
      <c r="U28" s="360"/>
      <c r="V28" s="360"/>
      <c r="W28" s="360"/>
      <c r="X28" s="360"/>
      <c r="Y28" s="360"/>
      <c r="Z28" s="360"/>
      <c r="AA28" s="360"/>
      <c r="AB28" s="360"/>
      <c r="AC28" s="364"/>
      <c r="AD28" s="365"/>
      <c r="AE28" s="365"/>
      <c r="AF28" s="365"/>
      <c r="AG28" s="365"/>
      <c r="AH28" s="366"/>
    </row>
    <row r="29" spans="1:36" s="35" customFormat="1" ht="15" customHeight="1">
      <c r="A29" s="45"/>
      <c r="B29" s="329">
        <v>1</v>
      </c>
      <c r="C29" s="329"/>
      <c r="D29" s="339" t="s">
        <v>303</v>
      </c>
      <c r="E29" s="340"/>
      <c r="F29" s="340"/>
      <c r="G29" s="340"/>
      <c r="H29" s="340"/>
      <c r="I29" s="340"/>
      <c r="J29" s="341"/>
      <c r="K29" s="345" t="s">
        <v>304</v>
      </c>
      <c r="L29" s="345"/>
      <c r="M29" s="345"/>
      <c r="N29" s="345"/>
      <c r="O29" s="345"/>
      <c r="P29" s="345"/>
      <c r="Q29" s="345"/>
      <c r="R29" s="345" t="s">
        <v>305</v>
      </c>
      <c r="S29" s="345"/>
      <c r="T29" s="345"/>
      <c r="U29" s="345"/>
      <c r="V29" s="345"/>
      <c r="W29" s="345"/>
      <c r="X29" s="345"/>
      <c r="Y29" s="345"/>
      <c r="Z29" s="345"/>
      <c r="AA29" s="345"/>
      <c r="AB29" s="345"/>
      <c r="AC29" s="346" t="s">
        <v>306</v>
      </c>
      <c r="AD29" s="347"/>
      <c r="AE29" s="347"/>
      <c r="AF29" s="347"/>
      <c r="AG29" s="347"/>
      <c r="AH29" s="348"/>
    </row>
    <row r="30" spans="1:36" s="35" customFormat="1" ht="15" customHeight="1">
      <c r="A30" s="45"/>
      <c r="B30" s="329"/>
      <c r="C30" s="329"/>
      <c r="D30" s="342"/>
      <c r="E30" s="343"/>
      <c r="F30" s="343"/>
      <c r="G30" s="343"/>
      <c r="H30" s="343"/>
      <c r="I30" s="343"/>
      <c r="J30" s="344"/>
      <c r="K30" s="345"/>
      <c r="L30" s="345"/>
      <c r="M30" s="345"/>
      <c r="N30" s="345"/>
      <c r="O30" s="345"/>
      <c r="P30" s="345"/>
      <c r="Q30" s="345"/>
      <c r="R30" s="345"/>
      <c r="S30" s="345"/>
      <c r="T30" s="345"/>
      <c r="U30" s="345"/>
      <c r="V30" s="345"/>
      <c r="W30" s="345"/>
      <c r="X30" s="345"/>
      <c r="Y30" s="345"/>
      <c r="Z30" s="345"/>
      <c r="AA30" s="345"/>
      <c r="AB30" s="345"/>
      <c r="AC30" s="349"/>
      <c r="AD30" s="350"/>
      <c r="AE30" s="350"/>
      <c r="AF30" s="350"/>
      <c r="AG30" s="350"/>
      <c r="AH30" s="351"/>
    </row>
    <row r="31" spans="1:36" s="35" customFormat="1" ht="15" customHeight="1">
      <c r="A31" s="45"/>
      <c r="B31" s="329">
        <v>2</v>
      </c>
      <c r="C31" s="329"/>
      <c r="D31" s="352" t="s">
        <v>307</v>
      </c>
      <c r="E31" s="352"/>
      <c r="F31" s="352"/>
      <c r="G31" s="352"/>
      <c r="H31" s="352"/>
      <c r="I31" s="352"/>
      <c r="J31" s="352"/>
      <c r="K31" s="345" t="s">
        <v>308</v>
      </c>
      <c r="L31" s="345"/>
      <c r="M31" s="345"/>
      <c r="N31" s="345"/>
      <c r="O31" s="345"/>
      <c r="P31" s="345"/>
      <c r="Q31" s="345"/>
      <c r="R31" s="345" t="s">
        <v>309</v>
      </c>
      <c r="S31" s="345"/>
      <c r="T31" s="345"/>
      <c r="U31" s="345"/>
      <c r="V31" s="345"/>
      <c r="W31" s="345"/>
      <c r="X31" s="345"/>
      <c r="Y31" s="345"/>
      <c r="Z31" s="345"/>
      <c r="AA31" s="345"/>
      <c r="AB31" s="345"/>
      <c r="AC31" s="346" t="s">
        <v>310</v>
      </c>
      <c r="AD31" s="347"/>
      <c r="AE31" s="347"/>
      <c r="AF31" s="347"/>
      <c r="AG31" s="347"/>
      <c r="AH31" s="348"/>
    </row>
    <row r="32" spans="1:36" s="35" customFormat="1" ht="15" customHeight="1">
      <c r="A32" s="45"/>
      <c r="B32" s="329"/>
      <c r="C32" s="329"/>
      <c r="D32" s="352"/>
      <c r="E32" s="352"/>
      <c r="F32" s="352"/>
      <c r="G32" s="352"/>
      <c r="H32" s="352"/>
      <c r="I32" s="352"/>
      <c r="J32" s="352"/>
      <c r="K32" s="345"/>
      <c r="L32" s="345"/>
      <c r="M32" s="345"/>
      <c r="N32" s="345"/>
      <c r="O32" s="345"/>
      <c r="P32" s="345"/>
      <c r="Q32" s="345"/>
      <c r="R32" s="345"/>
      <c r="S32" s="345"/>
      <c r="T32" s="345"/>
      <c r="U32" s="345"/>
      <c r="V32" s="345"/>
      <c r="W32" s="345"/>
      <c r="X32" s="345"/>
      <c r="Y32" s="345"/>
      <c r="Z32" s="345"/>
      <c r="AA32" s="345"/>
      <c r="AB32" s="345"/>
      <c r="AC32" s="349"/>
      <c r="AD32" s="350"/>
      <c r="AE32" s="350"/>
      <c r="AF32" s="350"/>
      <c r="AG32" s="350"/>
      <c r="AH32" s="351"/>
    </row>
    <row r="33" spans="1:34" s="35" customFormat="1" ht="15" customHeight="1">
      <c r="A33" s="45"/>
      <c r="B33" s="329">
        <v>3</v>
      </c>
      <c r="C33" s="329"/>
      <c r="D33" s="330"/>
      <c r="E33" s="330"/>
      <c r="F33" s="330"/>
      <c r="G33" s="330"/>
      <c r="H33" s="330"/>
      <c r="I33" s="330"/>
      <c r="J33" s="330"/>
      <c r="K33" s="331"/>
      <c r="L33" s="331"/>
      <c r="M33" s="331"/>
      <c r="N33" s="331"/>
      <c r="O33" s="331"/>
      <c r="P33" s="331"/>
      <c r="Q33" s="331"/>
      <c r="R33" s="331"/>
      <c r="S33" s="331"/>
      <c r="T33" s="331"/>
      <c r="U33" s="331"/>
      <c r="V33" s="331"/>
      <c r="W33" s="331"/>
      <c r="X33" s="331"/>
      <c r="Y33" s="331"/>
      <c r="Z33" s="331"/>
      <c r="AA33" s="331"/>
      <c r="AB33" s="331"/>
      <c r="AC33" s="332"/>
      <c r="AD33" s="333"/>
      <c r="AE33" s="333"/>
      <c r="AF33" s="333"/>
      <c r="AG33" s="333"/>
      <c r="AH33" s="334"/>
    </row>
    <row r="34" spans="1:34" s="35" customFormat="1" ht="15" customHeight="1">
      <c r="A34" s="45"/>
      <c r="B34" s="329"/>
      <c r="C34" s="329"/>
      <c r="D34" s="330"/>
      <c r="E34" s="330"/>
      <c r="F34" s="330"/>
      <c r="G34" s="330"/>
      <c r="H34" s="330"/>
      <c r="I34" s="330"/>
      <c r="J34" s="330"/>
      <c r="K34" s="331"/>
      <c r="L34" s="331"/>
      <c r="M34" s="331"/>
      <c r="N34" s="331"/>
      <c r="O34" s="331"/>
      <c r="P34" s="331"/>
      <c r="Q34" s="331"/>
      <c r="R34" s="331"/>
      <c r="S34" s="331"/>
      <c r="T34" s="331"/>
      <c r="U34" s="331"/>
      <c r="V34" s="331"/>
      <c r="W34" s="331"/>
      <c r="X34" s="331"/>
      <c r="Y34" s="331"/>
      <c r="Z34" s="331"/>
      <c r="AA34" s="331"/>
      <c r="AB34" s="331"/>
      <c r="AC34" s="335"/>
      <c r="AD34" s="336"/>
      <c r="AE34" s="336"/>
      <c r="AF34" s="336"/>
      <c r="AG34" s="336"/>
      <c r="AH34" s="337"/>
    </row>
    <row r="35" spans="1:34" s="35" customFormat="1" ht="15" customHeight="1">
      <c r="A35" s="45"/>
      <c r="B35" s="329">
        <v>4</v>
      </c>
      <c r="C35" s="329"/>
      <c r="D35" s="330"/>
      <c r="E35" s="330"/>
      <c r="F35" s="330"/>
      <c r="G35" s="330"/>
      <c r="H35" s="330"/>
      <c r="I35" s="330"/>
      <c r="J35" s="330"/>
      <c r="K35" s="331"/>
      <c r="L35" s="331"/>
      <c r="M35" s="331"/>
      <c r="N35" s="331"/>
      <c r="O35" s="331"/>
      <c r="P35" s="331"/>
      <c r="Q35" s="331"/>
      <c r="R35" s="331"/>
      <c r="S35" s="331"/>
      <c r="T35" s="331"/>
      <c r="U35" s="331"/>
      <c r="V35" s="331"/>
      <c r="W35" s="331"/>
      <c r="X35" s="331"/>
      <c r="Y35" s="331"/>
      <c r="Z35" s="331"/>
      <c r="AA35" s="331"/>
      <c r="AB35" s="331"/>
      <c r="AC35" s="332"/>
      <c r="AD35" s="333"/>
      <c r="AE35" s="333"/>
      <c r="AF35" s="333"/>
      <c r="AG35" s="333"/>
      <c r="AH35" s="334"/>
    </row>
    <row r="36" spans="1:34" s="35" customFormat="1" ht="15" customHeight="1">
      <c r="A36" s="45"/>
      <c r="B36" s="329"/>
      <c r="C36" s="329"/>
      <c r="D36" s="330"/>
      <c r="E36" s="330"/>
      <c r="F36" s="330"/>
      <c r="G36" s="330"/>
      <c r="H36" s="330"/>
      <c r="I36" s="330"/>
      <c r="J36" s="330"/>
      <c r="K36" s="331"/>
      <c r="L36" s="331"/>
      <c r="M36" s="331"/>
      <c r="N36" s="331"/>
      <c r="O36" s="331"/>
      <c r="P36" s="331"/>
      <c r="Q36" s="331"/>
      <c r="R36" s="331"/>
      <c r="S36" s="331"/>
      <c r="T36" s="331"/>
      <c r="U36" s="331"/>
      <c r="V36" s="331"/>
      <c r="W36" s="331"/>
      <c r="X36" s="331"/>
      <c r="Y36" s="331"/>
      <c r="Z36" s="331"/>
      <c r="AA36" s="331"/>
      <c r="AB36" s="331"/>
      <c r="AC36" s="335"/>
      <c r="AD36" s="336"/>
      <c r="AE36" s="336"/>
      <c r="AF36" s="336"/>
      <c r="AG36" s="336"/>
      <c r="AH36" s="337"/>
    </row>
    <row r="37" spans="1:34" s="35" customFormat="1" ht="15" customHeight="1">
      <c r="A37" s="45"/>
      <c r="B37" s="329">
        <v>5</v>
      </c>
      <c r="C37" s="329"/>
      <c r="D37" s="330"/>
      <c r="E37" s="330"/>
      <c r="F37" s="330"/>
      <c r="G37" s="330"/>
      <c r="H37" s="330"/>
      <c r="I37" s="330"/>
      <c r="J37" s="330"/>
      <c r="K37" s="331"/>
      <c r="L37" s="331"/>
      <c r="M37" s="331"/>
      <c r="N37" s="331"/>
      <c r="O37" s="331"/>
      <c r="P37" s="331"/>
      <c r="Q37" s="331"/>
      <c r="R37" s="331"/>
      <c r="S37" s="331"/>
      <c r="T37" s="331"/>
      <c r="U37" s="331"/>
      <c r="V37" s="331"/>
      <c r="W37" s="331"/>
      <c r="X37" s="331"/>
      <c r="Y37" s="331"/>
      <c r="Z37" s="331"/>
      <c r="AA37" s="331"/>
      <c r="AB37" s="331"/>
      <c r="AC37" s="332"/>
      <c r="AD37" s="333"/>
      <c r="AE37" s="333"/>
      <c r="AF37" s="333"/>
      <c r="AG37" s="333"/>
      <c r="AH37" s="334"/>
    </row>
    <row r="38" spans="1:34" s="35" customFormat="1" ht="15" customHeight="1">
      <c r="A38" s="45"/>
      <c r="B38" s="329"/>
      <c r="C38" s="329"/>
      <c r="D38" s="330"/>
      <c r="E38" s="330"/>
      <c r="F38" s="330"/>
      <c r="G38" s="330"/>
      <c r="H38" s="330"/>
      <c r="I38" s="330"/>
      <c r="J38" s="330"/>
      <c r="K38" s="331"/>
      <c r="L38" s="331"/>
      <c r="M38" s="331"/>
      <c r="N38" s="331"/>
      <c r="O38" s="331"/>
      <c r="P38" s="331"/>
      <c r="Q38" s="331"/>
      <c r="R38" s="331"/>
      <c r="S38" s="331"/>
      <c r="T38" s="331"/>
      <c r="U38" s="331"/>
      <c r="V38" s="331"/>
      <c r="W38" s="331"/>
      <c r="X38" s="331"/>
      <c r="Y38" s="331"/>
      <c r="Z38" s="331"/>
      <c r="AA38" s="331"/>
      <c r="AB38" s="331"/>
      <c r="AC38" s="335"/>
      <c r="AD38" s="336"/>
      <c r="AE38" s="336"/>
      <c r="AF38" s="336"/>
      <c r="AG38" s="336"/>
      <c r="AH38" s="337"/>
    </row>
    <row r="39" spans="1:34" s="35" customFormat="1" ht="24.6" customHeight="1">
      <c r="A39" s="45"/>
      <c r="B39" s="338" t="s">
        <v>311</v>
      </c>
      <c r="C39" s="338"/>
      <c r="D39" s="338"/>
      <c r="E39" s="338"/>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row>
    <row r="40" spans="1:34" s="35" customFormat="1" ht="36.950000000000003" customHeight="1">
      <c r="A40" s="45"/>
      <c r="B40" s="328"/>
      <c r="C40" s="328"/>
      <c r="D40" s="328"/>
      <c r="E40" s="328"/>
      <c r="F40" s="328"/>
      <c r="G40" s="328"/>
      <c r="H40" s="328"/>
      <c r="I40" s="328"/>
      <c r="J40" s="328"/>
      <c r="K40" s="328"/>
      <c r="L40" s="328"/>
      <c r="M40" s="328"/>
      <c r="N40" s="328"/>
      <c r="O40" s="328"/>
      <c r="P40" s="328"/>
      <c r="Q40" s="328"/>
      <c r="R40" s="328"/>
      <c r="S40" s="328"/>
      <c r="T40" s="328"/>
      <c r="U40" s="328"/>
      <c r="V40" s="328"/>
      <c r="W40" s="328"/>
      <c r="X40" s="328"/>
      <c r="Y40" s="328"/>
      <c r="Z40" s="328"/>
      <c r="AA40" s="328"/>
      <c r="AB40" s="328"/>
      <c r="AC40" s="328"/>
      <c r="AD40" s="328"/>
      <c r="AE40" s="328"/>
      <c r="AF40" s="328"/>
      <c r="AG40" s="328"/>
      <c r="AH40" s="328"/>
    </row>
    <row r="41" spans="1:34" s="35" customFormat="1" ht="18" customHeight="1">
      <c r="A41" s="45"/>
      <c r="B41" s="328"/>
      <c r="C41" s="328"/>
      <c r="D41" s="328"/>
      <c r="E41" s="328"/>
      <c r="F41" s="328"/>
      <c r="G41" s="328"/>
      <c r="H41" s="328"/>
      <c r="I41" s="328"/>
      <c r="J41" s="328"/>
      <c r="K41" s="328"/>
      <c r="L41" s="328"/>
      <c r="M41" s="328"/>
      <c r="N41" s="328"/>
      <c r="O41" s="328"/>
      <c r="P41" s="328"/>
      <c r="Q41" s="328"/>
      <c r="R41" s="328"/>
      <c r="S41" s="328"/>
      <c r="T41" s="328"/>
      <c r="U41" s="328"/>
      <c r="V41" s="328"/>
      <c r="W41" s="328"/>
      <c r="X41" s="328"/>
      <c r="Y41" s="328"/>
      <c r="Z41" s="328"/>
      <c r="AA41" s="328"/>
      <c r="AB41" s="328"/>
      <c r="AC41" s="328"/>
      <c r="AD41" s="328"/>
      <c r="AE41" s="328"/>
      <c r="AF41" s="328"/>
      <c r="AG41" s="328"/>
      <c r="AH41" s="328"/>
    </row>
    <row r="42" spans="1:34">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row>
  </sheetData>
  <mergeCells count="78">
    <mergeCell ref="AE3:AF3"/>
    <mergeCell ref="B3:J3"/>
    <mergeCell ref="K3:L3"/>
    <mergeCell ref="M3:N3"/>
    <mergeCell ref="O3:P3"/>
    <mergeCell ref="Q3:R3"/>
    <mergeCell ref="S3:T3"/>
    <mergeCell ref="U3:V3"/>
    <mergeCell ref="W3:X3"/>
    <mergeCell ref="Y3:Z3"/>
    <mergeCell ref="AA3:AB3"/>
    <mergeCell ref="AC3:AD3"/>
    <mergeCell ref="B5:AH5"/>
    <mergeCell ref="B6:C6"/>
    <mergeCell ref="D6:J6"/>
    <mergeCell ref="K6:S6"/>
    <mergeCell ref="T6:AB6"/>
    <mergeCell ref="AC6:AH6"/>
    <mergeCell ref="B9:C10"/>
    <mergeCell ref="D9:J10"/>
    <mergeCell ref="K9:S10"/>
    <mergeCell ref="T9:AB10"/>
    <mergeCell ref="AC9:AH10"/>
    <mergeCell ref="B7:C8"/>
    <mergeCell ref="D7:J8"/>
    <mergeCell ref="K7:S8"/>
    <mergeCell ref="T7:AB8"/>
    <mergeCell ref="AC7:AH8"/>
    <mergeCell ref="B13:C14"/>
    <mergeCell ref="D13:J14"/>
    <mergeCell ref="K13:S14"/>
    <mergeCell ref="T13:AB14"/>
    <mergeCell ref="AC13:AH14"/>
    <mergeCell ref="B11:C12"/>
    <mergeCell ref="D11:J12"/>
    <mergeCell ref="K11:S12"/>
    <mergeCell ref="T11:AB12"/>
    <mergeCell ref="AC11:AH12"/>
    <mergeCell ref="AC15:AH16"/>
    <mergeCell ref="B19:AH20"/>
    <mergeCell ref="B27:C28"/>
    <mergeCell ref="D27:J28"/>
    <mergeCell ref="K27:Q28"/>
    <mergeCell ref="R27:AB28"/>
    <mergeCell ref="AC27:AH28"/>
    <mergeCell ref="B17:AB17"/>
    <mergeCell ref="AC17:AH17"/>
    <mergeCell ref="B15:C16"/>
    <mergeCell ref="D15:J16"/>
    <mergeCell ref="K15:S16"/>
    <mergeCell ref="T15:AB16"/>
    <mergeCell ref="B31:C32"/>
    <mergeCell ref="D31:J32"/>
    <mergeCell ref="K31:Q32"/>
    <mergeCell ref="R31:AB32"/>
    <mergeCell ref="AC31:AH32"/>
    <mergeCell ref="B29:C30"/>
    <mergeCell ref="D29:J30"/>
    <mergeCell ref="K29:Q30"/>
    <mergeCell ref="R29:AB30"/>
    <mergeCell ref="AC29:AH30"/>
    <mergeCell ref="B35:C36"/>
    <mergeCell ref="D35:J36"/>
    <mergeCell ref="K35:Q36"/>
    <mergeCell ref="R35:AB36"/>
    <mergeCell ref="AC35:AH36"/>
    <mergeCell ref="B33:C34"/>
    <mergeCell ref="D33:J34"/>
    <mergeCell ref="K33:Q34"/>
    <mergeCell ref="R33:AB34"/>
    <mergeCell ref="AC33:AH34"/>
    <mergeCell ref="B41:AH41"/>
    <mergeCell ref="B37:C38"/>
    <mergeCell ref="D37:J38"/>
    <mergeCell ref="K37:Q38"/>
    <mergeCell ref="R37:AB38"/>
    <mergeCell ref="AC37:AH38"/>
    <mergeCell ref="B39:AH40"/>
  </mergeCells>
  <phoneticPr fontId="2"/>
  <conditionalFormatting sqref="D7:K7 AC7 D8:J8 D9:K9 AC9 D10:J10 D11:K11 AC11 D12:J12 D13:K13 AC13 D14:J14 D15:K15 AC15 D16:J16 AC17">
    <cfRule type="cellIs" dxfId="10" priority="5" operator="equal">
      <formula>""</formula>
    </cfRule>
  </conditionalFormatting>
  <conditionalFormatting sqref="D29:AC29 D30:AB30 D31:AC31 D32:AB32 D33:AC33 D34:AB34 D35:AC35 D36:AB36 D37:AC37 D38:AB38">
    <cfRule type="cellIs" dxfId="9" priority="4" operator="equal">
      <formula>""</formula>
    </cfRule>
  </conditionalFormatting>
  <conditionalFormatting sqref="M3:N3">
    <cfRule type="cellIs" dxfId="8" priority="3" operator="equal">
      <formula>""</formula>
    </cfRule>
  </conditionalFormatting>
  <conditionalFormatting sqref="Q3:R3 Y3:Z3 AC3:AD3">
    <cfRule type="cellIs" dxfId="7" priority="2" operator="equal">
      <formula>""</formula>
    </cfRule>
  </conditionalFormatting>
  <conditionalFormatting sqref="T7 T9 T11 T13 T15">
    <cfRule type="cellIs" dxfId="6" priority="1" operator="equal">
      <formula>""</formula>
    </cfRule>
  </conditionalFormatting>
  <pageMargins left="0.70866141732283472" right="0.70866141732283472" top="0.74803149606299213" bottom="0.74803149606299213" header="0.31496062992125984" footer="0.31496062992125984"/>
  <pageSetup paperSize="9" scale="87" orientation="portrait" r:id="rId1"/>
  <headerFooter>
    <oddFooter>&amp;P / &amp;N ページ</oddFooter>
  </headerFooter>
  <colBreaks count="1" manualBreakCount="1">
    <brk id="34" max="39"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73E2F-8F17-4CB4-A45F-0A2FBC671192}">
  <dimension ref="A1:AG53"/>
  <sheetViews>
    <sheetView view="pageBreakPreview" zoomScaleNormal="100" zoomScaleSheetLayoutView="100" workbookViewId="0">
      <selection activeCell="BO6" sqref="BO6"/>
    </sheetView>
  </sheetViews>
  <sheetFormatPr defaultColWidth="8.625" defaultRowHeight="18.75"/>
  <cols>
    <col min="1" max="14" width="2.625" style="45" customWidth="1"/>
    <col min="15" max="15" width="3.5" style="45" customWidth="1"/>
    <col min="16" max="21" width="2.625" style="45" customWidth="1"/>
    <col min="22" max="22" width="2.875" style="45" customWidth="1"/>
    <col min="23" max="26" width="2.625" style="45" customWidth="1"/>
    <col min="27" max="27" width="2.5" style="45" customWidth="1"/>
    <col min="28" max="32" width="2.625" style="45" customWidth="1"/>
    <col min="33" max="33" width="3" style="45" customWidth="1"/>
    <col min="34" max="78" width="3.125" style="4" customWidth="1"/>
    <col min="79" max="16384" width="8.625" style="4"/>
  </cols>
  <sheetData>
    <row r="1" spans="1:33">
      <c r="A1" s="40" t="s">
        <v>312</v>
      </c>
    </row>
    <row r="2" spans="1:33" ht="16.7" customHeight="1" thickBot="1">
      <c r="A2" s="40"/>
      <c r="K2" s="50"/>
      <c r="L2" s="50"/>
      <c r="M2" s="50"/>
      <c r="N2" s="50"/>
      <c r="O2" s="50"/>
      <c r="P2" s="50"/>
      <c r="Q2" s="50"/>
      <c r="R2" s="50"/>
      <c r="S2" s="50"/>
      <c r="T2" s="50"/>
      <c r="U2" s="50"/>
      <c r="V2" s="50"/>
      <c r="W2" s="50"/>
      <c r="X2" s="50"/>
      <c r="Y2" s="50"/>
      <c r="Z2" s="50"/>
      <c r="AA2" s="50"/>
      <c r="AB2" s="50"/>
      <c r="AG2" s="51" t="s">
        <v>313</v>
      </c>
    </row>
    <row r="3" spans="1:33" s="30" customFormat="1" ht="16.5">
      <c r="A3" s="531" t="s">
        <v>314</v>
      </c>
      <c r="B3" s="532"/>
      <c r="C3" s="532"/>
      <c r="D3" s="532"/>
      <c r="E3" s="532"/>
      <c r="F3" s="532"/>
      <c r="G3" s="532"/>
      <c r="H3" s="532"/>
      <c r="I3" s="532"/>
      <c r="J3" s="533"/>
      <c r="K3" s="537" t="s">
        <v>315</v>
      </c>
      <c r="L3" s="538"/>
      <c r="M3" s="538"/>
      <c r="N3" s="538"/>
      <c r="O3" s="538"/>
      <c r="P3" s="538"/>
      <c r="Q3" s="538"/>
      <c r="R3" s="538"/>
      <c r="S3" s="538"/>
      <c r="T3" s="538"/>
      <c r="U3" s="538"/>
      <c r="V3" s="538"/>
      <c r="W3" s="537" t="s">
        <v>316</v>
      </c>
      <c r="X3" s="538"/>
      <c r="Y3" s="538"/>
      <c r="Z3" s="538"/>
      <c r="AA3" s="538"/>
      <c r="AB3" s="539"/>
      <c r="AC3" s="543" t="s">
        <v>317</v>
      </c>
      <c r="AD3" s="543"/>
      <c r="AE3" s="543"/>
      <c r="AF3" s="543"/>
      <c r="AG3" s="544"/>
    </row>
    <row r="4" spans="1:33" s="30" customFormat="1" ht="17.25" thickBot="1">
      <c r="A4" s="534"/>
      <c r="B4" s="535"/>
      <c r="C4" s="535"/>
      <c r="D4" s="535"/>
      <c r="E4" s="535"/>
      <c r="F4" s="535"/>
      <c r="G4" s="535"/>
      <c r="H4" s="535"/>
      <c r="I4" s="535"/>
      <c r="J4" s="536"/>
      <c r="K4" s="546" t="s">
        <v>318</v>
      </c>
      <c r="L4" s="546"/>
      <c r="M4" s="546"/>
      <c r="N4" s="546"/>
      <c r="O4" s="546"/>
      <c r="P4" s="546" t="s">
        <v>319</v>
      </c>
      <c r="Q4" s="546"/>
      <c r="R4" s="546" t="s">
        <v>320</v>
      </c>
      <c r="S4" s="546"/>
      <c r="T4" s="546"/>
      <c r="U4" s="546"/>
      <c r="V4" s="547"/>
      <c r="W4" s="540"/>
      <c r="X4" s="541"/>
      <c r="Y4" s="541"/>
      <c r="Z4" s="541"/>
      <c r="AA4" s="541"/>
      <c r="AB4" s="542"/>
      <c r="AC4" s="538"/>
      <c r="AD4" s="538"/>
      <c r="AE4" s="538"/>
      <c r="AF4" s="538"/>
      <c r="AG4" s="545"/>
    </row>
    <row r="5" spans="1:33" s="30" customFormat="1" ht="16.5" customHeight="1">
      <c r="A5" s="548" t="s">
        <v>321</v>
      </c>
      <c r="B5" s="529" t="s">
        <v>322</v>
      </c>
      <c r="C5" s="530"/>
      <c r="D5" s="530"/>
      <c r="E5" s="530"/>
      <c r="F5" s="530"/>
      <c r="G5" s="530"/>
      <c r="H5" s="530"/>
      <c r="I5" s="530"/>
      <c r="J5" s="530"/>
      <c r="K5" s="503">
        <v>50000</v>
      </c>
      <c r="L5" s="503"/>
      <c r="M5" s="503"/>
      <c r="N5" s="503"/>
      <c r="O5" s="503"/>
      <c r="P5" s="504">
        <v>20</v>
      </c>
      <c r="Q5" s="504"/>
      <c r="R5" s="551">
        <f>K5*P5</f>
        <v>1000000</v>
      </c>
      <c r="S5" s="552"/>
      <c r="T5" s="552"/>
      <c r="U5" s="552"/>
      <c r="V5" s="553"/>
      <c r="W5" s="527">
        <v>40000</v>
      </c>
      <c r="X5" s="528"/>
      <c r="Y5" s="528"/>
      <c r="Z5" s="528"/>
      <c r="AA5" s="528"/>
      <c r="AB5" s="528"/>
      <c r="AC5" s="501">
        <f t="shared" ref="AC5:AC12" si="0">R5+W5</f>
        <v>1040000</v>
      </c>
      <c r="AD5" s="501"/>
      <c r="AE5" s="501"/>
      <c r="AF5" s="501"/>
      <c r="AG5" s="502"/>
    </row>
    <row r="6" spans="1:33" s="30" customFormat="1" ht="16.5">
      <c r="A6" s="549"/>
      <c r="B6" s="529" t="s">
        <v>323</v>
      </c>
      <c r="C6" s="530"/>
      <c r="D6" s="530"/>
      <c r="E6" s="530"/>
      <c r="F6" s="530"/>
      <c r="G6" s="530"/>
      <c r="H6" s="530"/>
      <c r="I6" s="530"/>
      <c r="J6" s="530"/>
      <c r="K6" s="503">
        <v>100000</v>
      </c>
      <c r="L6" s="503"/>
      <c r="M6" s="503"/>
      <c r="N6" s="503"/>
      <c r="O6" s="503"/>
      <c r="P6" s="504">
        <v>5</v>
      </c>
      <c r="Q6" s="504"/>
      <c r="R6" s="477">
        <f>K6*P6</f>
        <v>500000</v>
      </c>
      <c r="S6" s="477"/>
      <c r="T6" s="477"/>
      <c r="U6" s="477"/>
      <c r="V6" s="477"/>
      <c r="W6" s="527">
        <v>50000</v>
      </c>
      <c r="X6" s="528"/>
      <c r="Y6" s="528"/>
      <c r="Z6" s="528"/>
      <c r="AA6" s="528"/>
      <c r="AB6" s="528"/>
      <c r="AC6" s="477">
        <f t="shared" si="0"/>
        <v>550000</v>
      </c>
      <c r="AD6" s="477"/>
      <c r="AE6" s="477"/>
      <c r="AF6" s="477"/>
      <c r="AG6" s="478"/>
    </row>
    <row r="7" spans="1:33" s="30" customFormat="1" ht="16.5">
      <c r="A7" s="549"/>
      <c r="B7" s="529" t="s">
        <v>323</v>
      </c>
      <c r="C7" s="530"/>
      <c r="D7" s="530"/>
      <c r="E7" s="530"/>
      <c r="F7" s="530"/>
      <c r="G7" s="530"/>
      <c r="H7" s="530"/>
      <c r="I7" s="530"/>
      <c r="J7" s="530"/>
      <c r="K7" s="503">
        <v>100000</v>
      </c>
      <c r="L7" s="503"/>
      <c r="M7" s="503"/>
      <c r="N7" s="503"/>
      <c r="O7" s="503"/>
      <c r="P7" s="485">
        <v>10</v>
      </c>
      <c r="Q7" s="486"/>
      <c r="R7" s="477">
        <f t="shared" ref="R7:R11" si="1">K7*P7</f>
        <v>1000000</v>
      </c>
      <c r="S7" s="477"/>
      <c r="T7" s="477"/>
      <c r="U7" s="477"/>
      <c r="V7" s="477"/>
      <c r="W7" s="527">
        <v>100000</v>
      </c>
      <c r="X7" s="528"/>
      <c r="Y7" s="528"/>
      <c r="Z7" s="528"/>
      <c r="AA7" s="528"/>
      <c r="AB7" s="528"/>
      <c r="AC7" s="477">
        <f t="shared" si="0"/>
        <v>1100000</v>
      </c>
      <c r="AD7" s="477"/>
      <c r="AE7" s="477"/>
      <c r="AF7" s="477"/>
      <c r="AG7" s="478"/>
    </row>
    <row r="8" spans="1:33" s="30" customFormat="1" ht="16.5">
      <c r="A8" s="549"/>
      <c r="B8" s="529" t="s">
        <v>324</v>
      </c>
      <c r="C8" s="530"/>
      <c r="D8" s="530"/>
      <c r="E8" s="530"/>
      <c r="F8" s="530"/>
      <c r="G8" s="530"/>
      <c r="H8" s="530"/>
      <c r="I8" s="530"/>
      <c r="J8" s="530"/>
      <c r="K8" s="503"/>
      <c r="L8" s="503"/>
      <c r="M8" s="503"/>
      <c r="N8" s="503"/>
      <c r="O8" s="503"/>
      <c r="P8" s="485"/>
      <c r="Q8" s="486"/>
      <c r="R8" s="477">
        <f t="shared" si="1"/>
        <v>0</v>
      </c>
      <c r="S8" s="477"/>
      <c r="T8" s="477"/>
      <c r="U8" s="477"/>
      <c r="V8" s="477"/>
      <c r="W8" s="527">
        <v>200000</v>
      </c>
      <c r="X8" s="528"/>
      <c r="Y8" s="528"/>
      <c r="Z8" s="528"/>
      <c r="AA8" s="528"/>
      <c r="AB8" s="528"/>
      <c r="AC8" s="477">
        <f t="shared" si="0"/>
        <v>200000</v>
      </c>
      <c r="AD8" s="477"/>
      <c r="AE8" s="477"/>
      <c r="AF8" s="477"/>
      <c r="AG8" s="478"/>
    </row>
    <row r="9" spans="1:33" s="30" customFormat="1" ht="16.5">
      <c r="A9" s="549"/>
      <c r="B9" s="479"/>
      <c r="C9" s="480"/>
      <c r="D9" s="480"/>
      <c r="E9" s="480"/>
      <c r="F9" s="480"/>
      <c r="G9" s="480"/>
      <c r="H9" s="480"/>
      <c r="I9" s="480"/>
      <c r="J9" s="481"/>
      <c r="K9" s="503"/>
      <c r="L9" s="503"/>
      <c r="M9" s="503"/>
      <c r="N9" s="503"/>
      <c r="O9" s="503"/>
      <c r="P9" s="485"/>
      <c r="Q9" s="486"/>
      <c r="R9" s="477">
        <f t="shared" si="1"/>
        <v>0</v>
      </c>
      <c r="S9" s="477"/>
      <c r="T9" s="477"/>
      <c r="U9" s="477"/>
      <c r="V9" s="477"/>
      <c r="W9" s="487"/>
      <c r="X9" s="488"/>
      <c r="Y9" s="488"/>
      <c r="Z9" s="488"/>
      <c r="AA9" s="488"/>
      <c r="AB9" s="488"/>
      <c r="AC9" s="477">
        <f t="shared" si="0"/>
        <v>0</v>
      </c>
      <c r="AD9" s="477"/>
      <c r="AE9" s="477"/>
      <c r="AF9" s="477"/>
      <c r="AG9" s="478"/>
    </row>
    <row r="10" spans="1:33" s="30" customFormat="1" ht="16.5">
      <c r="A10" s="549"/>
      <c r="B10" s="479"/>
      <c r="C10" s="480"/>
      <c r="D10" s="480"/>
      <c r="E10" s="480"/>
      <c r="F10" s="480"/>
      <c r="G10" s="480"/>
      <c r="H10" s="480"/>
      <c r="I10" s="480"/>
      <c r="J10" s="481"/>
      <c r="K10" s="503"/>
      <c r="L10" s="503"/>
      <c r="M10" s="503"/>
      <c r="N10" s="503"/>
      <c r="O10" s="503"/>
      <c r="P10" s="485"/>
      <c r="Q10" s="486"/>
      <c r="R10" s="477">
        <f t="shared" si="1"/>
        <v>0</v>
      </c>
      <c r="S10" s="477"/>
      <c r="T10" s="477"/>
      <c r="U10" s="477"/>
      <c r="V10" s="477"/>
      <c r="W10" s="487"/>
      <c r="X10" s="488"/>
      <c r="Y10" s="488"/>
      <c r="Z10" s="488"/>
      <c r="AA10" s="488"/>
      <c r="AB10" s="488"/>
      <c r="AC10" s="477">
        <f t="shared" si="0"/>
        <v>0</v>
      </c>
      <c r="AD10" s="477"/>
      <c r="AE10" s="477"/>
      <c r="AF10" s="477"/>
      <c r="AG10" s="478"/>
    </row>
    <row r="11" spans="1:33" s="30" customFormat="1" ht="16.5">
      <c r="A11" s="549"/>
      <c r="B11" s="479"/>
      <c r="C11" s="480"/>
      <c r="D11" s="480"/>
      <c r="E11" s="480"/>
      <c r="F11" s="480"/>
      <c r="G11" s="480"/>
      <c r="H11" s="480"/>
      <c r="I11" s="480"/>
      <c r="J11" s="481"/>
      <c r="K11" s="503"/>
      <c r="L11" s="503"/>
      <c r="M11" s="503"/>
      <c r="N11" s="503"/>
      <c r="O11" s="503"/>
      <c r="P11" s="485"/>
      <c r="Q11" s="486"/>
      <c r="R11" s="477">
        <f t="shared" si="1"/>
        <v>0</v>
      </c>
      <c r="S11" s="477"/>
      <c r="T11" s="477"/>
      <c r="U11" s="477"/>
      <c r="V11" s="477"/>
      <c r="W11" s="487"/>
      <c r="X11" s="488"/>
      <c r="Y11" s="488"/>
      <c r="Z11" s="488"/>
      <c r="AA11" s="488"/>
      <c r="AB11" s="488"/>
      <c r="AC11" s="477">
        <f t="shared" si="0"/>
        <v>0</v>
      </c>
      <c r="AD11" s="477"/>
      <c r="AE11" s="477"/>
      <c r="AF11" s="477"/>
      <c r="AG11" s="478"/>
    </row>
    <row r="12" spans="1:33" s="30" customFormat="1" ht="17.25" thickBot="1">
      <c r="A12" s="549"/>
      <c r="B12" s="519"/>
      <c r="C12" s="520"/>
      <c r="D12" s="520"/>
      <c r="E12" s="520"/>
      <c r="F12" s="520"/>
      <c r="G12" s="520"/>
      <c r="H12" s="520"/>
      <c r="I12" s="520"/>
      <c r="J12" s="521"/>
      <c r="K12" s="496"/>
      <c r="L12" s="496"/>
      <c r="M12" s="496"/>
      <c r="N12" s="496"/>
      <c r="O12" s="496"/>
      <c r="P12" s="497"/>
      <c r="Q12" s="498"/>
      <c r="R12" s="496">
        <f>K12*P12</f>
        <v>0</v>
      </c>
      <c r="S12" s="496"/>
      <c r="T12" s="496"/>
      <c r="U12" s="496"/>
      <c r="V12" s="496"/>
      <c r="W12" s="522"/>
      <c r="X12" s="523"/>
      <c r="Y12" s="523"/>
      <c r="Z12" s="523"/>
      <c r="AA12" s="523"/>
      <c r="AB12" s="523"/>
      <c r="AC12" s="524">
        <f t="shared" si="0"/>
        <v>0</v>
      </c>
      <c r="AD12" s="525"/>
      <c r="AE12" s="525"/>
      <c r="AF12" s="525"/>
      <c r="AG12" s="526"/>
    </row>
    <row r="13" spans="1:33" s="30" customFormat="1" ht="18" thickTop="1" thickBot="1">
      <c r="A13" s="550"/>
      <c r="B13" s="513" t="s">
        <v>325</v>
      </c>
      <c r="C13" s="298"/>
      <c r="D13" s="298"/>
      <c r="E13" s="298"/>
      <c r="F13" s="298"/>
      <c r="G13" s="298"/>
      <c r="H13" s="298"/>
      <c r="I13" s="298"/>
      <c r="J13" s="298"/>
      <c r="K13" s="514"/>
      <c r="L13" s="515"/>
      <c r="M13" s="515"/>
      <c r="N13" s="515"/>
      <c r="O13" s="516"/>
      <c r="P13" s="514"/>
      <c r="Q13" s="516"/>
      <c r="R13" s="517">
        <f>SUM(R5:V12)</f>
        <v>2500000</v>
      </c>
      <c r="S13" s="517"/>
      <c r="T13" s="517"/>
      <c r="U13" s="517"/>
      <c r="V13" s="517"/>
      <c r="W13" s="517">
        <f>SUM(W5:AB12)</f>
        <v>390000</v>
      </c>
      <c r="X13" s="517"/>
      <c r="Y13" s="517"/>
      <c r="Z13" s="517"/>
      <c r="AA13" s="517"/>
      <c r="AB13" s="517"/>
      <c r="AC13" s="517">
        <f>SUM(AC5:AG12)</f>
        <v>2890000</v>
      </c>
      <c r="AD13" s="517"/>
      <c r="AE13" s="517"/>
      <c r="AF13" s="517"/>
      <c r="AG13" s="518"/>
    </row>
    <row r="14" spans="1:33" s="30" customFormat="1" ht="16.5" customHeight="1">
      <c r="A14" s="506" t="s">
        <v>326</v>
      </c>
      <c r="B14" s="509" t="s">
        <v>327</v>
      </c>
      <c r="C14" s="510"/>
      <c r="D14" s="510"/>
      <c r="E14" s="510"/>
      <c r="F14" s="510"/>
      <c r="G14" s="510"/>
      <c r="H14" s="510"/>
      <c r="I14" s="510"/>
      <c r="J14" s="510"/>
      <c r="K14" s="503"/>
      <c r="L14" s="503"/>
      <c r="M14" s="503"/>
      <c r="N14" s="503"/>
      <c r="O14" s="503"/>
      <c r="P14" s="504"/>
      <c r="Q14" s="504"/>
      <c r="R14" s="468">
        <f>K14*P14</f>
        <v>0</v>
      </c>
      <c r="S14" s="468"/>
      <c r="T14" s="468"/>
      <c r="U14" s="468"/>
      <c r="V14" s="468"/>
      <c r="W14" s="511">
        <v>30000</v>
      </c>
      <c r="X14" s="512"/>
      <c r="Y14" s="512"/>
      <c r="Z14" s="512"/>
      <c r="AA14" s="512"/>
      <c r="AB14" s="512"/>
      <c r="AC14" s="501">
        <f t="shared" ref="AC14:AC19" si="2">R14+W14</f>
        <v>30000</v>
      </c>
      <c r="AD14" s="501"/>
      <c r="AE14" s="501"/>
      <c r="AF14" s="501"/>
      <c r="AG14" s="502"/>
    </row>
    <row r="15" spans="1:33" s="30" customFormat="1" ht="16.5">
      <c r="A15" s="507"/>
      <c r="B15" s="479" t="s">
        <v>328</v>
      </c>
      <c r="C15" s="480"/>
      <c r="D15" s="480"/>
      <c r="E15" s="480"/>
      <c r="F15" s="480"/>
      <c r="G15" s="480"/>
      <c r="H15" s="480"/>
      <c r="I15" s="480"/>
      <c r="J15" s="480"/>
      <c r="K15" s="503"/>
      <c r="L15" s="503"/>
      <c r="M15" s="503"/>
      <c r="N15" s="503"/>
      <c r="O15" s="503"/>
      <c r="P15" s="504"/>
      <c r="Q15" s="504"/>
      <c r="R15" s="477">
        <f>K15*P15</f>
        <v>0</v>
      </c>
      <c r="S15" s="477"/>
      <c r="T15" s="477"/>
      <c r="U15" s="477"/>
      <c r="V15" s="477"/>
      <c r="W15" s="505">
        <v>30000</v>
      </c>
      <c r="X15" s="488"/>
      <c r="Y15" s="488"/>
      <c r="Z15" s="488"/>
      <c r="AA15" s="488"/>
      <c r="AB15" s="488"/>
      <c r="AC15" s="477">
        <f t="shared" si="2"/>
        <v>30000</v>
      </c>
      <c r="AD15" s="477"/>
      <c r="AE15" s="477"/>
      <c r="AF15" s="477"/>
      <c r="AG15" s="478"/>
    </row>
    <row r="16" spans="1:33" s="30" customFormat="1" ht="16.5">
      <c r="A16" s="507"/>
      <c r="B16" s="479"/>
      <c r="C16" s="480"/>
      <c r="D16" s="480"/>
      <c r="E16" s="480"/>
      <c r="F16" s="480"/>
      <c r="G16" s="480"/>
      <c r="H16" s="480"/>
      <c r="I16" s="480"/>
      <c r="J16" s="480"/>
      <c r="K16" s="503"/>
      <c r="L16" s="503"/>
      <c r="M16" s="503"/>
      <c r="N16" s="503"/>
      <c r="O16" s="503"/>
      <c r="P16" s="485"/>
      <c r="Q16" s="486"/>
      <c r="R16" s="477">
        <f t="shared" ref="R16:R18" si="3">K16*P16</f>
        <v>0</v>
      </c>
      <c r="S16" s="477"/>
      <c r="T16" s="477"/>
      <c r="U16" s="477"/>
      <c r="V16" s="477"/>
      <c r="W16" s="487"/>
      <c r="X16" s="488"/>
      <c r="Y16" s="488"/>
      <c r="Z16" s="488"/>
      <c r="AA16" s="488"/>
      <c r="AB16" s="488"/>
      <c r="AC16" s="477">
        <f t="shared" si="2"/>
        <v>0</v>
      </c>
      <c r="AD16" s="477"/>
      <c r="AE16" s="477"/>
      <c r="AF16" s="477"/>
      <c r="AG16" s="478"/>
    </row>
    <row r="17" spans="1:33" s="30" customFormat="1" ht="16.5">
      <c r="A17" s="507"/>
      <c r="B17" s="479"/>
      <c r="C17" s="480"/>
      <c r="D17" s="480"/>
      <c r="E17" s="480"/>
      <c r="F17" s="480"/>
      <c r="G17" s="480"/>
      <c r="H17" s="480"/>
      <c r="I17" s="480"/>
      <c r="J17" s="481"/>
      <c r="K17" s="482"/>
      <c r="L17" s="483"/>
      <c r="M17" s="483"/>
      <c r="N17" s="483"/>
      <c r="O17" s="484"/>
      <c r="P17" s="485"/>
      <c r="Q17" s="486"/>
      <c r="R17" s="477">
        <f t="shared" si="3"/>
        <v>0</v>
      </c>
      <c r="S17" s="477"/>
      <c r="T17" s="477"/>
      <c r="U17" s="477"/>
      <c r="V17" s="477"/>
      <c r="W17" s="487"/>
      <c r="X17" s="488"/>
      <c r="Y17" s="488"/>
      <c r="Z17" s="488"/>
      <c r="AA17" s="488"/>
      <c r="AB17" s="488"/>
      <c r="AC17" s="477">
        <f t="shared" si="2"/>
        <v>0</v>
      </c>
      <c r="AD17" s="477"/>
      <c r="AE17" s="477"/>
      <c r="AF17" s="477"/>
      <c r="AG17" s="478"/>
    </row>
    <row r="18" spans="1:33" s="30" customFormat="1" ht="16.5">
      <c r="A18" s="507"/>
      <c r="B18" s="479"/>
      <c r="C18" s="480"/>
      <c r="D18" s="480"/>
      <c r="E18" s="480"/>
      <c r="F18" s="480"/>
      <c r="G18" s="480"/>
      <c r="H18" s="480"/>
      <c r="I18" s="480"/>
      <c r="J18" s="481"/>
      <c r="K18" s="482"/>
      <c r="L18" s="483"/>
      <c r="M18" s="483"/>
      <c r="N18" s="483"/>
      <c r="O18" s="484"/>
      <c r="P18" s="485"/>
      <c r="Q18" s="486"/>
      <c r="R18" s="477">
        <f t="shared" si="3"/>
        <v>0</v>
      </c>
      <c r="S18" s="477"/>
      <c r="T18" s="477"/>
      <c r="U18" s="477"/>
      <c r="V18" s="477"/>
      <c r="W18" s="487"/>
      <c r="X18" s="488"/>
      <c r="Y18" s="488"/>
      <c r="Z18" s="488"/>
      <c r="AA18" s="488"/>
      <c r="AB18" s="488"/>
      <c r="AC18" s="477">
        <f t="shared" si="2"/>
        <v>0</v>
      </c>
      <c r="AD18" s="477"/>
      <c r="AE18" s="477"/>
      <c r="AF18" s="477"/>
      <c r="AG18" s="478"/>
    </row>
    <row r="19" spans="1:33" s="30" customFormat="1" ht="17.25" thickBot="1">
      <c r="A19" s="507"/>
      <c r="B19" s="479"/>
      <c r="C19" s="480"/>
      <c r="D19" s="480"/>
      <c r="E19" s="480"/>
      <c r="F19" s="480"/>
      <c r="G19" s="480"/>
      <c r="H19" s="480"/>
      <c r="I19" s="480"/>
      <c r="J19" s="481"/>
      <c r="K19" s="496"/>
      <c r="L19" s="496"/>
      <c r="M19" s="496"/>
      <c r="N19" s="496"/>
      <c r="O19" s="496"/>
      <c r="P19" s="497"/>
      <c r="Q19" s="498"/>
      <c r="R19" s="499">
        <f>K19*P19</f>
        <v>0</v>
      </c>
      <c r="S19" s="499"/>
      <c r="T19" s="499"/>
      <c r="U19" s="499"/>
      <c r="V19" s="499"/>
      <c r="W19" s="487"/>
      <c r="X19" s="488"/>
      <c r="Y19" s="488"/>
      <c r="Z19" s="488"/>
      <c r="AA19" s="488"/>
      <c r="AB19" s="488"/>
      <c r="AC19" s="496">
        <f t="shared" si="2"/>
        <v>0</v>
      </c>
      <c r="AD19" s="496"/>
      <c r="AE19" s="496"/>
      <c r="AF19" s="496"/>
      <c r="AG19" s="500"/>
    </row>
    <row r="20" spans="1:33" s="30" customFormat="1" ht="18" thickTop="1" thickBot="1">
      <c r="A20" s="508"/>
      <c r="B20" s="489" t="s">
        <v>325</v>
      </c>
      <c r="C20" s="490"/>
      <c r="D20" s="490"/>
      <c r="E20" s="490"/>
      <c r="F20" s="490"/>
      <c r="G20" s="490"/>
      <c r="H20" s="490"/>
      <c r="I20" s="490"/>
      <c r="J20" s="491"/>
      <c r="K20" s="492"/>
      <c r="L20" s="492"/>
      <c r="M20" s="492"/>
      <c r="N20" s="492"/>
      <c r="O20" s="492"/>
      <c r="P20" s="493"/>
      <c r="Q20" s="493"/>
      <c r="R20" s="494">
        <f>SUM(R14:V19)</f>
        <v>0</v>
      </c>
      <c r="S20" s="494"/>
      <c r="T20" s="494"/>
      <c r="U20" s="494"/>
      <c r="V20" s="494"/>
      <c r="W20" s="494">
        <f>SUM(W14:AB19)</f>
        <v>60000</v>
      </c>
      <c r="X20" s="494"/>
      <c r="Y20" s="494"/>
      <c r="Z20" s="494"/>
      <c r="AA20" s="494"/>
      <c r="AB20" s="494"/>
      <c r="AC20" s="494">
        <f>SUM(AC14:AG19)</f>
        <v>60000</v>
      </c>
      <c r="AD20" s="494"/>
      <c r="AE20" s="494"/>
      <c r="AF20" s="494"/>
      <c r="AG20" s="495"/>
    </row>
    <row r="21" spans="1:33" s="30" customFormat="1" ht="16.5">
      <c r="A21" s="463" t="s">
        <v>329</v>
      </c>
      <c r="B21" s="464"/>
      <c r="C21" s="464"/>
      <c r="D21" s="464"/>
      <c r="E21" s="464"/>
      <c r="F21" s="464"/>
      <c r="G21" s="464"/>
      <c r="H21" s="464"/>
      <c r="I21" s="464"/>
      <c r="J21" s="464"/>
      <c r="K21" s="465" t="s">
        <v>330</v>
      </c>
      <c r="L21" s="466"/>
      <c r="M21" s="466"/>
      <c r="N21" s="466"/>
      <c r="O21" s="466"/>
      <c r="P21" s="466"/>
      <c r="Q21" s="466"/>
      <c r="R21" s="466"/>
      <c r="S21" s="466"/>
      <c r="T21" s="466"/>
      <c r="U21" s="466"/>
      <c r="V21" s="466"/>
      <c r="W21" s="466"/>
      <c r="X21" s="466"/>
      <c r="Y21" s="466"/>
      <c r="Z21" s="466"/>
      <c r="AA21" s="466"/>
      <c r="AB21" s="467"/>
      <c r="AC21" s="468">
        <f>AC20+AC13</f>
        <v>2950000</v>
      </c>
      <c r="AD21" s="468"/>
      <c r="AE21" s="468"/>
      <c r="AF21" s="468"/>
      <c r="AG21" s="469"/>
    </row>
    <row r="22" spans="1:33" s="30" customFormat="1" ht="17.25" thickBot="1">
      <c r="A22" s="470" t="s">
        <v>331</v>
      </c>
      <c r="B22" s="471"/>
      <c r="C22" s="471"/>
      <c r="D22" s="471"/>
      <c r="E22" s="471"/>
      <c r="F22" s="471"/>
      <c r="G22" s="471"/>
      <c r="H22" s="471"/>
      <c r="I22" s="471"/>
      <c r="J22" s="471"/>
      <c r="K22" s="472"/>
      <c r="L22" s="473"/>
      <c r="M22" s="473"/>
      <c r="N22" s="473"/>
      <c r="O22" s="473"/>
      <c r="P22" s="473"/>
      <c r="Q22" s="473"/>
      <c r="R22" s="473"/>
      <c r="S22" s="473"/>
      <c r="T22" s="473"/>
      <c r="U22" s="473"/>
      <c r="V22" s="473"/>
      <c r="W22" s="473"/>
      <c r="X22" s="473"/>
      <c r="Y22" s="473"/>
      <c r="Z22" s="473"/>
      <c r="AA22" s="473"/>
      <c r="AB22" s="474"/>
      <c r="AC22" s="475">
        <f>ROUNDDOWN(AC21*0.1,0)</f>
        <v>295000</v>
      </c>
      <c r="AD22" s="475"/>
      <c r="AE22" s="475"/>
      <c r="AF22" s="475"/>
      <c r="AG22" s="476"/>
    </row>
    <row r="23" spans="1:33" s="30" customFormat="1" ht="17.25" thickBot="1">
      <c r="A23" s="453" t="s">
        <v>332</v>
      </c>
      <c r="B23" s="454"/>
      <c r="C23" s="454"/>
      <c r="D23" s="454"/>
      <c r="E23" s="454"/>
      <c r="F23" s="454"/>
      <c r="G23" s="454"/>
      <c r="H23" s="454"/>
      <c r="I23" s="454"/>
      <c r="J23" s="454"/>
      <c r="K23" s="455" t="s">
        <v>333</v>
      </c>
      <c r="L23" s="456"/>
      <c r="M23" s="456"/>
      <c r="N23" s="456"/>
      <c r="O23" s="456"/>
      <c r="P23" s="456"/>
      <c r="Q23" s="456"/>
      <c r="R23" s="456"/>
      <c r="S23" s="456"/>
      <c r="T23" s="456"/>
      <c r="U23" s="456"/>
      <c r="V23" s="456"/>
      <c r="W23" s="456"/>
      <c r="X23" s="456"/>
      <c r="Y23" s="456"/>
      <c r="Z23" s="456"/>
      <c r="AA23" s="456"/>
      <c r="AB23" s="457"/>
      <c r="AC23" s="458">
        <f>AC22+AC21</f>
        <v>3245000</v>
      </c>
      <c r="AD23" s="458"/>
      <c r="AE23" s="458"/>
      <c r="AF23" s="458"/>
      <c r="AG23" s="459"/>
    </row>
    <row r="24" spans="1:33" s="30" customFormat="1" ht="6.6" customHeight="1">
      <c r="A24" s="460"/>
      <c r="B24" s="460"/>
      <c r="C24" s="461"/>
      <c r="D24" s="461"/>
      <c r="E24" s="461"/>
      <c r="F24" s="461"/>
      <c r="G24" s="461"/>
      <c r="H24" s="461"/>
      <c r="I24" s="461"/>
      <c r="J24" s="461"/>
      <c r="K24" s="461"/>
      <c r="L24" s="461"/>
      <c r="M24" s="461"/>
      <c r="N24" s="461"/>
      <c r="O24" s="461"/>
      <c r="P24" s="461"/>
      <c r="Q24" s="461"/>
      <c r="R24" s="461"/>
      <c r="S24" s="461"/>
      <c r="T24" s="461"/>
      <c r="U24" s="461"/>
      <c r="V24" s="461"/>
      <c r="W24" s="461"/>
      <c r="X24" s="461"/>
      <c r="Y24" s="461"/>
      <c r="Z24" s="461"/>
      <c r="AA24" s="461"/>
      <c r="AB24" s="461"/>
      <c r="AC24" s="461"/>
      <c r="AD24" s="461"/>
      <c r="AE24" s="461"/>
      <c r="AF24" s="461"/>
      <c r="AG24" s="461"/>
    </row>
    <row r="25" spans="1:33">
      <c r="A25" s="462" t="s">
        <v>334</v>
      </c>
      <c r="B25" s="462"/>
      <c r="C25" s="462"/>
      <c r="D25" s="462"/>
      <c r="E25" s="462"/>
      <c r="F25" s="462"/>
      <c r="G25" s="462"/>
      <c r="H25" s="462"/>
      <c r="I25" s="462"/>
      <c r="J25" s="462"/>
      <c r="K25" s="462"/>
      <c r="L25" s="462"/>
      <c r="M25" s="462"/>
      <c r="N25" s="462"/>
      <c r="O25" s="462"/>
      <c r="P25" s="462"/>
      <c r="Q25" s="462"/>
      <c r="R25" s="462"/>
      <c r="S25" s="462"/>
      <c r="T25" s="462"/>
      <c r="U25" s="462"/>
      <c r="V25" s="462"/>
      <c r="W25" s="462"/>
      <c r="X25" s="462"/>
      <c r="Y25" s="462"/>
      <c r="Z25" s="462"/>
      <c r="AA25" s="462"/>
      <c r="AB25" s="462"/>
      <c r="AC25" s="462"/>
      <c r="AD25" s="462"/>
      <c r="AE25" s="462"/>
      <c r="AF25" s="462"/>
      <c r="AG25" s="462"/>
    </row>
    <row r="26" spans="1:33">
      <c r="A26" s="46"/>
      <c r="B26" s="46" t="s">
        <v>335</v>
      </c>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row>
    <row r="27" spans="1:33" ht="6" customHeight="1">
      <c r="A27" s="46"/>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row>
    <row r="28" spans="1:33" ht="15" customHeight="1">
      <c r="A28" s="678"/>
      <c r="B28" s="677" t="b">
        <v>1</v>
      </c>
      <c r="C28" s="678" t="s">
        <v>808</v>
      </c>
    </row>
    <row r="29" spans="1:33" ht="5.45" customHeight="1">
      <c r="B29" s="53"/>
    </row>
    <row r="30" spans="1:33" ht="15" customHeight="1" thickBot="1">
      <c r="D30" s="54" t="s">
        <v>336</v>
      </c>
      <c r="E30" s="54"/>
      <c r="F30" s="54"/>
      <c r="G30" s="54"/>
      <c r="H30" s="54"/>
      <c r="I30" s="54"/>
      <c r="J30" s="54"/>
      <c r="K30" s="54"/>
      <c r="L30" s="54"/>
      <c r="M30" s="54" t="s">
        <v>337</v>
      </c>
      <c r="N30" s="54"/>
      <c r="O30" s="54"/>
      <c r="P30" s="54"/>
      <c r="Q30" s="54"/>
      <c r="R30" s="55" t="s">
        <v>338</v>
      </c>
      <c r="S30" s="54"/>
      <c r="T30" s="54"/>
      <c r="U30" s="54"/>
      <c r="V30" s="54"/>
      <c r="W30" s="54"/>
      <c r="X30" s="54"/>
      <c r="Y30" s="54"/>
      <c r="Z30" s="54"/>
    </row>
    <row r="31" spans="1:33" ht="15" customHeight="1">
      <c r="B31" s="56"/>
      <c r="C31" s="57"/>
      <c r="D31" s="438">
        <f>AC13</f>
        <v>2890000</v>
      </c>
      <c r="E31" s="439"/>
      <c r="F31" s="439"/>
      <c r="G31" s="439"/>
      <c r="H31" s="439"/>
      <c r="I31" s="440"/>
      <c r="J31" s="58"/>
      <c r="K31" s="444" t="s">
        <v>339</v>
      </c>
      <c r="L31" s="444"/>
      <c r="M31" s="445">
        <v>0.5</v>
      </c>
      <c r="N31" s="445"/>
      <c r="O31" s="445"/>
      <c r="P31" s="446" t="s">
        <v>340</v>
      </c>
      <c r="Q31" s="446"/>
      <c r="R31" s="447">
        <f>IF(20000000&gt;=D31,ROUNDDOWN(D31*M31,-3),ROUNDDOWN(20000000*M31,-3))</f>
        <v>1445000</v>
      </c>
      <c r="S31" s="448"/>
      <c r="T31" s="448"/>
      <c r="U31" s="448"/>
      <c r="V31" s="448"/>
      <c r="W31" s="449"/>
      <c r="X31" s="59"/>
      <c r="Y31" s="57"/>
      <c r="Z31" s="57"/>
      <c r="AA31" s="57"/>
      <c r="AB31" s="57"/>
      <c r="AC31" s="57"/>
      <c r="AD31" s="57"/>
      <c r="AE31" s="57"/>
    </row>
    <row r="32" spans="1:33" ht="13.35" customHeight="1" thickBot="1">
      <c r="A32" s="53"/>
      <c r="D32" s="441"/>
      <c r="E32" s="442"/>
      <c r="F32" s="442"/>
      <c r="G32" s="442"/>
      <c r="H32" s="442"/>
      <c r="I32" s="443"/>
      <c r="J32" s="45" t="s">
        <v>31</v>
      </c>
      <c r="K32" s="444"/>
      <c r="L32" s="444"/>
      <c r="M32" s="445"/>
      <c r="N32" s="445"/>
      <c r="O32" s="445"/>
      <c r="P32" s="446"/>
      <c r="Q32" s="446"/>
      <c r="R32" s="450"/>
      <c r="S32" s="451"/>
      <c r="T32" s="451"/>
      <c r="U32" s="451"/>
      <c r="V32" s="451"/>
      <c r="W32" s="452"/>
      <c r="X32" s="45" t="s">
        <v>31</v>
      </c>
    </row>
    <row r="33" spans="1:33" ht="8.4499999999999993" customHeight="1"/>
    <row r="34" spans="1:33" ht="10.35" customHeight="1">
      <c r="B34" s="56"/>
      <c r="C34" s="57"/>
      <c r="D34" s="57"/>
      <c r="E34" s="57"/>
      <c r="F34" s="57"/>
      <c r="G34" s="57"/>
      <c r="H34" s="47"/>
      <c r="I34" s="47"/>
      <c r="J34" s="58"/>
      <c r="K34" s="58"/>
      <c r="L34" s="58"/>
      <c r="M34" s="47"/>
      <c r="N34" s="47"/>
      <c r="O34" s="60"/>
      <c r="P34" s="57"/>
      <c r="Q34" s="57"/>
      <c r="R34" s="57"/>
      <c r="S34" s="57"/>
      <c r="T34" s="57"/>
      <c r="U34" s="57"/>
      <c r="V34" s="59"/>
      <c r="W34" s="59"/>
      <c r="X34" s="59"/>
      <c r="Y34" s="57"/>
      <c r="Z34" s="57"/>
      <c r="AA34" s="57"/>
      <c r="AB34" s="57"/>
      <c r="AC34" s="57"/>
      <c r="AD34" s="57"/>
      <c r="AE34" s="57"/>
    </row>
    <row r="35" spans="1:33" ht="15" customHeight="1">
      <c r="A35" s="678"/>
      <c r="B35" s="677" t="b">
        <v>0</v>
      </c>
      <c r="C35" s="679" t="s">
        <v>809</v>
      </c>
      <c r="D35" s="57"/>
      <c r="E35" s="57"/>
      <c r="F35" s="57"/>
      <c r="G35" s="57"/>
      <c r="H35" s="47"/>
      <c r="I35" s="47"/>
      <c r="J35" s="58"/>
      <c r="K35" s="58"/>
      <c r="L35" s="58"/>
      <c r="M35" s="47"/>
      <c r="N35" s="47"/>
      <c r="O35" s="60"/>
      <c r="P35" s="57"/>
      <c r="Q35" s="57"/>
      <c r="R35" s="57"/>
      <c r="S35" s="57"/>
      <c r="T35" s="57"/>
      <c r="U35" s="57"/>
      <c r="V35" s="59"/>
      <c r="W35" s="59"/>
      <c r="X35" s="59"/>
      <c r="Y35" s="57"/>
      <c r="Z35" s="57"/>
      <c r="AA35" s="57"/>
      <c r="AB35" s="57"/>
      <c r="AC35" s="57"/>
      <c r="AD35" s="57"/>
      <c r="AE35" s="57"/>
    </row>
    <row r="36" spans="1:33" ht="4.7" customHeight="1">
      <c r="D36" s="54"/>
    </row>
    <row r="37" spans="1:33" ht="15" customHeight="1" thickBot="1">
      <c r="D37" s="54" t="s">
        <v>336</v>
      </c>
      <c r="E37" s="54"/>
      <c r="F37" s="54"/>
      <c r="G37" s="54"/>
      <c r="H37" s="54"/>
      <c r="I37" s="54"/>
      <c r="J37" s="54"/>
      <c r="K37" s="54"/>
      <c r="L37" s="54"/>
      <c r="M37" s="54" t="s">
        <v>337</v>
      </c>
      <c r="N37" s="54"/>
      <c r="O37" s="54"/>
      <c r="P37" s="54"/>
      <c r="Q37" s="54"/>
      <c r="R37" s="55" t="s">
        <v>338</v>
      </c>
      <c r="S37" s="54"/>
      <c r="T37" s="54"/>
      <c r="U37" s="54"/>
      <c r="V37" s="54"/>
      <c r="W37" s="54"/>
      <c r="X37" s="54"/>
      <c r="Y37" s="54"/>
      <c r="Z37" s="54"/>
    </row>
    <row r="38" spans="1:33" ht="15" customHeight="1">
      <c r="B38" s="56"/>
      <c r="C38" s="57"/>
      <c r="D38" s="438"/>
      <c r="E38" s="439"/>
      <c r="F38" s="439"/>
      <c r="G38" s="439"/>
      <c r="H38" s="439"/>
      <c r="I38" s="440"/>
      <c r="J38" s="58"/>
      <c r="K38" s="444" t="s">
        <v>339</v>
      </c>
      <c r="L38" s="444"/>
      <c r="M38" s="445">
        <v>0.25</v>
      </c>
      <c r="N38" s="445"/>
      <c r="O38" s="445"/>
      <c r="P38" s="446" t="s">
        <v>340</v>
      </c>
      <c r="Q38" s="446"/>
      <c r="R38" s="447"/>
      <c r="S38" s="448"/>
      <c r="T38" s="448"/>
      <c r="U38" s="448"/>
      <c r="V38" s="448"/>
      <c r="W38" s="449"/>
      <c r="X38" s="59"/>
      <c r="Y38" s="57"/>
      <c r="Z38" s="57"/>
      <c r="AA38" s="57"/>
      <c r="AB38" s="57"/>
      <c r="AC38" s="57"/>
      <c r="AD38" s="57"/>
      <c r="AE38" s="57"/>
    </row>
    <row r="39" spans="1:33" ht="12.6" customHeight="1" thickBot="1">
      <c r="A39" s="53"/>
      <c r="D39" s="441"/>
      <c r="E39" s="442"/>
      <c r="F39" s="442"/>
      <c r="G39" s="442"/>
      <c r="H39" s="442"/>
      <c r="I39" s="443"/>
      <c r="J39" s="45" t="s">
        <v>31</v>
      </c>
      <c r="K39" s="444"/>
      <c r="L39" s="444"/>
      <c r="M39" s="445"/>
      <c r="N39" s="445"/>
      <c r="O39" s="445"/>
      <c r="P39" s="446"/>
      <c r="Q39" s="446"/>
      <c r="R39" s="450"/>
      <c r="S39" s="451"/>
      <c r="T39" s="451"/>
      <c r="U39" s="451"/>
      <c r="V39" s="451"/>
      <c r="W39" s="452"/>
      <c r="X39" s="45" t="s">
        <v>31</v>
      </c>
    </row>
    <row r="40" spans="1:33" ht="9.6" customHeight="1">
      <c r="D40" s="54"/>
    </row>
    <row r="41" spans="1:33" ht="6" customHeight="1">
      <c r="A41" s="52"/>
      <c r="B41" s="52"/>
      <c r="C41" s="52"/>
      <c r="D41" s="52"/>
      <c r="E41" s="61"/>
      <c r="F41" s="61"/>
      <c r="G41" s="61"/>
      <c r="H41" s="61"/>
      <c r="I41" s="61"/>
      <c r="J41" s="52"/>
      <c r="K41" s="52"/>
      <c r="L41" s="52"/>
      <c r="M41" s="52"/>
      <c r="N41" s="61"/>
      <c r="O41" s="61"/>
      <c r="P41" s="61"/>
      <c r="Q41" s="61"/>
      <c r="R41" s="61"/>
      <c r="S41" s="61"/>
      <c r="T41" s="52"/>
      <c r="U41" s="52"/>
      <c r="V41" s="52"/>
      <c r="W41" s="52"/>
      <c r="X41" s="61"/>
      <c r="Y41" s="61"/>
      <c r="Z41" s="61"/>
      <c r="AA41" s="61"/>
      <c r="AB41" s="61"/>
      <c r="AC41" s="61"/>
      <c r="AD41" s="61"/>
      <c r="AE41" s="52"/>
      <c r="AF41" s="52"/>
      <c r="AG41" s="52"/>
    </row>
    <row r="42" spans="1:33" ht="15" customHeight="1">
      <c r="A42" s="62" t="s">
        <v>341</v>
      </c>
    </row>
    <row r="43" spans="1:33" ht="4.3499999999999996" customHeight="1"/>
    <row r="44" spans="1:33" ht="15" customHeight="1">
      <c r="A44" s="45" t="s">
        <v>342</v>
      </c>
    </row>
    <row r="45" spans="1:33" ht="2.4500000000000002" customHeight="1"/>
    <row r="46" spans="1:33" s="64" customFormat="1" ht="15" customHeight="1">
      <c r="A46" s="63"/>
      <c r="B46" s="429" t="s">
        <v>343</v>
      </c>
      <c r="C46" s="429"/>
      <c r="D46" s="429"/>
      <c r="E46" s="429"/>
      <c r="F46" s="429"/>
      <c r="G46" s="429"/>
      <c r="H46" s="429"/>
      <c r="I46" s="429"/>
      <c r="J46" s="429" t="s">
        <v>344</v>
      </c>
      <c r="K46" s="429"/>
      <c r="L46" s="429"/>
      <c r="M46" s="429"/>
      <c r="N46" s="429"/>
      <c r="O46" s="429"/>
      <c r="P46" s="431" t="s">
        <v>345</v>
      </c>
      <c r="Q46" s="431"/>
      <c r="R46" s="431"/>
      <c r="S46" s="431"/>
      <c r="T46" s="431"/>
      <c r="U46" s="431"/>
      <c r="V46" s="431"/>
      <c r="W46" s="431"/>
      <c r="X46" s="431"/>
      <c r="Y46" s="431"/>
      <c r="Z46" s="431"/>
      <c r="AA46" s="431"/>
      <c r="AB46" s="431"/>
      <c r="AC46" s="431"/>
      <c r="AD46" s="431"/>
      <c r="AE46" s="431"/>
      <c r="AF46" s="431"/>
      <c r="AG46" s="63"/>
    </row>
    <row r="47" spans="1:33" s="64" customFormat="1" ht="19.350000000000001" customHeight="1" thickBot="1">
      <c r="A47" s="63"/>
      <c r="B47" s="430"/>
      <c r="C47" s="430"/>
      <c r="D47" s="430"/>
      <c r="E47" s="430"/>
      <c r="F47" s="430"/>
      <c r="G47" s="430"/>
      <c r="H47" s="430"/>
      <c r="I47" s="430"/>
      <c r="J47" s="430"/>
      <c r="K47" s="430"/>
      <c r="L47" s="430"/>
      <c r="M47" s="430"/>
      <c r="N47" s="430"/>
      <c r="O47" s="430"/>
      <c r="P47" s="432" t="s">
        <v>346</v>
      </c>
      <c r="Q47" s="433"/>
      <c r="R47" s="433"/>
      <c r="S47" s="433"/>
      <c r="T47" s="433"/>
      <c r="U47" s="434"/>
      <c r="V47" s="432" t="s">
        <v>347</v>
      </c>
      <c r="W47" s="433"/>
      <c r="X47" s="433"/>
      <c r="Y47" s="433"/>
      <c r="Z47" s="433"/>
      <c r="AA47" s="434"/>
      <c r="AB47" s="435" t="s">
        <v>348</v>
      </c>
      <c r="AC47" s="436"/>
      <c r="AD47" s="436"/>
      <c r="AE47" s="436"/>
      <c r="AF47" s="437"/>
      <c r="AG47" s="63"/>
    </row>
    <row r="48" spans="1:33" ht="13.7" customHeight="1" thickTop="1">
      <c r="B48" s="417"/>
      <c r="C48" s="417"/>
      <c r="D48" s="417"/>
      <c r="E48" s="417"/>
      <c r="F48" s="417"/>
      <c r="G48" s="417"/>
      <c r="H48" s="417"/>
      <c r="I48" s="417"/>
      <c r="J48" s="419"/>
      <c r="K48" s="419"/>
      <c r="L48" s="419"/>
      <c r="M48" s="419"/>
      <c r="N48" s="419"/>
      <c r="O48" s="419"/>
      <c r="P48" s="421"/>
      <c r="Q48" s="422"/>
      <c r="R48" s="422"/>
      <c r="S48" s="422"/>
      <c r="T48" s="422"/>
      <c r="U48" s="423"/>
      <c r="V48" s="421"/>
      <c r="W48" s="422"/>
      <c r="X48" s="422"/>
      <c r="Y48" s="422"/>
      <c r="Z48" s="422"/>
      <c r="AA48" s="423"/>
      <c r="AB48" s="421"/>
      <c r="AC48" s="422"/>
      <c r="AD48" s="422"/>
      <c r="AE48" s="422"/>
      <c r="AF48" s="423"/>
    </row>
    <row r="49" spans="2:32" ht="13.7" customHeight="1">
      <c r="B49" s="418"/>
      <c r="C49" s="418"/>
      <c r="D49" s="418"/>
      <c r="E49" s="418"/>
      <c r="F49" s="418"/>
      <c r="G49" s="418"/>
      <c r="H49" s="418"/>
      <c r="I49" s="418"/>
      <c r="J49" s="420"/>
      <c r="K49" s="420"/>
      <c r="L49" s="420"/>
      <c r="M49" s="420"/>
      <c r="N49" s="420"/>
      <c r="O49" s="420"/>
      <c r="P49" s="424"/>
      <c r="Q49" s="425"/>
      <c r="R49" s="425"/>
      <c r="S49" s="425"/>
      <c r="T49" s="425"/>
      <c r="U49" s="426"/>
      <c r="V49" s="424"/>
      <c r="W49" s="425"/>
      <c r="X49" s="425"/>
      <c r="Y49" s="425"/>
      <c r="Z49" s="425"/>
      <c r="AA49" s="426"/>
      <c r="AB49" s="424"/>
      <c r="AC49" s="425"/>
      <c r="AD49" s="425"/>
      <c r="AE49" s="425"/>
      <c r="AF49" s="426"/>
    </row>
    <row r="50" spans="2:32" ht="18" customHeight="1">
      <c r="B50" s="427" t="s">
        <v>349</v>
      </c>
      <c r="C50" s="427"/>
      <c r="D50" s="427"/>
      <c r="E50" s="427"/>
      <c r="F50" s="427"/>
      <c r="G50" s="427"/>
      <c r="H50" s="427"/>
      <c r="I50" s="427"/>
      <c r="J50" s="427"/>
      <c r="K50" s="427"/>
      <c r="L50" s="427"/>
      <c r="M50" s="427"/>
      <c r="N50" s="427"/>
      <c r="O50" s="427"/>
      <c r="P50" s="427"/>
      <c r="Q50" s="427"/>
      <c r="R50" s="427"/>
      <c r="S50" s="427"/>
      <c r="T50" s="427"/>
      <c r="U50" s="427"/>
      <c r="V50" s="427"/>
      <c r="W50" s="427"/>
      <c r="X50" s="427"/>
      <c r="Y50" s="427"/>
      <c r="Z50" s="427"/>
      <c r="AA50" s="427"/>
      <c r="AB50" s="427"/>
      <c r="AC50" s="427"/>
      <c r="AD50" s="427"/>
      <c r="AE50" s="427"/>
      <c r="AF50" s="427"/>
    </row>
    <row r="51" spans="2:32" ht="24" customHeight="1">
      <c r="B51" s="428"/>
      <c r="C51" s="428"/>
      <c r="D51" s="428"/>
      <c r="E51" s="428"/>
      <c r="F51" s="428"/>
      <c r="G51" s="428"/>
      <c r="H51" s="428"/>
      <c r="I51" s="428"/>
      <c r="J51" s="428"/>
      <c r="K51" s="428"/>
      <c r="L51" s="428"/>
      <c r="M51" s="428"/>
      <c r="N51" s="428"/>
      <c r="O51" s="428"/>
      <c r="P51" s="428"/>
      <c r="Q51" s="428"/>
      <c r="R51" s="428"/>
      <c r="S51" s="428"/>
      <c r="T51" s="428"/>
      <c r="U51" s="428"/>
      <c r="V51" s="428"/>
      <c r="W51" s="428"/>
      <c r="X51" s="428"/>
      <c r="Y51" s="428"/>
      <c r="Z51" s="428"/>
      <c r="AA51" s="428"/>
      <c r="AB51" s="428"/>
      <c r="AC51" s="428"/>
      <c r="AD51" s="428"/>
      <c r="AE51" s="428"/>
      <c r="AF51" s="428"/>
    </row>
    <row r="52" spans="2:32">
      <c r="B52" s="428"/>
      <c r="C52" s="428"/>
      <c r="D52" s="428"/>
      <c r="E52" s="428"/>
      <c r="F52" s="428"/>
      <c r="G52" s="428"/>
      <c r="H52" s="428"/>
      <c r="I52" s="428"/>
      <c r="J52" s="428"/>
      <c r="K52" s="428"/>
      <c r="L52" s="428"/>
      <c r="M52" s="428"/>
      <c r="N52" s="428"/>
      <c r="O52" s="428"/>
      <c r="P52" s="428"/>
      <c r="Q52" s="428"/>
      <c r="R52" s="428"/>
      <c r="S52" s="428"/>
      <c r="T52" s="428"/>
      <c r="U52" s="428"/>
      <c r="V52" s="428"/>
      <c r="W52" s="428"/>
      <c r="X52" s="428"/>
      <c r="Y52" s="428"/>
      <c r="Z52" s="428"/>
      <c r="AA52" s="428"/>
      <c r="AB52" s="428"/>
      <c r="AC52" s="428"/>
      <c r="AD52" s="428"/>
      <c r="AE52" s="428"/>
      <c r="AF52" s="428"/>
    </row>
    <row r="53" spans="2:32" ht="22.35" customHeight="1">
      <c r="B53" s="428"/>
      <c r="C53" s="428"/>
      <c r="D53" s="428"/>
      <c r="E53" s="428"/>
      <c r="F53" s="428"/>
      <c r="G53" s="428"/>
      <c r="H53" s="428"/>
      <c r="I53" s="428"/>
      <c r="J53" s="428"/>
      <c r="K53" s="428"/>
      <c r="L53" s="428"/>
      <c r="M53" s="428"/>
      <c r="N53" s="428"/>
      <c r="O53" s="428"/>
      <c r="P53" s="428"/>
      <c r="Q53" s="428"/>
      <c r="R53" s="428"/>
      <c r="S53" s="428"/>
      <c r="T53" s="428"/>
      <c r="U53" s="428"/>
      <c r="V53" s="428"/>
      <c r="W53" s="428"/>
      <c r="X53" s="428"/>
      <c r="Y53" s="428"/>
      <c r="Z53" s="428"/>
      <c r="AA53" s="428"/>
      <c r="AB53" s="428"/>
      <c r="AC53" s="428"/>
      <c r="AD53" s="428"/>
      <c r="AE53" s="428"/>
      <c r="AF53" s="428"/>
    </row>
  </sheetData>
  <mergeCells count="139">
    <mergeCell ref="A3:J4"/>
    <mergeCell ref="K3:V3"/>
    <mergeCell ref="W3:AB4"/>
    <mergeCell ref="AC3:AG4"/>
    <mergeCell ref="K4:O4"/>
    <mergeCell ref="P4:Q4"/>
    <mergeCell ref="R4:V4"/>
    <mergeCell ref="AC5:AG5"/>
    <mergeCell ref="B6:J6"/>
    <mergeCell ref="K6:O6"/>
    <mergeCell ref="P6:Q6"/>
    <mergeCell ref="R6:V6"/>
    <mergeCell ref="W6:AB6"/>
    <mergeCell ref="AC6:AG6"/>
    <mergeCell ref="A5:A13"/>
    <mergeCell ref="B5:J5"/>
    <mergeCell ref="K5:O5"/>
    <mergeCell ref="P5:Q5"/>
    <mergeCell ref="R5:V5"/>
    <mergeCell ref="W5:AB5"/>
    <mergeCell ref="B7:J7"/>
    <mergeCell ref="K7:O7"/>
    <mergeCell ref="P7:Q7"/>
    <mergeCell ref="R7:V7"/>
    <mergeCell ref="B9:J9"/>
    <mergeCell ref="K9:O9"/>
    <mergeCell ref="P9:Q9"/>
    <mergeCell ref="R9:V9"/>
    <mergeCell ref="W9:AB9"/>
    <mergeCell ref="AC9:AG9"/>
    <mergeCell ref="W7:AB7"/>
    <mergeCell ref="AC7:AG7"/>
    <mergeCell ref="B8:J8"/>
    <mergeCell ref="K8:O8"/>
    <mergeCell ref="P8:Q8"/>
    <mergeCell ref="R8:V8"/>
    <mergeCell ref="W8:AB8"/>
    <mergeCell ref="AC8:AG8"/>
    <mergeCell ref="B11:J11"/>
    <mergeCell ref="K11:O11"/>
    <mergeCell ref="P11:Q11"/>
    <mergeCell ref="R11:V11"/>
    <mergeCell ref="W11:AB11"/>
    <mergeCell ref="AC11:AG11"/>
    <mergeCell ref="B10:J10"/>
    <mergeCell ref="K10:O10"/>
    <mergeCell ref="P10:Q10"/>
    <mergeCell ref="R10:V10"/>
    <mergeCell ref="W10:AB10"/>
    <mergeCell ref="AC10:AG10"/>
    <mergeCell ref="B13:J13"/>
    <mergeCell ref="K13:O13"/>
    <mergeCell ref="P13:Q13"/>
    <mergeCell ref="R13:V13"/>
    <mergeCell ref="W13:AB13"/>
    <mergeCell ref="AC13:AG13"/>
    <mergeCell ref="B12:J12"/>
    <mergeCell ref="K12:O12"/>
    <mergeCell ref="P12:Q12"/>
    <mergeCell ref="R12:V12"/>
    <mergeCell ref="W12:AB12"/>
    <mergeCell ref="AC12:AG12"/>
    <mergeCell ref="AC14:AG14"/>
    <mergeCell ref="B15:J15"/>
    <mergeCell ref="K15:O15"/>
    <mergeCell ref="P15:Q15"/>
    <mergeCell ref="R15:V15"/>
    <mergeCell ref="W15:AB15"/>
    <mergeCell ref="AC15:AG15"/>
    <mergeCell ref="A14:A20"/>
    <mergeCell ref="B14:J14"/>
    <mergeCell ref="K14:O14"/>
    <mergeCell ref="P14:Q14"/>
    <mergeCell ref="R14:V14"/>
    <mergeCell ref="W14:AB14"/>
    <mergeCell ref="B16:J16"/>
    <mergeCell ref="K16:O16"/>
    <mergeCell ref="P16:Q16"/>
    <mergeCell ref="R16:V16"/>
    <mergeCell ref="B18:J18"/>
    <mergeCell ref="K18:O18"/>
    <mergeCell ref="P18:Q18"/>
    <mergeCell ref="R18:V18"/>
    <mergeCell ref="W18:AB18"/>
    <mergeCell ref="AC18:AG18"/>
    <mergeCell ref="W16:AB16"/>
    <mergeCell ref="AC16:AG16"/>
    <mergeCell ref="B17:J17"/>
    <mergeCell ref="K17:O17"/>
    <mergeCell ref="P17:Q17"/>
    <mergeCell ref="R17:V17"/>
    <mergeCell ref="W17:AB17"/>
    <mergeCell ref="AC17:AG17"/>
    <mergeCell ref="B20:J20"/>
    <mergeCell ref="K20:O20"/>
    <mergeCell ref="P20:Q20"/>
    <mergeCell ref="R20:V20"/>
    <mergeCell ref="W20:AB20"/>
    <mergeCell ref="AC20:AG20"/>
    <mergeCell ref="B19:J19"/>
    <mergeCell ref="K19:O19"/>
    <mergeCell ref="P19:Q19"/>
    <mergeCell ref="R19:V19"/>
    <mergeCell ref="W19:AB19"/>
    <mergeCell ref="AC19:AG19"/>
    <mergeCell ref="A23:J23"/>
    <mergeCell ref="K23:AB23"/>
    <mergeCell ref="AC23:AG23"/>
    <mergeCell ref="A24:B24"/>
    <mergeCell ref="C24:AG24"/>
    <mergeCell ref="A25:AG25"/>
    <mergeCell ref="A21:J21"/>
    <mergeCell ref="K21:AB21"/>
    <mergeCell ref="AC21:AG21"/>
    <mergeCell ref="A22:J22"/>
    <mergeCell ref="K22:AB22"/>
    <mergeCell ref="AC22:AG22"/>
    <mergeCell ref="D31:I32"/>
    <mergeCell ref="K31:L32"/>
    <mergeCell ref="M31:O32"/>
    <mergeCell ref="P31:Q32"/>
    <mergeCell ref="R31:W32"/>
    <mergeCell ref="D38:I39"/>
    <mergeCell ref="K38:L39"/>
    <mergeCell ref="M38:O39"/>
    <mergeCell ref="P38:Q39"/>
    <mergeCell ref="R38:W39"/>
    <mergeCell ref="B48:I49"/>
    <mergeCell ref="J48:O49"/>
    <mergeCell ref="P48:U49"/>
    <mergeCell ref="V48:AA49"/>
    <mergeCell ref="AB48:AF49"/>
    <mergeCell ref="B50:AF53"/>
    <mergeCell ref="B46:I47"/>
    <mergeCell ref="J46:O47"/>
    <mergeCell ref="P46:AF46"/>
    <mergeCell ref="P47:U47"/>
    <mergeCell ref="V47:AA47"/>
    <mergeCell ref="AB47:AF47"/>
  </mergeCells>
  <phoneticPr fontId="2"/>
  <conditionalFormatting sqref="B5:Q12">
    <cfRule type="cellIs" dxfId="5" priority="4" operator="equal">
      <formula>""</formula>
    </cfRule>
  </conditionalFormatting>
  <conditionalFormatting sqref="B14:Q19">
    <cfRule type="cellIs" dxfId="4" priority="3" operator="equal">
      <formula>""</formula>
    </cfRule>
  </conditionalFormatting>
  <conditionalFormatting sqref="W5:AB12">
    <cfRule type="cellIs" dxfId="3" priority="2" operator="equal">
      <formula>""</formula>
    </cfRule>
  </conditionalFormatting>
  <conditionalFormatting sqref="W14:AB19">
    <cfRule type="cellIs" dxfId="2" priority="1" operator="equal">
      <formula>""</formula>
    </cfRule>
  </conditionalFormatting>
  <pageMargins left="0.70866141732283472" right="0.70866141732283472" top="0.74803149606299213" bottom="0.74803149606299213" header="0.31496062992125984" footer="0.31496062992125984"/>
  <pageSetup paperSize="9" scale="87" orientation="portrait" r:id="rId1"/>
  <headerFooter>
    <oddFooter>&amp;P / &amp;N ページ</oddFooter>
  </headerFooter>
  <colBreaks count="1" manualBreakCount="1">
    <brk id="33" max="52"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099BB-0AF4-416E-B4D6-F42E043839C7}">
  <dimension ref="A1:M32"/>
  <sheetViews>
    <sheetView view="pageBreakPreview" zoomScale="90" zoomScaleNormal="70" zoomScaleSheetLayoutView="90" workbookViewId="0">
      <selection activeCell="E22" sqref="E22"/>
    </sheetView>
  </sheetViews>
  <sheetFormatPr defaultColWidth="9" defaultRowHeight="13.5"/>
  <cols>
    <col min="1" max="1" width="1.125" style="65" customWidth="1"/>
    <col min="2" max="2" width="3.5" style="65" customWidth="1"/>
    <col min="3" max="3" width="25.125" style="65" customWidth="1"/>
    <col min="4" max="4" width="29.125" style="65" customWidth="1"/>
    <col min="5" max="5" width="17.625" style="65" customWidth="1"/>
    <col min="6" max="6" width="18.125" style="65" customWidth="1"/>
    <col min="7" max="7" width="5.625" style="66" customWidth="1"/>
    <col min="8" max="10" width="3.5" style="65" bestFit="1" customWidth="1"/>
    <col min="11" max="11" width="6.375" style="66" customWidth="1"/>
    <col min="12" max="12" width="41.5" style="65" customWidth="1"/>
    <col min="13" max="13" width="13.125" style="66" customWidth="1"/>
    <col min="14" max="78" width="3.125" style="65" customWidth="1"/>
    <col min="79" max="16384" width="9" style="65"/>
  </cols>
  <sheetData>
    <row r="1" spans="1:13" ht="17.25">
      <c r="B1" s="560" t="s">
        <v>350</v>
      </c>
      <c r="C1" s="560"/>
      <c r="D1" s="560"/>
      <c r="E1" s="560"/>
      <c r="F1" s="560"/>
      <c r="G1" s="560"/>
      <c r="H1" s="560"/>
      <c r="I1" s="560"/>
      <c r="J1" s="560"/>
      <c r="K1" s="560"/>
      <c r="L1" s="560"/>
    </row>
    <row r="2" spans="1:13" s="67" customFormat="1" ht="18" customHeight="1">
      <c r="B2" s="561" t="s">
        <v>351</v>
      </c>
      <c r="C2" s="556" t="s">
        <v>352</v>
      </c>
      <c r="D2" s="556" t="s">
        <v>353</v>
      </c>
      <c r="E2" s="556" t="s">
        <v>354</v>
      </c>
      <c r="F2" s="556" t="s">
        <v>355</v>
      </c>
      <c r="G2" s="556" t="s">
        <v>356</v>
      </c>
      <c r="H2" s="556"/>
      <c r="I2" s="556"/>
      <c r="J2" s="556"/>
      <c r="K2" s="562" t="s">
        <v>357</v>
      </c>
      <c r="L2" s="564" t="s">
        <v>358</v>
      </c>
      <c r="M2" s="556" t="s">
        <v>359</v>
      </c>
    </row>
    <row r="3" spans="1:13" s="67" customFormat="1" ht="31.5">
      <c r="B3" s="561"/>
      <c r="C3" s="556"/>
      <c r="D3" s="556"/>
      <c r="E3" s="556"/>
      <c r="F3" s="556"/>
      <c r="G3" s="69" t="s">
        <v>360</v>
      </c>
      <c r="H3" s="68" t="s">
        <v>361</v>
      </c>
      <c r="I3" s="68" t="s">
        <v>362</v>
      </c>
      <c r="J3" s="68" t="s">
        <v>363</v>
      </c>
      <c r="K3" s="563"/>
      <c r="L3" s="563"/>
      <c r="M3" s="556"/>
    </row>
    <row r="4" spans="1:13" s="67" customFormat="1" ht="18">
      <c r="B4" s="70">
        <v>1</v>
      </c>
      <c r="C4" s="71" t="s">
        <v>364</v>
      </c>
      <c r="D4" s="71" t="s">
        <v>14</v>
      </c>
      <c r="E4" s="71" t="s">
        <v>365</v>
      </c>
      <c r="F4" s="71" t="s">
        <v>366</v>
      </c>
      <c r="G4" s="72" t="s">
        <v>367</v>
      </c>
      <c r="H4" s="73">
        <v>40</v>
      </c>
      <c r="I4" s="73">
        <v>1</v>
      </c>
      <c r="J4" s="73">
        <v>16</v>
      </c>
      <c r="K4" s="72" t="s">
        <v>368</v>
      </c>
      <c r="L4" s="71" t="s">
        <v>11</v>
      </c>
      <c r="M4" s="71" t="s">
        <v>17</v>
      </c>
    </row>
    <row r="5" spans="1:13" s="67" customFormat="1" ht="18">
      <c r="B5" s="70">
        <v>2</v>
      </c>
      <c r="C5" s="74" t="s">
        <v>369</v>
      </c>
      <c r="D5" s="74" t="s">
        <v>370</v>
      </c>
      <c r="E5" s="74" t="s">
        <v>371</v>
      </c>
      <c r="F5" s="74" t="s">
        <v>372</v>
      </c>
      <c r="G5" s="75" t="s">
        <v>367</v>
      </c>
      <c r="H5" s="76">
        <v>51</v>
      </c>
      <c r="I5" s="76">
        <v>10</v>
      </c>
      <c r="J5" s="76">
        <v>5</v>
      </c>
      <c r="K5" s="75" t="s">
        <v>373</v>
      </c>
      <c r="L5" s="74" t="s">
        <v>374</v>
      </c>
      <c r="M5" s="74" t="s">
        <v>375</v>
      </c>
    </row>
    <row r="6" spans="1:13" s="67" customFormat="1" ht="18">
      <c r="B6" s="70">
        <v>3</v>
      </c>
      <c r="C6" s="74" t="s">
        <v>369</v>
      </c>
      <c r="D6" s="74" t="s">
        <v>370</v>
      </c>
      <c r="E6" s="74" t="s">
        <v>376</v>
      </c>
      <c r="F6" s="74" t="s">
        <v>377</v>
      </c>
      <c r="G6" s="75" t="s">
        <v>378</v>
      </c>
      <c r="H6" s="76">
        <v>1</v>
      </c>
      <c r="I6" s="76">
        <v>6</v>
      </c>
      <c r="J6" s="76">
        <v>27</v>
      </c>
      <c r="K6" s="75" t="s">
        <v>368</v>
      </c>
      <c r="L6" s="74" t="s">
        <v>379</v>
      </c>
      <c r="M6" s="74" t="s">
        <v>380</v>
      </c>
    </row>
    <row r="7" spans="1:13" s="67" customFormat="1" ht="18">
      <c r="B7" s="70">
        <v>4</v>
      </c>
      <c r="C7" s="74" t="s">
        <v>369</v>
      </c>
      <c r="D7" s="74" t="s">
        <v>370</v>
      </c>
      <c r="E7" s="74" t="s">
        <v>381</v>
      </c>
      <c r="F7" s="74" t="s">
        <v>382</v>
      </c>
      <c r="G7" s="75" t="s">
        <v>383</v>
      </c>
      <c r="H7" s="76">
        <v>14</v>
      </c>
      <c r="I7" s="76">
        <v>5</v>
      </c>
      <c r="J7" s="76">
        <v>1</v>
      </c>
      <c r="K7" s="75" t="s">
        <v>368</v>
      </c>
      <c r="L7" s="74" t="s">
        <v>384</v>
      </c>
      <c r="M7" s="74" t="s">
        <v>385</v>
      </c>
    </row>
    <row r="8" spans="1:13" s="67" customFormat="1" ht="18">
      <c r="A8" s="67" t="s">
        <v>386</v>
      </c>
      <c r="B8" s="70">
        <v>5</v>
      </c>
      <c r="C8" s="77"/>
      <c r="D8" s="77"/>
      <c r="E8" s="77"/>
      <c r="F8" s="77"/>
      <c r="G8" s="78"/>
      <c r="H8" s="70"/>
      <c r="I8" s="70"/>
      <c r="J8" s="70"/>
      <c r="K8" s="78"/>
      <c r="L8" s="77"/>
      <c r="M8" s="77"/>
    </row>
    <row r="9" spans="1:13" s="67" customFormat="1" ht="18">
      <c r="B9" s="70">
        <v>6</v>
      </c>
      <c r="C9" s="77"/>
      <c r="D9" s="77"/>
      <c r="E9" s="77"/>
      <c r="F9" s="77"/>
      <c r="G9" s="78"/>
      <c r="H9" s="70"/>
      <c r="I9" s="70"/>
      <c r="J9" s="70"/>
      <c r="K9" s="78"/>
      <c r="L9" s="77"/>
      <c r="M9" s="77"/>
    </row>
    <row r="10" spans="1:13" s="67" customFormat="1" ht="18">
      <c r="B10" s="70">
        <v>7</v>
      </c>
      <c r="C10" s="77"/>
      <c r="D10" s="77"/>
      <c r="E10" s="77"/>
      <c r="F10" s="77"/>
      <c r="G10" s="78"/>
      <c r="H10" s="70"/>
      <c r="I10" s="70"/>
      <c r="J10" s="70"/>
      <c r="K10" s="78"/>
      <c r="L10" s="77"/>
      <c r="M10" s="77"/>
    </row>
    <row r="11" spans="1:13" s="67" customFormat="1" ht="18">
      <c r="B11" s="70">
        <v>8</v>
      </c>
      <c r="C11" s="77"/>
      <c r="D11" s="77"/>
      <c r="E11" s="77"/>
      <c r="F11" s="77"/>
      <c r="G11" s="78"/>
      <c r="H11" s="70"/>
      <c r="I11" s="70"/>
      <c r="J11" s="70"/>
      <c r="K11" s="78"/>
      <c r="L11" s="77"/>
      <c r="M11" s="77"/>
    </row>
    <row r="12" spans="1:13" s="67" customFormat="1" ht="18">
      <c r="B12" s="70">
        <v>9</v>
      </c>
      <c r="C12" s="77"/>
      <c r="D12" s="77"/>
      <c r="E12" s="77"/>
      <c r="F12" s="77"/>
      <c r="G12" s="78"/>
      <c r="H12" s="70"/>
      <c r="I12" s="70"/>
      <c r="J12" s="70"/>
      <c r="K12" s="78"/>
      <c r="L12" s="77"/>
      <c r="M12" s="77"/>
    </row>
    <row r="13" spans="1:13" s="67" customFormat="1" ht="18">
      <c r="B13" s="70">
        <v>10</v>
      </c>
      <c r="C13" s="77"/>
      <c r="D13" s="77"/>
      <c r="E13" s="77"/>
      <c r="F13" s="77"/>
      <c r="G13" s="78"/>
      <c r="H13" s="70"/>
      <c r="I13" s="70"/>
      <c r="J13" s="70"/>
      <c r="K13" s="78"/>
      <c r="L13" s="77"/>
      <c r="M13" s="77"/>
    </row>
    <row r="14" spans="1:13" s="67" customFormat="1" ht="18">
      <c r="B14" s="70">
        <v>11</v>
      </c>
      <c r="C14" s="77"/>
      <c r="D14" s="77"/>
      <c r="E14" s="77"/>
      <c r="F14" s="77"/>
      <c r="G14" s="78"/>
      <c r="H14" s="70"/>
      <c r="I14" s="70"/>
      <c r="J14" s="70"/>
      <c r="K14" s="78"/>
      <c r="L14" s="77"/>
      <c r="M14" s="77"/>
    </row>
    <row r="15" spans="1:13" s="67" customFormat="1" ht="18">
      <c r="B15" s="70">
        <v>12</v>
      </c>
      <c r="C15" s="77"/>
      <c r="D15" s="77"/>
      <c r="E15" s="77"/>
      <c r="F15" s="77"/>
      <c r="G15" s="78"/>
      <c r="H15" s="70"/>
      <c r="I15" s="70"/>
      <c r="J15" s="70"/>
      <c r="K15" s="78"/>
      <c r="L15" s="77"/>
      <c r="M15" s="77"/>
    </row>
    <row r="16" spans="1:13" s="67" customFormat="1" ht="18">
      <c r="B16" s="70">
        <v>13</v>
      </c>
      <c r="C16" s="77"/>
      <c r="D16" s="77"/>
      <c r="E16" s="77"/>
      <c r="F16" s="77"/>
      <c r="G16" s="78"/>
      <c r="H16" s="70"/>
      <c r="I16" s="70"/>
      <c r="J16" s="70"/>
      <c r="K16" s="78"/>
      <c r="L16" s="77"/>
      <c r="M16" s="77"/>
    </row>
    <row r="17" spans="2:13" s="67" customFormat="1" ht="18">
      <c r="B17" s="70">
        <v>14</v>
      </c>
      <c r="C17" s="77"/>
      <c r="D17" s="77"/>
      <c r="E17" s="77"/>
      <c r="F17" s="77"/>
      <c r="G17" s="78"/>
      <c r="H17" s="70"/>
      <c r="I17" s="70"/>
      <c r="J17" s="70"/>
      <c r="K17" s="78"/>
      <c r="L17" s="77"/>
      <c r="M17" s="77"/>
    </row>
    <row r="18" spans="2:13" s="67" customFormat="1" ht="18">
      <c r="B18" s="70">
        <v>15</v>
      </c>
      <c r="C18" s="77"/>
      <c r="D18" s="77"/>
      <c r="E18" s="77"/>
      <c r="F18" s="77"/>
      <c r="G18" s="78"/>
      <c r="H18" s="70"/>
      <c r="I18" s="70"/>
      <c r="J18" s="70"/>
      <c r="K18" s="78"/>
      <c r="L18" s="77"/>
      <c r="M18" s="77"/>
    </row>
    <row r="19" spans="2:13" s="67" customFormat="1" ht="18">
      <c r="G19" s="79"/>
      <c r="K19" s="79"/>
      <c r="M19" s="79"/>
    </row>
    <row r="20" spans="2:13" s="67" customFormat="1" ht="18">
      <c r="C20" s="557" t="s">
        <v>387</v>
      </c>
      <c r="D20" s="557"/>
      <c r="E20" s="557"/>
      <c r="F20" s="557"/>
      <c r="G20" s="79"/>
      <c r="K20" s="79"/>
      <c r="M20" s="79"/>
    </row>
    <row r="21" spans="2:13" s="67" customFormat="1" ht="18" customHeight="1">
      <c r="D21" s="80"/>
      <c r="E21" s="558" t="str">
        <f>"令和8年"&amp;①交付申請書!X3&amp;"月"&amp;①交付申請書!Z3&amp;"日"</f>
        <v>令和8年5月15日</v>
      </c>
      <c r="F21" s="558"/>
      <c r="G21" s="559" t="s">
        <v>388</v>
      </c>
      <c r="H21" s="559"/>
      <c r="I21" s="559"/>
      <c r="J21" s="559"/>
      <c r="K21" s="559"/>
      <c r="L21" s="559"/>
      <c r="M21" s="559"/>
    </row>
    <row r="22" spans="2:13" s="67" customFormat="1" ht="18">
      <c r="G22" s="554" t="str">
        <f>IF(①交付申請書!O7="","",①交付申請書!O7)</f>
        <v>千葉県千葉市中央区市場町○－○</v>
      </c>
      <c r="H22" s="554"/>
      <c r="I22" s="554"/>
      <c r="J22" s="554"/>
      <c r="K22" s="554"/>
      <c r="L22" s="554"/>
    </row>
    <row r="23" spans="2:13" s="67" customFormat="1" ht="18">
      <c r="G23" s="67" t="s">
        <v>389</v>
      </c>
    </row>
    <row r="24" spans="2:13" s="67" customFormat="1" ht="18">
      <c r="G24" s="554" t="str">
        <f>IF(①交付申請書!O8="","",①交付申請書!O8)</f>
        <v>株式会社千葉</v>
      </c>
      <c r="H24" s="554"/>
      <c r="I24" s="554"/>
      <c r="J24" s="554"/>
      <c r="K24" s="554"/>
      <c r="L24" s="554"/>
    </row>
    <row r="25" spans="2:13" s="67" customFormat="1" ht="18">
      <c r="G25" s="554" t="str">
        <f>IF(①交付申請書!O9="","",①交付申請書!O9)</f>
        <v>代表取締役</v>
      </c>
      <c r="H25" s="554"/>
      <c r="I25" s="554"/>
      <c r="K25" s="554" t="str">
        <f>IF(①交付申請書!T9="","",①交付申請書!T9&amp;"　"&amp;①交付申請書!X9)</f>
        <v>千葉　太郎</v>
      </c>
      <c r="L25" s="554"/>
    </row>
    <row r="26" spans="2:13" s="67" customFormat="1" ht="18">
      <c r="G26" s="79"/>
      <c r="H26" s="79"/>
      <c r="I26" s="79"/>
      <c r="J26" s="79"/>
      <c r="K26" s="79"/>
      <c r="L26" s="79"/>
    </row>
    <row r="27" spans="2:13" ht="18">
      <c r="C27" s="67" t="s">
        <v>390</v>
      </c>
      <c r="D27" s="67"/>
      <c r="E27" s="67"/>
      <c r="F27" s="67"/>
      <c r="G27" s="67"/>
      <c r="H27" s="67"/>
      <c r="I27" s="67"/>
      <c r="J27" s="67"/>
      <c r="K27" s="67"/>
      <c r="L27" s="67"/>
    </row>
    <row r="28" spans="2:13" ht="18">
      <c r="C28" s="67" t="s">
        <v>391</v>
      </c>
      <c r="D28" s="67"/>
      <c r="E28" s="67"/>
      <c r="F28" s="67"/>
      <c r="G28" s="67"/>
      <c r="H28" s="67"/>
      <c r="I28" s="67"/>
      <c r="J28" s="67"/>
      <c r="K28" s="67"/>
      <c r="L28" s="67"/>
    </row>
    <row r="29" spans="2:13" ht="17.100000000000001" customHeight="1">
      <c r="C29" s="555" t="s">
        <v>392</v>
      </c>
      <c r="D29" s="555"/>
      <c r="E29" s="555"/>
      <c r="F29" s="555"/>
      <c r="G29" s="555"/>
      <c r="H29" s="555"/>
      <c r="I29" s="555"/>
      <c r="J29" s="555"/>
      <c r="K29" s="555"/>
      <c r="L29" s="555"/>
    </row>
    <row r="30" spans="2:13" ht="17.100000000000001" customHeight="1">
      <c r="C30" s="555"/>
      <c r="D30" s="555"/>
      <c r="E30" s="555"/>
      <c r="F30" s="555"/>
      <c r="G30" s="555"/>
      <c r="H30" s="555"/>
      <c r="I30" s="555"/>
      <c r="J30" s="555"/>
      <c r="K30" s="555"/>
      <c r="L30" s="555"/>
    </row>
    <row r="31" spans="2:13" ht="17.100000000000001" customHeight="1">
      <c r="C31" s="555"/>
      <c r="D31" s="555"/>
      <c r="E31" s="555"/>
      <c r="F31" s="555"/>
      <c r="G31" s="555"/>
      <c r="H31" s="555"/>
      <c r="I31" s="555"/>
      <c r="J31" s="555"/>
      <c r="K31" s="555"/>
      <c r="L31" s="555"/>
    </row>
    <row r="32" spans="2:13" ht="17.100000000000001" customHeight="1">
      <c r="C32" s="555"/>
      <c r="D32" s="555"/>
      <c r="E32" s="555"/>
      <c r="F32" s="555"/>
      <c r="G32" s="555"/>
      <c r="H32" s="555"/>
      <c r="I32" s="555"/>
      <c r="J32" s="555"/>
      <c r="K32" s="555"/>
      <c r="L32" s="555"/>
    </row>
  </sheetData>
  <mergeCells count="18">
    <mergeCell ref="B1:L1"/>
    <mergeCell ref="B2:B3"/>
    <mergeCell ref="C2:C3"/>
    <mergeCell ref="D2:D3"/>
    <mergeCell ref="E2:E3"/>
    <mergeCell ref="F2:F3"/>
    <mergeCell ref="G2:J2"/>
    <mergeCell ref="K2:K3"/>
    <mergeCell ref="L2:L3"/>
    <mergeCell ref="G25:I25"/>
    <mergeCell ref="K25:L25"/>
    <mergeCell ref="C29:L32"/>
    <mergeCell ref="M2:M3"/>
    <mergeCell ref="C20:F20"/>
    <mergeCell ref="E21:F21"/>
    <mergeCell ref="G21:M21"/>
    <mergeCell ref="G22:L22"/>
    <mergeCell ref="G24:L24"/>
  </mergeCells>
  <phoneticPr fontId="2"/>
  <conditionalFormatting sqref="C4:M18">
    <cfRule type="cellIs" dxfId="1" priority="1" operator="equal">
      <formula>""</formula>
    </cfRule>
  </conditionalFormatting>
  <pageMargins left="0.70866141732283461" right="0.70866141732283461" top="0.74803149606299213" bottom="0.74803149606299213" header="0.31496062992125984" footer="0.31496062992125984"/>
  <pageSetup paperSize="9" scale="55" orientation="landscape" r:id="rId1"/>
  <headerFooter>
    <oddFooter>&amp;P / &amp;N ページ</oddFooter>
  </headerFooter>
  <colBreaks count="1" manualBreakCount="1">
    <brk id="13"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9B20-2054-40E6-9AB2-64B4B95EA043}">
  <dimension ref="A2:BS56"/>
  <sheetViews>
    <sheetView view="pageBreakPreview" zoomScaleNormal="100" zoomScaleSheetLayoutView="100" workbookViewId="0">
      <selection activeCell="BC17" sqref="BC17"/>
    </sheetView>
  </sheetViews>
  <sheetFormatPr defaultColWidth="9" defaultRowHeight="18.75"/>
  <cols>
    <col min="1" max="54" width="3.125" style="2" customWidth="1"/>
    <col min="55" max="16384" width="9" style="2"/>
  </cols>
  <sheetData>
    <row r="2" spans="29:29">
      <c r="AC2" s="3" t="s">
        <v>393</v>
      </c>
    </row>
    <row r="3" spans="29:29">
      <c r="AC3" s="2" t="s">
        <v>394</v>
      </c>
    </row>
    <row r="4" spans="29:29">
      <c r="AC4" s="2" t="s">
        <v>395</v>
      </c>
    </row>
    <row r="5" spans="29:29">
      <c r="AC5" s="3" t="s">
        <v>396</v>
      </c>
    </row>
    <row r="6" spans="29:29">
      <c r="AC6" s="2" t="s">
        <v>397</v>
      </c>
    </row>
    <row r="7" spans="29:29">
      <c r="AC7" s="3" t="s">
        <v>398</v>
      </c>
    </row>
    <row r="8" spans="29:29">
      <c r="AC8" s="2" t="s">
        <v>399</v>
      </c>
    </row>
    <row r="9" spans="29:29">
      <c r="AC9" s="3"/>
    </row>
    <row r="11" spans="29:29">
      <c r="AC11" s="12"/>
    </row>
    <row r="12" spans="29:29">
      <c r="AC12" s="12"/>
    </row>
    <row r="13" spans="29:29">
      <c r="AC13" s="3"/>
    </row>
    <row r="14" spans="29:29">
      <c r="AC14" s="12"/>
    </row>
    <row r="15" spans="29:29">
      <c r="AC15" s="12"/>
    </row>
    <row r="19" spans="71:71">
      <c r="BS19" s="3"/>
    </row>
    <row r="38" spans="1:29" ht="19.5" thickBot="1"/>
    <row r="39" spans="1:29">
      <c r="A39" s="81"/>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3"/>
    </row>
    <row r="40" spans="1:29">
      <c r="A40" s="84"/>
      <c r="I40" s="578" t="s">
        <v>407</v>
      </c>
      <c r="J40" s="579"/>
      <c r="M40" s="579" t="s">
        <v>408</v>
      </c>
      <c r="N40" s="579"/>
      <c r="Q40" s="579" t="s">
        <v>409</v>
      </c>
      <c r="R40" s="579"/>
      <c r="V40" s="568" t="s">
        <v>410</v>
      </c>
      <c r="W40" s="568"/>
      <c r="X40" s="568"/>
      <c r="Y40" s="568"/>
      <c r="Z40" s="568"/>
      <c r="AA40" s="87"/>
      <c r="AC40" s="3" t="s">
        <v>400</v>
      </c>
    </row>
    <row r="41" spans="1:29">
      <c r="A41" s="84"/>
      <c r="I41" s="579"/>
      <c r="J41" s="579"/>
      <c r="M41" s="579"/>
      <c r="N41" s="579"/>
      <c r="Q41" s="579"/>
      <c r="R41" s="579"/>
      <c r="V41" s="569" t="s">
        <v>793</v>
      </c>
      <c r="W41" s="569"/>
      <c r="X41" s="569"/>
      <c r="Y41" s="569"/>
      <c r="Z41" s="569"/>
      <c r="AA41" s="87"/>
      <c r="AC41" s="2" t="s">
        <v>401</v>
      </c>
    </row>
    <row r="42" spans="1:29" ht="25.5">
      <c r="A42" s="84"/>
      <c r="I42" s="85"/>
      <c r="J42" s="85"/>
      <c r="M42" s="85"/>
      <c r="N42" s="85"/>
      <c r="Q42" s="85"/>
      <c r="R42" s="85"/>
      <c r="AA42" s="87"/>
      <c r="AC42" s="12" t="s">
        <v>402</v>
      </c>
    </row>
    <row r="43" spans="1:29" ht="18" customHeight="1">
      <c r="A43" s="84"/>
      <c r="B43" s="574" t="s">
        <v>411</v>
      </c>
      <c r="C43" s="574"/>
      <c r="D43" s="574"/>
      <c r="E43" s="574"/>
      <c r="F43" s="574"/>
      <c r="G43" s="574"/>
      <c r="H43" s="89"/>
      <c r="I43" s="90"/>
      <c r="J43" s="576" t="s">
        <v>412</v>
      </c>
      <c r="K43" s="576"/>
      <c r="M43" s="85"/>
      <c r="N43" s="85"/>
      <c r="Q43" s="85"/>
      <c r="R43" s="85"/>
      <c r="AA43" s="87"/>
      <c r="AC43" s="12" t="s">
        <v>403</v>
      </c>
    </row>
    <row r="44" spans="1:29" ht="18" customHeight="1">
      <c r="A44" s="84"/>
      <c r="B44" s="575"/>
      <c r="C44" s="575"/>
      <c r="D44" s="575"/>
      <c r="E44" s="575"/>
      <c r="F44" s="575"/>
      <c r="G44" s="575"/>
      <c r="H44" s="91"/>
      <c r="I44" s="92"/>
      <c r="J44" s="577"/>
      <c r="K44" s="577"/>
      <c r="AA44" s="87"/>
      <c r="AC44" s="3" t="s">
        <v>404</v>
      </c>
    </row>
    <row r="45" spans="1:29" ht="18" customHeight="1">
      <c r="A45" s="84"/>
      <c r="AA45" s="87"/>
      <c r="AC45" s="12" t="s">
        <v>405</v>
      </c>
    </row>
    <row r="46" spans="1:29">
      <c r="A46" s="84"/>
      <c r="AA46" s="87"/>
      <c r="AC46" s="12" t="s">
        <v>406</v>
      </c>
    </row>
    <row r="47" spans="1:29" ht="18" customHeight="1">
      <c r="A47" s="84"/>
      <c r="I47" s="566" t="s">
        <v>413</v>
      </c>
      <c r="J47" s="567"/>
      <c r="K47" s="571">
        <v>330000</v>
      </c>
      <c r="L47" s="571"/>
      <c r="M47" s="571"/>
      <c r="N47" s="571"/>
      <c r="O47" s="571"/>
      <c r="P47" s="571"/>
      <c r="Q47" s="571"/>
      <c r="R47" s="571"/>
      <c r="AA47" s="87"/>
    </row>
    <row r="48" spans="1:29" ht="18" customHeight="1">
      <c r="A48" s="84"/>
      <c r="I48" s="570"/>
      <c r="J48" s="570"/>
      <c r="K48" s="572"/>
      <c r="L48" s="572"/>
      <c r="M48" s="572"/>
      <c r="N48" s="572"/>
      <c r="O48" s="572"/>
      <c r="P48" s="572"/>
      <c r="Q48" s="572"/>
      <c r="R48" s="572"/>
      <c r="S48" s="2" t="s">
        <v>414</v>
      </c>
      <c r="AA48" s="87"/>
    </row>
    <row r="49" spans="1:27">
      <c r="A49" s="84"/>
      <c r="AA49" s="87"/>
    </row>
    <row r="50" spans="1:27">
      <c r="A50" s="84"/>
      <c r="I50" s="2" t="s">
        <v>415</v>
      </c>
      <c r="AA50" s="87"/>
    </row>
    <row r="51" spans="1:27">
      <c r="A51" s="84"/>
      <c r="B51" s="86" t="s">
        <v>416</v>
      </c>
      <c r="C51" s="86"/>
      <c r="D51" s="86"/>
      <c r="E51" s="86"/>
      <c r="F51" s="86"/>
      <c r="G51" s="86"/>
      <c r="H51" s="86"/>
      <c r="I51" s="86"/>
      <c r="J51" s="86"/>
      <c r="K51" s="86"/>
      <c r="AA51" s="87"/>
    </row>
    <row r="52" spans="1:27">
      <c r="A52" s="84"/>
      <c r="B52" s="86" t="s">
        <v>417</v>
      </c>
      <c r="C52" s="86"/>
      <c r="D52" s="86"/>
      <c r="E52" s="86"/>
      <c r="F52" s="86" t="s">
        <v>413</v>
      </c>
      <c r="G52" s="573">
        <v>300000</v>
      </c>
      <c r="H52" s="573"/>
      <c r="I52" s="573"/>
      <c r="J52" s="573"/>
      <c r="K52" s="573"/>
      <c r="Q52" s="86" t="s">
        <v>792</v>
      </c>
      <c r="R52" s="86"/>
      <c r="S52" s="86"/>
      <c r="T52" s="86"/>
      <c r="U52" s="86"/>
      <c r="AA52" s="87"/>
    </row>
    <row r="53" spans="1:27">
      <c r="A53" s="84"/>
      <c r="B53" s="86" t="s">
        <v>418</v>
      </c>
      <c r="C53" s="86"/>
      <c r="D53" s="86"/>
      <c r="E53" s="86"/>
      <c r="F53" s="86" t="s">
        <v>413</v>
      </c>
      <c r="G53" s="565">
        <v>30000</v>
      </c>
      <c r="H53" s="565"/>
      <c r="I53" s="565"/>
      <c r="J53" s="565"/>
      <c r="K53" s="565"/>
      <c r="Q53" s="2" t="s">
        <v>419</v>
      </c>
      <c r="AA53" s="87"/>
    </row>
    <row r="54" spans="1:27">
      <c r="A54" s="84"/>
      <c r="Q54" s="566" t="s">
        <v>420</v>
      </c>
      <c r="R54" s="567"/>
      <c r="S54" s="567"/>
      <c r="T54" s="567"/>
      <c r="U54" s="567"/>
      <c r="V54" s="567"/>
      <c r="W54" s="567"/>
      <c r="AA54" s="87"/>
    </row>
    <row r="55" spans="1:27">
      <c r="A55" s="84"/>
      <c r="Q55" s="567"/>
      <c r="R55" s="567"/>
      <c r="S55" s="567"/>
      <c r="T55" s="567"/>
      <c r="U55" s="567"/>
      <c r="V55" s="567"/>
      <c r="W55" s="567"/>
      <c r="AA55" s="87"/>
    </row>
    <row r="56" spans="1:27" ht="19.5" thickBot="1">
      <c r="A56" s="93"/>
      <c r="B56" s="94"/>
      <c r="C56" s="94"/>
      <c r="D56" s="94"/>
      <c r="E56" s="94"/>
      <c r="F56" s="94"/>
      <c r="G56" s="94"/>
      <c r="H56" s="94"/>
      <c r="I56" s="94"/>
      <c r="J56" s="94"/>
      <c r="K56" s="94"/>
      <c r="L56" s="94"/>
      <c r="M56" s="94"/>
      <c r="N56" s="94"/>
      <c r="O56" s="94"/>
      <c r="P56" s="94"/>
      <c r="Q56" s="94"/>
      <c r="R56" s="94"/>
      <c r="S56" s="94"/>
      <c r="T56" s="94"/>
      <c r="U56" s="94"/>
      <c r="V56" s="94"/>
      <c r="W56" s="94"/>
      <c r="X56" s="94"/>
      <c r="Y56" s="94"/>
      <c r="Z56" s="94"/>
      <c r="AA56" s="95"/>
    </row>
  </sheetData>
  <mergeCells count="12">
    <mergeCell ref="G53:K53"/>
    <mergeCell ref="Q54:W55"/>
    <mergeCell ref="V40:Z40"/>
    <mergeCell ref="V41:Z41"/>
    <mergeCell ref="I47:J48"/>
    <mergeCell ref="K47:R48"/>
    <mergeCell ref="G52:K52"/>
    <mergeCell ref="B43:G44"/>
    <mergeCell ref="J43:K44"/>
    <mergeCell ref="I40:J41"/>
    <mergeCell ref="M40:N41"/>
    <mergeCell ref="Q40:R41"/>
  </mergeCells>
  <phoneticPr fontId="2"/>
  <pageMargins left="0.70866141732283472" right="0.70866141732283472" top="0.74803149606299213" bottom="0.74803149606299213" header="0.31496062992125984" footer="0.31496062992125984"/>
  <pageSetup paperSize="9" scale="87" orientation="portrait" r:id="rId1"/>
  <headerFooter>
    <oddFooter>&amp;P / &amp;N ページ</oddFooter>
  </headerFooter>
  <rowBreaks count="1" manualBreakCount="1">
    <brk id="38" max="16383" man="1"/>
  </rowBreaks>
  <colBreaks count="1" manualBreakCount="1">
    <brk id="27"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72AF8-1BF0-4E62-B4EC-EC8B04EC94BB}">
  <dimension ref="AL2:AL9"/>
  <sheetViews>
    <sheetView view="pageBreakPreview" zoomScaleNormal="100" zoomScaleSheetLayoutView="100" workbookViewId="0"/>
  </sheetViews>
  <sheetFormatPr defaultColWidth="9" defaultRowHeight="18.75"/>
  <cols>
    <col min="1" max="95" width="3.125" style="2" customWidth="1"/>
    <col min="96" max="16384" width="9" style="2"/>
  </cols>
  <sheetData>
    <row r="2" spans="38:38">
      <c r="AL2" s="3" t="s">
        <v>421</v>
      </c>
    </row>
    <row r="3" spans="38:38">
      <c r="AL3" s="2" t="s">
        <v>422</v>
      </c>
    </row>
    <row r="4" spans="38:38">
      <c r="AL4" s="2" t="s">
        <v>423</v>
      </c>
    </row>
    <row r="6" spans="38:38">
      <c r="AL6" s="2" t="s">
        <v>424</v>
      </c>
    </row>
    <row r="7" spans="38:38">
      <c r="AL7" s="2" t="s">
        <v>425</v>
      </c>
    </row>
    <row r="8" spans="38:38">
      <c r="AL8" s="2" t="s">
        <v>426</v>
      </c>
    </row>
    <row r="9" spans="38:38">
      <c r="AL9" s="2" t="s">
        <v>427</v>
      </c>
    </row>
  </sheetData>
  <phoneticPr fontId="2"/>
  <pageMargins left="0.70866141732283472" right="0.70866141732283472" top="0.74803149606299213" bottom="0.74803149606299213" header="0.31496062992125984" footer="0.31496062992125984"/>
  <pageSetup paperSize="9" scale="69" orientation="portrait" r:id="rId1"/>
  <headerFooter>
    <oddFooter>&amp;P / &amp;N ページ</oddFooter>
  </headerFooter>
  <colBreaks count="1" manualBreakCount="1">
    <brk id="3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12</vt:i4>
      </vt:variant>
    </vt:vector>
  </HeadingPairs>
  <TitlesOfParts>
    <vt:vector size="33" baseType="lpstr">
      <vt:lpstr>①交付申請書</vt:lpstr>
      <vt:lpstr>②重要事項確認書</vt:lpstr>
      <vt:lpstr>③誓約書</vt:lpstr>
      <vt:lpstr>④事業計画書P1</vt:lpstr>
      <vt:lpstr>④事業計画書P2</vt:lpstr>
      <vt:lpstr>④事業計画書P3</vt:lpstr>
      <vt:lpstr>④事業計画書P4</vt:lpstr>
      <vt:lpstr>⑤省エネ診断報告書・領収書</vt:lpstr>
      <vt:lpstr>⑤簡易自己診断</vt:lpstr>
      <vt:lpstr>⑥見積書</vt:lpstr>
      <vt:lpstr>⑥見積書（内訳明細）</vt:lpstr>
      <vt:lpstr>⑦カタログ等</vt:lpstr>
      <vt:lpstr>⑧写真</vt:lpstr>
      <vt:lpstr>⑨図面</vt:lpstr>
      <vt:lpstr>⑩登記事項証明書・開業届</vt:lpstr>
      <vt:lpstr>⑪納税証明書</vt:lpstr>
      <vt:lpstr>⑫確定申告書等</vt:lpstr>
      <vt:lpstr>⑬建物の登記事項証明書</vt:lpstr>
      <vt:lpstr>⑭賃貸借契約書_同意書</vt:lpstr>
      <vt:lpstr>⑮リース契約書案・計算書案</vt:lpstr>
      <vt:lpstr>⑯CO2CO2スマート宣言</vt:lpstr>
      <vt:lpstr>①交付申請書!Print_Area</vt:lpstr>
      <vt:lpstr>②重要事項確認書!Print_Area</vt:lpstr>
      <vt:lpstr>③誓約書!Print_Area</vt:lpstr>
      <vt:lpstr>④事業計画書P1!Print_Area</vt:lpstr>
      <vt:lpstr>④事業計画書P2!Print_Area</vt:lpstr>
      <vt:lpstr>④事業計画書P3!Print_Area</vt:lpstr>
      <vt:lpstr>④事業計画書P4!Print_Area</vt:lpstr>
      <vt:lpstr>⑤簡易自己診断!Print_Area</vt:lpstr>
      <vt:lpstr>⑥見積書!Print_Area</vt:lpstr>
      <vt:lpstr>'⑥見積書（内訳明細）'!Print_Area</vt:lpstr>
      <vt:lpstr>⑨図面!Print_Area</vt:lpstr>
      <vt:lpstr>⑪納税証明書!Print_Area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西舘 晴日</dc:creator>
  <cp:lastModifiedBy>西舘 晴日</cp:lastModifiedBy>
  <cp:lastPrinted>2026-04-21T07:42:24Z</cp:lastPrinted>
  <dcterms:created xsi:type="dcterms:W3CDTF">2026-04-21T06:04:15Z</dcterms:created>
  <dcterms:modified xsi:type="dcterms:W3CDTF">2026-04-28T01:37:41Z</dcterms:modified>
</cp:coreProperties>
</file>