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15847097-23AB-4FC2-80CD-E896F7E9AEDD}" xr6:coauthVersionLast="47" xr6:coauthVersionMax="47" xr10:uidLastSave="{00000000-0000-0000-0000-000000000000}"/>
  <bookViews>
    <workbookView xWindow="28680" yWindow="-120" windowWidth="29040" windowHeight="15720" tabRatio="717" xr2:uid="{00000000-000D-0000-FFFF-FFFF00000000}"/>
  </bookViews>
  <sheets>
    <sheet name="効果検証様式（集計値）" sheetId="1" r:id="rId1"/>
    <sheet name="R4.1" sheetId="90" r:id="rId2"/>
    <sheet name="R4.3" sheetId="114" r:id="rId3"/>
    <sheet name="R4.4" sheetId="115" r:id="rId4"/>
    <sheet name="R4.5" sheetId="116" r:id="rId5"/>
    <sheet name="R4.6" sheetId="117" r:id="rId6"/>
    <sheet name="R4.7" sheetId="118" r:id="rId7"/>
    <sheet name="R4.8" sheetId="119" r:id="rId8"/>
    <sheet name="R4.9" sheetId="120" r:id="rId9"/>
    <sheet name="R4.10" sheetId="121" r:id="rId10"/>
  </sheets>
  <definedNames>
    <definedName name="_xlnm.Print_Area" localSheetId="1">'R4.1'!$A$1:$J$89</definedName>
    <definedName name="_xlnm.Print_Area" localSheetId="9">'R4.10'!$A$1:$J$89</definedName>
    <definedName name="_xlnm.Print_Area" localSheetId="2">'R4.3'!$A$1:$J$89</definedName>
    <definedName name="_xlnm.Print_Area" localSheetId="3">'R4.4'!$A$1:$J$89</definedName>
    <definedName name="_xlnm.Print_Area" localSheetId="4">'R4.5'!$A$1:$J$89</definedName>
    <definedName name="_xlnm.Print_Area" localSheetId="5">'R4.6'!$A$1:$J$89</definedName>
    <definedName name="_xlnm.Print_Area" localSheetId="6">'R4.7'!$A$1:$J$89</definedName>
    <definedName name="_xlnm.Print_Area" localSheetId="7">'R4.8'!$A$1:$J$89</definedName>
    <definedName name="_xlnm.Print_Area" localSheetId="8">'R4.9'!$A$1:$J$89</definedName>
    <definedName name="_xlnm.Print_Area" localSheetId="0">'効果検証様式（集計値）'!$A$1:$H$40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 i="1" l="1"/>
  <c r="E71" i="121"/>
  <c r="E72" i="121"/>
  <c r="E68" i="121"/>
  <c r="E10" i="121"/>
  <c r="E85" i="121" s="1"/>
  <c r="E84" i="120"/>
  <c r="E71" i="120"/>
  <c r="E72" i="120"/>
  <c r="E68" i="120"/>
  <c r="E10" i="120"/>
  <c r="E85" i="120" s="1"/>
  <c r="E72" i="119"/>
  <c r="E71" i="119"/>
  <c r="E68" i="119"/>
  <c r="E10" i="119"/>
  <c r="E85" i="119" s="1"/>
  <c r="E84" i="117"/>
  <c r="E71" i="118"/>
  <c r="E72" i="118"/>
  <c r="E68" i="118"/>
  <c r="E10" i="118"/>
  <c r="E85" i="118" s="1"/>
  <c r="E71" i="117"/>
  <c r="E72" i="117"/>
  <c r="E68" i="117"/>
  <c r="E10" i="117"/>
  <c r="E85" i="117" s="1"/>
  <c r="E71" i="116"/>
  <c r="E72" i="116"/>
  <c r="E68" i="116"/>
  <c r="E10" i="116"/>
  <c r="E85" i="116" s="1"/>
  <c r="E71" i="115"/>
  <c r="E72" i="115"/>
  <c r="E68" i="115"/>
  <c r="E10" i="115"/>
  <c r="E85" i="115" s="1"/>
  <c r="E84" i="115" l="1"/>
  <c r="E84" i="118"/>
  <c r="E84" i="121"/>
  <c r="E84" i="119"/>
  <c r="E84" i="116"/>
  <c r="E68" i="114"/>
  <c r="E72" i="114"/>
  <c r="E71" i="114"/>
  <c r="E10" i="114"/>
  <c r="E85" i="114" s="1"/>
  <c r="E36" i="1"/>
  <c r="E35" i="1"/>
  <c r="E22" i="1"/>
  <c r="E84" i="114" l="1"/>
  <c r="E72" i="90" l="1"/>
  <c r="E71" i="90"/>
  <c r="E23" i="1"/>
  <c r="E68" i="90" l="1"/>
  <c r="E10" i="90"/>
  <c r="E19" i="1"/>
  <c r="E84" i="90" l="1"/>
  <c r="E85" i="90"/>
</calcChain>
</file>

<file path=xl/sharedStrings.xml><?xml version="1.0" encoding="utf-8"?>
<sst xmlns="http://schemas.openxmlformats.org/spreadsheetml/2006/main" count="692" uniqueCount="73">
  <si>
    <t>効果検証様式（県民割支援）</t>
    <rPh sb="0" eb="2">
      <t>コウカ</t>
    </rPh>
    <rPh sb="2" eb="4">
      <t>ケンショウ</t>
    </rPh>
    <rPh sb="4" eb="6">
      <t>ヨウシキ</t>
    </rPh>
    <rPh sb="7" eb="9">
      <t>ケンミン</t>
    </rPh>
    <rPh sb="9" eb="10">
      <t>ワリ</t>
    </rPh>
    <rPh sb="10" eb="12">
      <t>シエン</t>
    </rPh>
    <phoneticPr fontId="1"/>
  </si>
  <si>
    <t>都道府県名</t>
    <rPh sb="0" eb="4">
      <t>トドウフケン</t>
    </rPh>
    <rPh sb="4" eb="5">
      <t>メイ</t>
    </rPh>
    <phoneticPr fontId="1"/>
  </si>
  <si>
    <t>作成年月日</t>
    <rPh sb="0" eb="2">
      <t>サクセイ</t>
    </rPh>
    <rPh sb="2" eb="5">
      <t>ネンガッピ</t>
    </rPh>
    <phoneticPr fontId="1"/>
  </si>
  <si>
    <t>①</t>
    <phoneticPr fontId="1"/>
  </si>
  <si>
    <t>対象商品の内容</t>
    <phoneticPr fontId="1"/>
  </si>
  <si>
    <t>事業名（実施期間）</t>
    <rPh sb="0" eb="3">
      <t>ジギョウメイ</t>
    </rPh>
    <rPh sb="4" eb="8">
      <t>ジッシキカン</t>
    </rPh>
    <phoneticPr fontId="1"/>
  </si>
  <si>
    <t>②</t>
    <phoneticPr fontId="1"/>
  </si>
  <si>
    <t>対象商品の数量</t>
    <rPh sb="5" eb="7">
      <t>スウリョウ</t>
    </rPh>
    <phoneticPr fontId="1"/>
  </si>
  <si>
    <t>販売金額（円）</t>
    <rPh sb="0" eb="2">
      <t>ハンバイ</t>
    </rPh>
    <rPh sb="2" eb="4">
      <t>キンガク</t>
    </rPh>
    <rPh sb="5" eb="6">
      <t>エン</t>
    </rPh>
    <phoneticPr fontId="1"/>
  </si>
  <si>
    <t>②-1：旅行会社経由</t>
    <rPh sb="4" eb="6">
      <t>リョコウ</t>
    </rPh>
    <rPh sb="6" eb="8">
      <t>カイシャ</t>
    </rPh>
    <rPh sb="8" eb="10">
      <t>ケイユ</t>
    </rPh>
    <phoneticPr fontId="1"/>
  </si>
  <si>
    <t>②-2：旅行会社経由（日帰り）</t>
    <rPh sb="11" eb="13">
      <t>ヒガエ</t>
    </rPh>
    <phoneticPr fontId="1"/>
  </si>
  <si>
    <t>②-3：宿直販等</t>
    <rPh sb="4" eb="5">
      <t>ヤド</t>
    </rPh>
    <rPh sb="5" eb="7">
      <t>チョクハン</t>
    </rPh>
    <rPh sb="7" eb="8">
      <t>トウ</t>
    </rPh>
    <phoneticPr fontId="1"/>
  </si>
  <si>
    <t>②-4：宿直販等（日帰り）</t>
    <rPh sb="9" eb="11">
      <t>ヒガエ</t>
    </rPh>
    <phoneticPr fontId="1"/>
  </si>
  <si>
    <t>補助金額（円）</t>
    <rPh sb="5" eb="6">
      <t>エン</t>
    </rPh>
    <phoneticPr fontId="1"/>
  </si>
  <si>
    <t>旅行割引額</t>
    <rPh sb="0" eb="2">
      <t>リョコウ</t>
    </rPh>
    <rPh sb="2" eb="4">
      <t>ワリビキ</t>
    </rPh>
    <rPh sb="4" eb="5">
      <t>ガク</t>
    </rPh>
    <phoneticPr fontId="1"/>
  </si>
  <si>
    <t>②-5：旅行会社経由</t>
    <rPh sb="4" eb="6">
      <t>リョコウ</t>
    </rPh>
    <rPh sb="6" eb="8">
      <t>カイシャ</t>
    </rPh>
    <rPh sb="8" eb="10">
      <t>ケイユ</t>
    </rPh>
    <phoneticPr fontId="1"/>
  </si>
  <si>
    <r>
      <t>②-6：</t>
    </r>
    <r>
      <rPr>
        <sz val="6"/>
        <color theme="1"/>
        <rFont val="ＭＳ Ｐゴシック"/>
        <family val="3"/>
        <charset val="128"/>
      </rPr>
      <t xml:space="preserve"> </t>
    </r>
    <r>
      <rPr>
        <sz val="9"/>
        <color theme="1"/>
        <rFont val="ＭＳ Ｐゴシック"/>
        <family val="3"/>
        <charset val="128"/>
      </rPr>
      <t>旅行会社経由(日帰り)</t>
    </r>
    <rPh sb="12" eb="14">
      <t>ヒガエ</t>
    </rPh>
    <phoneticPr fontId="1"/>
  </si>
  <si>
    <t>②-7：宿直販等</t>
    <rPh sb="4" eb="5">
      <t>ヤド</t>
    </rPh>
    <rPh sb="5" eb="7">
      <t>チョクハン</t>
    </rPh>
    <rPh sb="7" eb="8">
      <t>トウ</t>
    </rPh>
    <phoneticPr fontId="1"/>
  </si>
  <si>
    <t xml:space="preserve">②-8：宿直販等（日帰り）　　 </t>
    <rPh sb="9" eb="11">
      <t>ヒガエ</t>
    </rPh>
    <phoneticPr fontId="1"/>
  </si>
  <si>
    <t>②-9：ｸｰﾎﾟﾝ使用額</t>
    <phoneticPr fontId="1"/>
  </si>
  <si>
    <t>②-11：延べ旅行者数（日帰り）（人）　</t>
    <rPh sb="12" eb="14">
      <t>ヒガエ</t>
    </rPh>
    <phoneticPr fontId="1"/>
  </si>
  <si>
    <t>②-12：1人泊あたりの平均旅行代金（円）※2</t>
    <rPh sb="6" eb="7">
      <t>ニン</t>
    </rPh>
    <rPh sb="7" eb="8">
      <t>ハク</t>
    </rPh>
    <rPh sb="12" eb="14">
      <t>ヘイキン</t>
    </rPh>
    <rPh sb="14" eb="16">
      <t>リョコウ</t>
    </rPh>
    <rPh sb="16" eb="18">
      <t>ダイキン</t>
    </rPh>
    <rPh sb="19" eb="20">
      <t>エン</t>
    </rPh>
    <phoneticPr fontId="1"/>
  </si>
  <si>
    <t>②-13：1人あたりの平均旅行代金（日帰り）（円）※2</t>
    <rPh sb="6" eb="7">
      <t>ニン</t>
    </rPh>
    <rPh sb="11" eb="13">
      <t>ヘイキン</t>
    </rPh>
    <rPh sb="13" eb="15">
      <t>リョコウ</t>
    </rPh>
    <rPh sb="15" eb="17">
      <t>ダイキン</t>
    </rPh>
    <rPh sb="18" eb="20">
      <t>ヒガエ</t>
    </rPh>
    <rPh sb="23" eb="24">
      <t>エン</t>
    </rPh>
    <phoneticPr fontId="1"/>
  </si>
  <si>
    <t>③</t>
    <phoneticPr fontId="1"/>
  </si>
  <si>
    <t>対象商品の販売時期及び利用可能時期</t>
    <rPh sb="5" eb="7">
      <t>ハンバイ</t>
    </rPh>
    <rPh sb="7" eb="9">
      <t>ジキ</t>
    </rPh>
    <rPh sb="9" eb="10">
      <t>オヨ</t>
    </rPh>
    <rPh sb="11" eb="13">
      <t>リヨウ</t>
    </rPh>
    <rPh sb="13" eb="15">
      <t>カノウ</t>
    </rPh>
    <rPh sb="15" eb="17">
      <t>ジキ</t>
    </rPh>
    <phoneticPr fontId="1"/>
  </si>
  <si>
    <t>自</t>
    <rPh sb="0" eb="1">
      <t>ジ</t>
    </rPh>
    <phoneticPr fontId="1"/>
  </si>
  <si>
    <t>至</t>
    <rPh sb="0" eb="1">
      <t>イタ</t>
    </rPh>
    <phoneticPr fontId="1"/>
  </si>
  <si>
    <t>③-1：販売期間</t>
    <rPh sb="4" eb="6">
      <t>ハンバイ</t>
    </rPh>
    <rPh sb="6" eb="8">
      <t>キカン</t>
    </rPh>
    <phoneticPr fontId="1"/>
  </si>
  <si>
    <t>③-2：割引の対象となる旅行期間</t>
    <rPh sb="4" eb="6">
      <t>ワリビキ</t>
    </rPh>
    <rPh sb="7" eb="9">
      <t>タイショウ</t>
    </rPh>
    <rPh sb="12" eb="14">
      <t>リョコウ</t>
    </rPh>
    <rPh sb="14" eb="16">
      <t>キカン</t>
    </rPh>
    <phoneticPr fontId="1"/>
  </si>
  <si>
    <t>④</t>
    <phoneticPr fontId="1"/>
  </si>
  <si>
    <t>対象商品の販売方法とその販売割合</t>
    <rPh sb="0" eb="2">
      <t>タイショウ</t>
    </rPh>
    <rPh sb="2" eb="4">
      <t>ショウヒン</t>
    </rPh>
    <rPh sb="5" eb="7">
      <t>ハンバイ</t>
    </rPh>
    <rPh sb="7" eb="9">
      <t>ホウホウ</t>
    </rPh>
    <rPh sb="12" eb="14">
      <t>ハンバイ</t>
    </rPh>
    <rPh sb="14" eb="16">
      <t>ワリアイ</t>
    </rPh>
    <phoneticPr fontId="1"/>
  </si>
  <si>
    <t>販路ごとの販売割合</t>
    <rPh sb="0" eb="2">
      <t>ハンロ</t>
    </rPh>
    <rPh sb="5" eb="7">
      <t>ハンバイ</t>
    </rPh>
    <rPh sb="7" eb="9">
      <t>ワリアイ</t>
    </rPh>
    <phoneticPr fontId="1"/>
  </si>
  <si>
    <t>④-1：旅行会社経由</t>
    <rPh sb="4" eb="6">
      <t>リョコウ</t>
    </rPh>
    <rPh sb="6" eb="8">
      <t>カイシャ</t>
    </rPh>
    <rPh sb="8" eb="10">
      <t>ケイユ</t>
    </rPh>
    <phoneticPr fontId="1"/>
  </si>
  <si>
    <t>④-2：宿直販等</t>
    <rPh sb="4" eb="5">
      <t>ヤド</t>
    </rPh>
    <rPh sb="5" eb="7">
      <t>チョクハン</t>
    </rPh>
    <rPh sb="7" eb="8">
      <t>トウ</t>
    </rPh>
    <phoneticPr fontId="1"/>
  </si>
  <si>
    <t>⑤</t>
    <phoneticPr fontId="1"/>
  </si>
  <si>
    <t>旅行需要の喚起効果を最大限発揮するとともに、不正を防止するために講じた措置</t>
    <rPh sb="0" eb="2">
      <t>リョコウ</t>
    </rPh>
    <rPh sb="2" eb="4">
      <t>ジュヨウ</t>
    </rPh>
    <rPh sb="5" eb="7">
      <t>カンキ</t>
    </rPh>
    <rPh sb="7" eb="9">
      <t>コウカ</t>
    </rPh>
    <rPh sb="10" eb="13">
      <t>サイダイゲン</t>
    </rPh>
    <rPh sb="13" eb="15">
      <t>ハッキ</t>
    </rPh>
    <rPh sb="22" eb="24">
      <t>フセイ</t>
    </rPh>
    <rPh sb="25" eb="27">
      <t>ボウシ</t>
    </rPh>
    <rPh sb="32" eb="33">
      <t>コウ</t>
    </rPh>
    <rPh sb="35" eb="37">
      <t>ソチ</t>
    </rPh>
    <phoneticPr fontId="1"/>
  </si>
  <si>
    <t>各都道府県において講じた措置を定性的に記載</t>
    <rPh sb="0" eb="1">
      <t>カク</t>
    </rPh>
    <rPh sb="1" eb="5">
      <t>トドウフケン</t>
    </rPh>
    <rPh sb="9" eb="10">
      <t>コウ</t>
    </rPh>
    <rPh sb="12" eb="14">
      <t>ソチ</t>
    </rPh>
    <rPh sb="15" eb="18">
      <t>テイセイテキ</t>
    </rPh>
    <rPh sb="19" eb="21">
      <t>キサイ</t>
    </rPh>
    <phoneticPr fontId="1"/>
  </si>
  <si>
    <t>効果検証様式（県民割支援）</t>
    <rPh sb="0" eb="2">
      <t>コウカ</t>
    </rPh>
    <rPh sb="2" eb="4">
      <t>ケンショウ</t>
    </rPh>
    <rPh sb="4" eb="6">
      <t>ヨウシキ</t>
    </rPh>
    <rPh sb="7" eb="9">
      <t>ケンミン</t>
    </rPh>
    <rPh sb="9" eb="10">
      <t>ワ</t>
    </rPh>
    <rPh sb="10" eb="12">
      <t>シエン</t>
    </rPh>
    <phoneticPr fontId="1"/>
  </si>
  <si>
    <t>②-2：旅行会社経由（日帰り）</t>
    <rPh sb="4" eb="6">
      <t>リョコウ</t>
    </rPh>
    <rPh sb="6" eb="8">
      <t>カイシャ</t>
    </rPh>
    <rPh sb="8" eb="10">
      <t>ケイユ</t>
    </rPh>
    <rPh sb="11" eb="13">
      <t>ヒガエ</t>
    </rPh>
    <phoneticPr fontId="1"/>
  </si>
  <si>
    <t>②-4：宿直販等（日帰り）</t>
    <rPh sb="4" eb="5">
      <t>ヤド</t>
    </rPh>
    <rPh sb="5" eb="7">
      <t>チョクハン</t>
    </rPh>
    <rPh sb="7" eb="8">
      <t>トウ</t>
    </rPh>
    <rPh sb="9" eb="11">
      <t>ヒガエ</t>
    </rPh>
    <phoneticPr fontId="1"/>
  </si>
  <si>
    <t>割引額（固定）（円）</t>
    <rPh sb="0" eb="3">
      <t>ワリビキガク</t>
    </rPh>
    <rPh sb="4" eb="6">
      <t>コテイ</t>
    </rPh>
    <rPh sb="8" eb="9">
      <t>エン</t>
    </rPh>
    <phoneticPr fontId="1"/>
  </si>
  <si>
    <t>割引率（％）</t>
    <rPh sb="0" eb="3">
      <t>ワリビキリツ</t>
    </rPh>
    <phoneticPr fontId="1"/>
  </si>
  <si>
    <t>上限額（円）</t>
    <rPh sb="0" eb="3">
      <t>ジョウゲンガク</t>
    </rPh>
    <rPh sb="4" eb="5">
      <t>エン</t>
    </rPh>
    <phoneticPr fontId="1"/>
  </si>
  <si>
    <t>条件等</t>
    <rPh sb="0" eb="2">
      <t>ジョウケン</t>
    </rPh>
    <rPh sb="2" eb="3">
      <t>トウ</t>
    </rPh>
    <phoneticPr fontId="1"/>
  </si>
  <si>
    <t>旅行割引</t>
    <rPh sb="0" eb="2">
      <t>リョコウ</t>
    </rPh>
    <rPh sb="2" eb="4">
      <t>ワリビキ</t>
    </rPh>
    <phoneticPr fontId="1"/>
  </si>
  <si>
    <t>-</t>
    <phoneticPr fontId="1"/>
  </si>
  <si>
    <t>小計</t>
    <rPh sb="0" eb="1">
      <t>ショウ</t>
    </rPh>
    <rPh sb="1" eb="2">
      <t>ケイ</t>
    </rPh>
    <phoneticPr fontId="1"/>
  </si>
  <si>
    <t>②-6：旅行会社経由（日帰り）</t>
    <rPh sb="4" eb="6">
      <t>リョコウ</t>
    </rPh>
    <rPh sb="6" eb="8">
      <t>カイシャ</t>
    </rPh>
    <rPh sb="8" eb="10">
      <t>ケイユ</t>
    </rPh>
    <rPh sb="11" eb="13">
      <t>ヒガエ</t>
    </rPh>
    <phoneticPr fontId="1"/>
  </si>
  <si>
    <t>-</t>
  </si>
  <si>
    <t>②-8：宿直販等（日帰り）</t>
    <rPh sb="4" eb="5">
      <t>ヤド</t>
    </rPh>
    <rPh sb="5" eb="7">
      <t>チョクハン</t>
    </rPh>
    <rPh sb="7" eb="8">
      <t>トウ</t>
    </rPh>
    <rPh sb="9" eb="11">
      <t>ヒガエ</t>
    </rPh>
    <phoneticPr fontId="1"/>
  </si>
  <si>
    <t>クーポン</t>
    <phoneticPr fontId="1"/>
  </si>
  <si>
    <t>合計</t>
    <rPh sb="0" eb="2">
      <t>ゴウケイ</t>
    </rPh>
    <phoneticPr fontId="1"/>
  </si>
  <si>
    <t>事業名</t>
    <rPh sb="0" eb="3">
      <t>ジギョウメイ</t>
    </rPh>
    <phoneticPr fontId="1"/>
  </si>
  <si>
    <r>
      <t>②-13：</t>
    </r>
    <r>
      <rPr>
        <sz val="8"/>
        <color theme="1"/>
        <rFont val="ＭＳ Ｐゴシック"/>
        <family val="3"/>
        <charset val="128"/>
      </rPr>
      <t>1人あたりの平均旅行代金（日帰り）（円）※2</t>
    </r>
    <rPh sb="6" eb="7">
      <t>ニン</t>
    </rPh>
    <rPh sb="11" eb="13">
      <t>ヘイキン</t>
    </rPh>
    <rPh sb="13" eb="15">
      <t>リョコウ</t>
    </rPh>
    <rPh sb="15" eb="17">
      <t>ダイキン</t>
    </rPh>
    <rPh sb="18" eb="20">
      <t>ヒガエ</t>
    </rPh>
    <rPh sb="23" eb="24">
      <t>エン</t>
    </rPh>
    <phoneticPr fontId="1"/>
  </si>
  <si>
    <t>②-10：延べ宿泊者数（人泊）※1</t>
    <rPh sb="5" eb="6">
      <t>ノ</t>
    </rPh>
    <rPh sb="7" eb="9">
      <t>シュクハク</t>
    </rPh>
    <rPh sb="9" eb="10">
      <t>シャ</t>
    </rPh>
    <rPh sb="10" eb="11">
      <t>スウ</t>
    </rPh>
    <rPh sb="13" eb="14">
      <t>ハク</t>
    </rPh>
    <phoneticPr fontId="1"/>
  </si>
  <si>
    <t>②-11：延べ旅行者数（日帰り）（人）</t>
    <rPh sb="5" eb="6">
      <t>ノ</t>
    </rPh>
    <rPh sb="7" eb="10">
      <t>リョコウシャ</t>
    </rPh>
    <rPh sb="10" eb="11">
      <t>スウ</t>
    </rPh>
    <rPh sb="12" eb="14">
      <t>ヒガエ</t>
    </rPh>
    <phoneticPr fontId="1"/>
  </si>
  <si>
    <t>※1　例：2泊3日、3名での旅行の場合、延べ宿泊者数「6人泊」でカウント</t>
    <rPh sb="22" eb="24">
      <t>シュクハク</t>
    </rPh>
    <rPh sb="28" eb="30">
      <t>ニンハク</t>
    </rPh>
    <phoneticPr fontId="1"/>
  </si>
  <si>
    <t>※2　総販売金額÷延べ宿泊（旅行）者数で算出</t>
    <rPh sb="3" eb="4">
      <t>ソウ</t>
    </rPh>
    <rPh sb="4" eb="6">
      <t>ハンバイ</t>
    </rPh>
    <rPh sb="6" eb="8">
      <t>キンガク</t>
    </rPh>
    <rPh sb="9" eb="10">
      <t>ノ</t>
    </rPh>
    <rPh sb="11" eb="13">
      <t>シュクハク</t>
    </rPh>
    <rPh sb="14" eb="16">
      <t>リョコウ</t>
    </rPh>
    <rPh sb="17" eb="18">
      <t>モノ</t>
    </rPh>
    <rPh sb="18" eb="19">
      <t>スウ</t>
    </rPh>
    <rPh sb="20" eb="22">
      <t>サンシュツ</t>
    </rPh>
    <phoneticPr fontId="1"/>
  </si>
  <si>
    <t>③-3：延べ対象旅行期間（日）※3</t>
    <rPh sb="4" eb="5">
      <t>ノ</t>
    </rPh>
    <rPh sb="6" eb="8">
      <t>タイショウ</t>
    </rPh>
    <rPh sb="8" eb="10">
      <t>リョコウ</t>
    </rPh>
    <rPh sb="10" eb="12">
      <t>キカン</t>
    </rPh>
    <rPh sb="13" eb="14">
      <t>ニチ</t>
    </rPh>
    <phoneticPr fontId="1"/>
  </si>
  <si>
    <t>※3　③‐２のうち、実際に旅行割引の対象となっていた日数</t>
    <rPh sb="10" eb="12">
      <t>ジッサイ</t>
    </rPh>
    <rPh sb="13" eb="15">
      <t>リョコウ</t>
    </rPh>
    <rPh sb="15" eb="17">
      <t>ワリビキ</t>
    </rPh>
    <rPh sb="18" eb="20">
      <t>タイショウ</t>
    </rPh>
    <rPh sb="26" eb="28">
      <t>ニッスウ</t>
    </rPh>
    <phoneticPr fontId="1"/>
  </si>
  <si>
    <t>※2　日帰り・宿泊旅行それぞれについて、総販売金額÷延べ宿泊（旅行）者数で算出</t>
    <rPh sb="3" eb="5">
      <t>ヒガエ</t>
    </rPh>
    <rPh sb="7" eb="9">
      <t>シュクハク</t>
    </rPh>
    <rPh sb="9" eb="11">
      <t>リョコウ</t>
    </rPh>
    <rPh sb="20" eb="21">
      <t>ソウ</t>
    </rPh>
    <rPh sb="21" eb="23">
      <t>ハンバイ</t>
    </rPh>
    <rPh sb="23" eb="25">
      <t>キンガク</t>
    </rPh>
    <rPh sb="26" eb="27">
      <t>ノ</t>
    </rPh>
    <rPh sb="28" eb="30">
      <t>シュクハク</t>
    </rPh>
    <rPh sb="31" eb="33">
      <t>リョコウ</t>
    </rPh>
    <rPh sb="34" eb="35">
      <t>シャ</t>
    </rPh>
    <rPh sb="35" eb="36">
      <t>スウ</t>
    </rPh>
    <rPh sb="37" eb="39">
      <t>サンシュツ</t>
    </rPh>
    <phoneticPr fontId="1"/>
  </si>
  <si>
    <t>販売金額（円）
※1</t>
    <rPh sb="0" eb="2">
      <t>ハンバイ</t>
    </rPh>
    <rPh sb="2" eb="4">
      <t>キンガク</t>
    </rPh>
    <rPh sb="5" eb="6">
      <t>エン</t>
    </rPh>
    <phoneticPr fontId="1"/>
  </si>
  <si>
    <t>千葉県</t>
    <rPh sb="0" eb="3">
      <t>チバケン</t>
    </rPh>
    <phoneticPr fontId="1"/>
  </si>
  <si>
    <t>・事業参画時に2019年の千葉県内の宿泊取扱人泊実績及び配分希望人泊数を求め、また宿泊事業者においては各施設の収容可能人数を加味した上で想定人泊数を算出し、初回配分額を決定した
・完売後には事業者からの追加申請を受け、事業者ごとの販売状況を見ながら適宜追加の配分を行った
・参加事業者には、実施要領及び運営マニュアルに則った対応をとること、不正な申請を行った場合における返還義務、暴力団排除に関することなどに関する誓約書を求めた
・クーポン券の枚数管理のため、利用確認書の作成、事務局への提出を求めた</t>
    <rPh sb="230" eb="235">
      <t>リヨウカクニンショ</t>
    </rPh>
    <phoneticPr fontId="1"/>
  </si>
  <si>
    <t>千葉とく旅キャンペーン</t>
    <rPh sb="0" eb="2">
      <t>チバ</t>
    </rPh>
    <rPh sb="4" eb="5">
      <t>タビ</t>
    </rPh>
    <phoneticPr fontId="1"/>
  </si>
  <si>
    <t>１人旅行代金10000円以上</t>
    <rPh sb="1" eb="2">
      <t>ニン</t>
    </rPh>
    <rPh sb="2" eb="6">
      <t>リョコウダイキン</t>
    </rPh>
    <rPh sb="11" eb="12">
      <t>エン</t>
    </rPh>
    <rPh sb="12" eb="14">
      <t>イジョウ</t>
    </rPh>
    <phoneticPr fontId="1"/>
  </si>
  <si>
    <t>１人旅行代金6000円以上</t>
    <rPh sb="10" eb="13">
      <t>エンイジョウ</t>
    </rPh>
    <phoneticPr fontId="1"/>
  </si>
  <si>
    <t>対象外</t>
    <rPh sb="0" eb="3">
      <t>タイショウガイ</t>
    </rPh>
    <phoneticPr fontId="1"/>
  </si>
  <si>
    <t>１人旅行代金6000円以上</t>
    <rPh sb="1" eb="2">
      <t>ニン</t>
    </rPh>
    <rPh sb="2" eb="6">
      <t>リョコウダイキン</t>
    </rPh>
    <rPh sb="10" eb="11">
      <t>エン</t>
    </rPh>
    <rPh sb="11" eb="13">
      <t>イジョウ</t>
    </rPh>
    <phoneticPr fontId="1"/>
  </si>
  <si>
    <t>１人旅行代金4000円以上</t>
    <rPh sb="1" eb="2">
      <t>ニン</t>
    </rPh>
    <rPh sb="2" eb="6">
      <t>リョコウダイキン</t>
    </rPh>
    <rPh sb="10" eb="11">
      <t>エン</t>
    </rPh>
    <rPh sb="11" eb="13">
      <t>イジョウ</t>
    </rPh>
    <phoneticPr fontId="1"/>
  </si>
  <si>
    <t>千葉とく旅キャンペーン（R4.1.6～R4.10.10）</t>
    <rPh sb="0" eb="2">
      <t>チバ</t>
    </rPh>
    <rPh sb="4" eb="5">
      <t>タビ</t>
    </rPh>
    <phoneticPr fontId="1"/>
  </si>
  <si>
    <t>②-14：割引水準及びｸｰﾎﾟﾝ付与水準</t>
    <rPh sb="5" eb="7">
      <t>ワリビキ</t>
    </rPh>
    <rPh sb="7" eb="9">
      <t>スイジュン</t>
    </rPh>
    <rPh sb="9" eb="10">
      <t>オヨ</t>
    </rPh>
    <rPh sb="16" eb="18">
      <t>フヨ</t>
    </rPh>
    <rPh sb="18" eb="20">
      <t>スイジュン</t>
    </rPh>
    <phoneticPr fontId="1"/>
  </si>
  <si>
    <t>※3　事業停止期間などを除いた、実際に旅行割引の対象となっていた日数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</si>
</sst>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11" x14ac:knownFonts="1">
    <font>
      <sz val="11"/>
      <color theme="1"/>
      <name val="游ゴシック"/>
      <family val="2"/>
      <scheme val="minor"/>
    </font>
    <font>
      <sz val="6"/>
      <name val="游ゴシック"/>
      <family val="3"/>
      <charset val="128"/>
      <scheme val="minor"/>
    </font>
    <font>
      <sz val="10"/>
      <color theme="1"/>
      <name val="ＭＳ Ｐゴシック"/>
      <family val="3"/>
      <charset val="128"/>
    </font>
    <font>
      <b/>
      <sz val="10"/>
      <color theme="1"/>
      <name val="ＭＳ Ｐゴシック"/>
      <family val="3"/>
      <charset val="128"/>
    </font>
    <font>
      <sz val="9"/>
      <color theme="1"/>
      <name val="ＭＳ Ｐゴシック"/>
      <family val="3"/>
      <charset val="128"/>
    </font>
    <font>
      <sz val="9"/>
      <color rgb="FFFF0000"/>
      <name val="ＭＳ Ｐゴシック"/>
      <family val="3"/>
      <charset val="128"/>
    </font>
    <font>
      <sz val="9"/>
      <name val="ＭＳ Ｐゴシック"/>
      <family val="3"/>
      <charset val="128"/>
    </font>
    <font>
      <sz val="11"/>
      <name val="ＭＳ Ｐゴシック"/>
      <family val="3"/>
      <charset val="128"/>
    </font>
    <font>
      <sz val="6"/>
      <color theme="1"/>
      <name val="ＭＳ Ｐゴシック"/>
      <family val="3"/>
      <charset val="128"/>
    </font>
    <font>
      <sz val="8"/>
      <color theme="1"/>
      <name val="ＭＳ Ｐゴシック"/>
      <family val="3"/>
      <charset val="128"/>
    </font>
    <font>
      <sz val="11"/>
      <color theme="1"/>
      <name val="游ゴシック"/>
      <family val="2"/>
      <scheme val="minor"/>
    </font>
  </fonts>
  <fills count="3">
    <fill>
      <patternFill patternType="none"/>
    </fill>
    <fill>
      <patternFill patternType="gray125"/>
    </fill>
    <fill>
      <patternFill patternType="solid">
        <fgColor theme="0" tint="-0.49998474074526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tted">
        <color indexed="64"/>
      </left>
      <right style="dotted">
        <color indexed="64"/>
      </right>
      <top style="dotted">
        <color indexed="64"/>
      </top>
      <bottom style="dotted">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dotted">
        <color indexed="64"/>
      </left>
      <right style="dotted">
        <color indexed="64"/>
      </right>
      <top style="dotted">
        <color indexed="64"/>
      </top>
      <bottom/>
      <diagonal/>
    </border>
    <border>
      <left style="medium">
        <color indexed="64"/>
      </left>
      <right/>
      <top style="dotted">
        <color indexed="64"/>
      </top>
      <bottom style="dotted">
        <color indexed="64"/>
      </bottom>
      <diagonal/>
    </border>
    <border>
      <left style="dotted">
        <color indexed="64"/>
      </left>
      <right style="medium">
        <color indexed="64"/>
      </right>
      <top style="dotted">
        <color indexed="64"/>
      </top>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medium">
        <color indexed="64"/>
      </left>
      <right style="dotted">
        <color indexed="64"/>
      </right>
      <top style="dotted">
        <color indexed="64"/>
      </top>
      <bottom/>
      <diagonal/>
    </border>
    <border>
      <left style="medium">
        <color indexed="64"/>
      </left>
      <right style="dotted">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style="medium">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medium">
        <color indexed="64"/>
      </right>
      <top style="dotted">
        <color indexed="64"/>
      </top>
      <bottom style="thin">
        <color indexed="64"/>
      </bottom>
      <diagonal/>
    </border>
    <border>
      <left style="medium">
        <color indexed="64"/>
      </left>
      <right style="dotted">
        <color indexed="64"/>
      </right>
      <top style="dotted">
        <color indexed="64"/>
      </top>
      <bottom style="thin">
        <color indexed="64"/>
      </bottom>
      <diagonal/>
    </border>
    <border>
      <left style="medium">
        <color indexed="64"/>
      </left>
      <right/>
      <top style="dotted">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dotted">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dotted">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3">
    <xf numFmtId="0" fontId="0" fillId="0" borderId="0"/>
    <xf numFmtId="0" fontId="7" fillId="0" borderId="0"/>
    <xf numFmtId="38" fontId="10" fillId="0" borderId="0" applyFont="0" applyFill="0" applyBorder="0" applyAlignment="0" applyProtection="0">
      <alignment vertical="center"/>
    </xf>
  </cellStyleXfs>
  <cellXfs count="186">
    <xf numFmtId="0" fontId="0" fillId="0" borderId="0" xfId="0"/>
    <xf numFmtId="0" fontId="2" fillId="0" borderId="0" xfId="0" applyFont="1" applyAlignment="1">
      <alignment vertical="center"/>
    </xf>
    <xf numFmtId="0" fontId="3" fillId="0" borderId="0" xfId="0" applyFont="1" applyAlignment="1">
      <alignment horizontal="center" vertical="center"/>
    </xf>
    <xf numFmtId="0" fontId="6" fillId="0" borderId="7" xfId="0" applyFont="1" applyBorder="1" applyAlignment="1">
      <alignment vertical="center" wrapText="1"/>
    </xf>
    <xf numFmtId="0" fontId="4" fillId="0" borderId="3" xfId="0" applyFont="1" applyBorder="1" applyAlignment="1">
      <alignment vertical="center"/>
    </xf>
    <xf numFmtId="0" fontId="4" fillId="0" borderId="4" xfId="0" applyFont="1" applyBorder="1" applyAlignment="1">
      <alignment vertical="center"/>
    </xf>
    <xf numFmtId="0" fontId="3" fillId="0" borderId="0" xfId="0" applyFont="1" applyAlignment="1">
      <alignment vertical="center"/>
    </xf>
    <xf numFmtId="0" fontId="4" fillId="0" borderId="0" xfId="0" applyFont="1" applyAlignment="1">
      <alignment horizontal="center" vertical="center"/>
    </xf>
    <xf numFmtId="0" fontId="3" fillId="0" borderId="1" xfId="0" applyFont="1" applyBorder="1" applyAlignment="1">
      <alignment horizontal="center" vertical="center"/>
    </xf>
    <xf numFmtId="0" fontId="4" fillId="0" borderId="0" xfId="0" applyFont="1" applyAlignment="1">
      <alignment vertical="center"/>
    </xf>
    <xf numFmtId="9" fontId="5" fillId="0" borderId="0" xfId="0" applyNumberFormat="1" applyFont="1" applyAlignment="1">
      <alignment vertical="center"/>
    </xf>
    <xf numFmtId="57" fontId="5" fillId="0" borderId="0" xfId="0" applyNumberFormat="1" applyFont="1" applyAlignment="1">
      <alignment horizontal="center" vertical="center"/>
    </xf>
    <xf numFmtId="0" fontId="4" fillId="0" borderId="0" xfId="0" applyFont="1" applyAlignment="1">
      <alignment vertical="center" wrapText="1"/>
    </xf>
    <xf numFmtId="0" fontId="5" fillId="0" borderId="0" xfId="0" applyFont="1" applyAlignment="1">
      <alignment vertical="center"/>
    </xf>
    <xf numFmtId="176" fontId="5" fillId="0" borderId="0" xfId="0" applyNumberFormat="1" applyFont="1" applyAlignment="1">
      <alignment horizontal="center" vertical="center"/>
    </xf>
    <xf numFmtId="0" fontId="2" fillId="0" borderId="0" xfId="0" applyFont="1" applyAlignment="1">
      <alignment horizontal="center" vertical="center"/>
    </xf>
    <xf numFmtId="177" fontId="5" fillId="0" borderId="0" xfId="0" applyNumberFormat="1" applyFont="1" applyAlignment="1">
      <alignment horizontal="center" vertical="center"/>
    </xf>
    <xf numFmtId="0" fontId="4" fillId="0" borderId="21" xfId="0" applyFont="1" applyBorder="1" applyAlignment="1">
      <alignment vertical="center"/>
    </xf>
    <xf numFmtId="0" fontId="4" fillId="0" borderId="21" xfId="0" applyFont="1" applyBorder="1" applyAlignment="1">
      <alignment horizontal="left" vertical="center"/>
    </xf>
    <xf numFmtId="0" fontId="4" fillId="0" borderId="23" xfId="0" applyFont="1" applyBorder="1" applyAlignment="1">
      <alignment vertical="center"/>
    </xf>
    <xf numFmtId="3" fontId="5" fillId="0" borderId="21" xfId="0" applyNumberFormat="1" applyFont="1" applyBorder="1" applyAlignment="1">
      <alignment horizontal="right" vertical="center"/>
    </xf>
    <xf numFmtId="3" fontId="5" fillId="2" borderId="21" xfId="0" applyNumberFormat="1" applyFont="1" applyFill="1" applyBorder="1" applyAlignment="1">
      <alignment horizontal="right" vertical="center"/>
    </xf>
    <xf numFmtId="0" fontId="4" fillId="0" borderId="21" xfId="0" applyFont="1" applyBorder="1" applyAlignment="1">
      <alignment horizontal="center" vertical="center" wrapText="1"/>
    </xf>
    <xf numFmtId="177" fontId="5" fillId="0" borderId="21" xfId="0" applyNumberFormat="1" applyFont="1" applyBorder="1" applyAlignment="1">
      <alignment horizontal="center" vertical="center"/>
    </xf>
    <xf numFmtId="3" fontId="5" fillId="0" borderId="21" xfId="0" applyNumberFormat="1" applyFont="1" applyBorder="1" applyAlignment="1">
      <alignment horizontal="center" vertical="center"/>
    </xf>
    <xf numFmtId="177" fontId="5" fillId="0" borderId="21" xfId="0" applyNumberFormat="1" applyFont="1" applyBorder="1" applyAlignment="1">
      <alignment vertical="center"/>
    </xf>
    <xf numFmtId="177" fontId="5" fillId="0" borderId="21" xfId="0" applyNumberFormat="1" applyFont="1" applyBorder="1" applyAlignment="1">
      <alignment horizontal="right" vertical="center"/>
    </xf>
    <xf numFmtId="3" fontId="5" fillId="0" borderId="33" xfId="0" applyNumberFormat="1" applyFont="1" applyBorder="1" applyAlignment="1">
      <alignment horizontal="right" vertical="center"/>
    </xf>
    <xf numFmtId="0" fontId="4" fillId="0" borderId="26" xfId="0" applyFont="1" applyBorder="1" applyAlignment="1">
      <alignment horizontal="center" vertical="center" wrapText="1"/>
    </xf>
    <xf numFmtId="0" fontId="5" fillId="0" borderId="26" xfId="0" applyFont="1" applyBorder="1" applyAlignment="1">
      <alignment horizontal="left" vertical="center"/>
    </xf>
    <xf numFmtId="3" fontId="5" fillId="2" borderId="33" xfId="0" applyNumberFormat="1" applyFont="1" applyFill="1" applyBorder="1" applyAlignment="1">
      <alignment horizontal="right" vertical="center"/>
    </xf>
    <xf numFmtId="177" fontId="5" fillId="0" borderId="33" xfId="0" applyNumberFormat="1" applyFont="1" applyBorder="1" applyAlignment="1">
      <alignment horizontal="center" vertical="center"/>
    </xf>
    <xf numFmtId="0" fontId="5" fillId="0" borderId="35" xfId="0" applyFont="1" applyBorder="1" applyAlignment="1">
      <alignment horizontal="left" vertical="center"/>
    </xf>
    <xf numFmtId="177" fontId="5" fillId="0" borderId="31" xfId="0" applyNumberFormat="1" applyFont="1" applyBorder="1" applyAlignment="1">
      <alignment horizontal="center" vertical="center"/>
    </xf>
    <xf numFmtId="3" fontId="5" fillId="0" borderId="31" xfId="0" applyNumberFormat="1" applyFont="1" applyBorder="1" applyAlignment="1">
      <alignment horizontal="center" vertical="center"/>
    </xf>
    <xf numFmtId="0" fontId="5" fillId="0" borderId="32" xfId="0" applyFont="1" applyBorder="1" applyAlignment="1">
      <alignment horizontal="left" vertical="center"/>
    </xf>
    <xf numFmtId="0" fontId="4" fillId="0" borderId="36" xfId="0" applyFont="1" applyBorder="1" applyAlignment="1">
      <alignment horizontal="right" vertical="center"/>
    </xf>
    <xf numFmtId="3" fontId="5" fillId="2" borderId="37" xfId="0" applyNumberFormat="1" applyFont="1" applyFill="1" applyBorder="1" applyAlignment="1">
      <alignment horizontal="right" vertical="center"/>
    </xf>
    <xf numFmtId="177" fontId="5" fillId="2" borderId="37" xfId="0" applyNumberFormat="1" applyFont="1" applyFill="1" applyBorder="1" applyAlignment="1">
      <alignment horizontal="center" vertical="center"/>
    </xf>
    <xf numFmtId="0" fontId="5" fillId="2" borderId="38" xfId="0" applyFont="1" applyFill="1" applyBorder="1" applyAlignment="1">
      <alignment horizontal="left" vertical="center"/>
    </xf>
    <xf numFmtId="3" fontId="5" fillId="2" borderId="39" xfId="0" applyNumberFormat="1" applyFont="1" applyFill="1" applyBorder="1" applyAlignment="1">
      <alignment horizontal="right" vertical="center"/>
    </xf>
    <xf numFmtId="177" fontId="5" fillId="2" borderId="39" xfId="0" applyNumberFormat="1" applyFont="1" applyFill="1" applyBorder="1" applyAlignment="1">
      <alignment vertical="center"/>
    </xf>
    <xf numFmtId="3" fontId="5" fillId="2" borderId="39" xfId="0" applyNumberFormat="1" applyFont="1" applyFill="1" applyBorder="1" applyAlignment="1">
      <alignment vertical="center"/>
    </xf>
    <xf numFmtId="0" fontId="5" fillId="2" borderId="40" xfId="0" applyFont="1" applyFill="1" applyBorder="1" applyAlignment="1">
      <alignment horizontal="left" vertical="center"/>
    </xf>
    <xf numFmtId="3" fontId="5" fillId="2" borderId="37" xfId="0" applyNumberFormat="1" applyFont="1" applyFill="1" applyBorder="1" applyAlignment="1">
      <alignment horizontal="center" vertical="center"/>
    </xf>
    <xf numFmtId="0" fontId="4" fillId="0" borderId="33" xfId="0" applyFont="1" applyBorder="1" applyAlignment="1">
      <alignment vertical="center"/>
    </xf>
    <xf numFmtId="0" fontId="4" fillId="0" borderId="48" xfId="0" applyFont="1" applyBorder="1" applyAlignment="1">
      <alignment vertical="center"/>
    </xf>
    <xf numFmtId="0" fontId="2" fillId="0" borderId="1" xfId="0" applyFont="1" applyBorder="1" applyAlignment="1">
      <alignment vertical="center"/>
    </xf>
    <xf numFmtId="57" fontId="2" fillId="0" borderId="1" xfId="0" applyNumberFormat="1" applyFont="1" applyBorder="1" applyAlignment="1">
      <alignment horizontal="center" vertical="center"/>
    </xf>
    <xf numFmtId="3" fontId="4" fillId="0" borderId="24" xfId="0" applyNumberFormat="1" applyFont="1" applyBorder="1" applyAlignment="1">
      <alignment horizontal="right" vertical="center"/>
    </xf>
    <xf numFmtId="3" fontId="4" fillId="0" borderId="21" xfId="0" applyNumberFormat="1" applyFont="1" applyBorder="1" applyAlignment="1">
      <alignment horizontal="right" vertical="center"/>
    </xf>
    <xf numFmtId="38" fontId="4" fillId="0" borderId="29" xfId="2" applyFont="1" applyBorder="1" applyAlignment="1">
      <alignment horizontal="right" vertical="center"/>
    </xf>
    <xf numFmtId="57" fontId="4" fillId="0" borderId="3" xfId="0" applyNumberFormat="1" applyFont="1" applyBorder="1" applyAlignment="1">
      <alignment horizontal="center" vertical="center"/>
    </xf>
    <xf numFmtId="57" fontId="4" fillId="0" borderId="4" xfId="0" applyNumberFormat="1" applyFont="1" applyBorder="1" applyAlignment="1">
      <alignment horizontal="center" vertical="center"/>
    </xf>
    <xf numFmtId="14" fontId="2" fillId="0" borderId="0" xfId="0" applyNumberFormat="1" applyFont="1" applyAlignment="1">
      <alignment vertical="center"/>
    </xf>
    <xf numFmtId="38" fontId="2" fillId="0" borderId="0" xfId="2" applyFont="1" applyAlignment="1">
      <alignment vertical="center"/>
    </xf>
    <xf numFmtId="3" fontId="4" fillId="0" borderId="24" xfId="0" applyNumberFormat="1" applyFont="1" applyBorder="1" applyAlignment="1">
      <alignment vertical="center"/>
    </xf>
    <xf numFmtId="3" fontId="4" fillId="0" borderId="26" xfId="0" applyNumberFormat="1" applyFont="1" applyBorder="1" applyAlignment="1">
      <alignment vertical="center"/>
    </xf>
    <xf numFmtId="3" fontId="4" fillId="0" borderId="49" xfId="0" applyNumberFormat="1" applyFont="1" applyBorder="1" applyAlignment="1">
      <alignment vertical="center"/>
    </xf>
    <xf numFmtId="3" fontId="4" fillId="0" borderId="40" xfId="0" applyNumberFormat="1" applyFont="1" applyBorder="1" applyAlignment="1">
      <alignment vertical="center"/>
    </xf>
    <xf numFmtId="3"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3" fontId="4" fillId="0" borderId="21" xfId="0" applyNumberFormat="1" applyFont="1" applyBorder="1" applyAlignment="1">
      <alignment horizontal="center" vertical="center"/>
    </xf>
    <xf numFmtId="0" fontId="4" fillId="0" borderId="26" xfId="0" applyFont="1" applyBorder="1" applyAlignment="1">
      <alignment horizontal="left" vertical="center"/>
    </xf>
    <xf numFmtId="3" fontId="4" fillId="0" borderId="37" xfId="0" applyNumberFormat="1" applyFont="1" applyBorder="1" applyAlignment="1">
      <alignment horizontal="right" vertical="center"/>
    </xf>
    <xf numFmtId="3" fontId="4" fillId="2" borderId="31" xfId="0" applyNumberFormat="1" applyFont="1" applyFill="1" applyBorder="1" applyAlignment="1">
      <alignment horizontal="right" vertical="center"/>
    </xf>
    <xf numFmtId="3" fontId="4" fillId="2" borderId="21" xfId="0" applyNumberFormat="1" applyFont="1" applyFill="1" applyBorder="1" applyAlignment="1">
      <alignment horizontal="right" vertical="center"/>
    </xf>
    <xf numFmtId="3" fontId="4" fillId="2" borderId="33" xfId="0" applyNumberFormat="1" applyFont="1" applyFill="1" applyBorder="1" applyAlignment="1">
      <alignment horizontal="right" vertical="center"/>
    </xf>
    <xf numFmtId="3" fontId="4" fillId="0" borderId="39" xfId="0" applyNumberFormat="1" applyFont="1" applyBorder="1" applyAlignment="1">
      <alignment horizontal="right" vertical="center"/>
    </xf>
    <xf numFmtId="38" fontId="4" fillId="0" borderId="32" xfId="2" applyFont="1" applyBorder="1" applyAlignment="1">
      <alignment horizontal="right" vertical="center"/>
    </xf>
    <xf numFmtId="3" fontId="4" fillId="0" borderId="29" xfId="0" applyNumberFormat="1" applyFont="1" applyBorder="1" applyAlignment="1">
      <alignment horizontal="right" vertical="center"/>
    </xf>
    <xf numFmtId="177" fontId="4" fillId="0" borderId="21" xfId="0" applyNumberFormat="1" applyFont="1" applyBorder="1" applyAlignment="1">
      <alignment vertical="center"/>
    </xf>
    <xf numFmtId="0" fontId="2" fillId="0" borderId="26" xfId="0" applyFont="1" applyBorder="1" applyAlignment="1">
      <alignment vertical="center"/>
    </xf>
    <xf numFmtId="3" fontId="4" fillId="0" borderId="31" xfId="0" applyNumberFormat="1" applyFont="1" applyBorder="1" applyAlignment="1">
      <alignment horizontal="right" vertical="center"/>
    </xf>
    <xf numFmtId="177" fontId="4" fillId="0" borderId="31" xfId="0" applyNumberFormat="1" applyFont="1" applyBorder="1" applyAlignment="1">
      <alignment horizontal="center" vertical="center"/>
    </xf>
    <xf numFmtId="3" fontId="4" fillId="0" borderId="31" xfId="0" applyNumberFormat="1" applyFont="1" applyBorder="1" applyAlignment="1">
      <alignment horizontal="center" vertical="center"/>
    </xf>
    <xf numFmtId="0" fontId="4" fillId="0" borderId="32" xfId="0" applyFont="1" applyBorder="1" applyAlignment="1">
      <alignment horizontal="left" vertical="center"/>
    </xf>
    <xf numFmtId="0" fontId="4" fillId="0" borderId="43" xfId="0" applyFont="1" applyBorder="1" applyAlignment="1">
      <alignment horizontal="right" vertical="center"/>
    </xf>
    <xf numFmtId="0" fontId="4" fillId="0" borderId="44" xfId="0" applyFont="1" applyBorder="1" applyAlignment="1">
      <alignment horizontal="right" vertical="center"/>
    </xf>
    <xf numFmtId="3" fontId="4" fillId="0" borderId="45" xfId="0" applyNumberFormat="1" applyFont="1" applyBorder="1" applyAlignment="1">
      <alignment horizontal="right" vertical="center"/>
    </xf>
    <xf numFmtId="3" fontId="4" fillId="0" borderId="19" xfId="0" applyNumberFormat="1" applyFont="1" applyBorder="1" applyAlignment="1">
      <alignment horizontal="right" vertical="center"/>
    </xf>
    <xf numFmtId="3" fontId="4" fillId="0" borderId="20" xfId="0" applyNumberFormat="1" applyFont="1" applyBorder="1" applyAlignment="1">
      <alignment horizontal="right" vertical="center"/>
    </xf>
    <xf numFmtId="0" fontId="4" fillId="0" borderId="25" xfId="0" applyFont="1" applyBorder="1" applyAlignment="1">
      <alignment horizontal="center" vertical="center" wrapText="1"/>
    </xf>
    <xf numFmtId="3" fontId="4" fillId="0" borderId="56" xfId="0" applyNumberFormat="1" applyFont="1" applyBorder="1" applyAlignment="1">
      <alignment horizontal="right" vertical="center"/>
    </xf>
    <xf numFmtId="3" fontId="4" fillId="0" borderId="57" xfId="0" applyNumberFormat="1" applyFont="1" applyBorder="1" applyAlignment="1">
      <alignment horizontal="right" vertical="center"/>
    </xf>
    <xf numFmtId="3" fontId="4" fillId="0" borderId="58" xfId="0" applyNumberFormat="1" applyFont="1" applyBorder="1" applyAlignment="1">
      <alignment horizontal="right" vertical="center"/>
    </xf>
    <xf numFmtId="0" fontId="4" fillId="0" borderId="22" xfId="0" applyFont="1" applyBorder="1" applyAlignment="1">
      <alignment horizontal="left" vertical="center"/>
    </xf>
    <xf numFmtId="0" fontId="4" fillId="0" borderId="23" xfId="0" applyFont="1" applyBorder="1" applyAlignment="1">
      <alignment horizontal="left" vertical="center"/>
    </xf>
    <xf numFmtId="0" fontId="4" fillId="0" borderId="24" xfId="0" applyFont="1" applyBorder="1" applyAlignment="1">
      <alignment horizontal="left" vertical="center"/>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57" fontId="4" fillId="0" borderId="3" xfId="0" applyNumberFormat="1" applyFont="1" applyBorder="1" applyAlignment="1">
      <alignment horizontal="center" vertical="center"/>
    </xf>
    <xf numFmtId="57" fontId="4" fillId="0" borderId="5" xfId="0" applyNumberFormat="1" applyFont="1" applyBorder="1" applyAlignment="1">
      <alignment horizontal="center" vertical="center"/>
    </xf>
    <xf numFmtId="57" fontId="4" fillId="0" borderId="4" xfId="0" applyNumberFormat="1" applyFont="1" applyBorder="1" applyAlignment="1">
      <alignment horizontal="center" vertical="center"/>
    </xf>
    <xf numFmtId="57" fontId="4" fillId="0" borderId="6" xfId="0" applyNumberFormat="1" applyFont="1" applyBorder="1" applyAlignment="1">
      <alignment horizontal="center" vertical="center"/>
    </xf>
    <xf numFmtId="0" fontId="4" fillId="0" borderId="0" xfId="0" applyFont="1" applyAlignment="1">
      <alignment horizontal="center" vertical="center"/>
    </xf>
    <xf numFmtId="9" fontId="4" fillId="0" borderId="3" xfId="0" applyNumberFormat="1" applyFont="1" applyBorder="1" applyAlignment="1">
      <alignment horizontal="center" vertical="center"/>
    </xf>
    <xf numFmtId="9" fontId="4" fillId="0" borderId="5" xfId="0" applyNumberFormat="1" applyFont="1" applyBorder="1" applyAlignment="1">
      <alignment horizontal="center" vertical="center"/>
    </xf>
    <xf numFmtId="9" fontId="4" fillId="0" borderId="4" xfId="0" applyNumberFormat="1" applyFont="1" applyBorder="1" applyAlignment="1">
      <alignment horizontal="center" vertical="center"/>
    </xf>
    <xf numFmtId="9" fontId="4" fillId="0" borderId="6" xfId="0" applyNumberFormat="1" applyFont="1" applyBorder="1" applyAlignment="1">
      <alignment horizontal="center" vertical="center"/>
    </xf>
    <xf numFmtId="0" fontId="4" fillId="0" borderId="8" xfId="0" applyFont="1" applyBorder="1" applyAlignment="1">
      <alignment vertical="center"/>
    </xf>
    <xf numFmtId="0" fontId="4" fillId="0" borderId="3" xfId="0" applyFont="1" applyBorder="1" applyAlignment="1">
      <alignment vertical="center"/>
    </xf>
    <xf numFmtId="0" fontId="4" fillId="0" borderId="9" xfId="0" applyFont="1" applyBorder="1" applyAlignment="1">
      <alignment vertical="center"/>
    </xf>
    <xf numFmtId="0" fontId="4" fillId="0" borderId="4" xfId="0" applyFont="1" applyBorder="1" applyAlignment="1">
      <alignment vertical="center"/>
    </xf>
    <xf numFmtId="0" fontId="3" fillId="0" borderId="0" xfId="0" applyFont="1" applyAlignment="1">
      <alignment vertical="center"/>
    </xf>
    <xf numFmtId="177" fontId="4" fillId="0" borderId="16" xfId="0" applyNumberFormat="1" applyFont="1" applyBorder="1" applyAlignment="1">
      <alignment horizontal="center" vertical="center"/>
    </xf>
    <xf numFmtId="177" fontId="4" fillId="0" borderId="14" xfId="0" applyNumberFormat="1" applyFont="1" applyBorder="1" applyAlignment="1">
      <alignment horizontal="center" vertical="center"/>
    </xf>
    <xf numFmtId="177" fontId="4" fillId="0" borderId="15" xfId="0" applyNumberFormat="1" applyFont="1" applyBorder="1" applyAlignment="1">
      <alignment horizontal="center" vertical="center"/>
    </xf>
    <xf numFmtId="0" fontId="3" fillId="0" borderId="0" xfId="0" applyFont="1" applyAlignment="1">
      <alignment horizontal="center" vertical="center"/>
    </xf>
    <xf numFmtId="0" fontId="2" fillId="0" borderId="7" xfId="0" applyFont="1" applyBorder="1" applyAlignment="1">
      <alignment horizontal="center" vertical="center"/>
    </xf>
    <xf numFmtId="0" fontId="2" fillId="0" borderId="10" xfId="0" applyFont="1" applyBorder="1" applyAlignment="1">
      <alignment horizontal="center" vertical="center"/>
    </xf>
    <xf numFmtId="0" fontId="4" fillId="0" borderId="22" xfId="0" applyFont="1" applyBorder="1" applyAlignment="1">
      <alignment vertical="center" wrapText="1"/>
    </xf>
    <xf numFmtId="0" fontId="4" fillId="0" borderId="25" xfId="0" applyFont="1" applyBorder="1" applyAlignment="1">
      <alignment vertical="center" wrapText="1"/>
    </xf>
    <xf numFmtId="0" fontId="4" fillId="0" borderId="41" xfId="0" applyFont="1" applyBorder="1" applyAlignment="1">
      <alignment vertical="center"/>
    </xf>
    <xf numFmtId="0" fontId="4" fillId="0" borderId="22" xfId="0" applyFont="1" applyBorder="1" applyAlignment="1">
      <alignment vertical="center"/>
    </xf>
    <xf numFmtId="0" fontId="4" fillId="0" borderId="23" xfId="0" applyFont="1" applyBorder="1" applyAlignment="1">
      <alignment vertical="center"/>
    </xf>
    <xf numFmtId="3" fontId="4" fillId="0" borderId="62" xfId="0" applyNumberFormat="1" applyFont="1" applyBorder="1" applyAlignment="1">
      <alignment horizontal="right" vertical="center"/>
    </xf>
    <xf numFmtId="3" fontId="4" fillId="0" borderId="63" xfId="0" applyNumberFormat="1" applyFont="1" applyBorder="1" applyAlignment="1">
      <alignment horizontal="right" vertical="center"/>
    </xf>
    <xf numFmtId="3" fontId="4" fillId="0" borderId="64" xfId="0" applyNumberFormat="1" applyFont="1" applyBorder="1" applyAlignment="1">
      <alignment horizontal="right" vertical="center"/>
    </xf>
    <xf numFmtId="3" fontId="4" fillId="0" borderId="59" xfId="0" applyNumberFormat="1" applyFont="1" applyBorder="1" applyAlignment="1">
      <alignment horizontal="right" vertical="center"/>
    </xf>
    <xf numFmtId="3" fontId="4" fillId="0" borderId="60" xfId="0" applyNumberFormat="1" applyFont="1" applyBorder="1" applyAlignment="1">
      <alignment horizontal="right" vertical="center"/>
    </xf>
    <xf numFmtId="3" fontId="4" fillId="0" borderId="61" xfId="0" applyNumberFormat="1" applyFont="1" applyBorder="1" applyAlignment="1">
      <alignment horizontal="right" vertical="center"/>
    </xf>
    <xf numFmtId="3" fontId="4" fillId="0" borderId="28" xfId="0" applyNumberFormat="1" applyFont="1" applyBorder="1" applyAlignment="1">
      <alignment horizontal="right" vertical="center"/>
    </xf>
    <xf numFmtId="3" fontId="4" fillId="0" borderId="29" xfId="0" applyNumberFormat="1" applyFont="1" applyBorder="1" applyAlignment="1">
      <alignment horizontal="right" vertical="center"/>
    </xf>
    <xf numFmtId="0" fontId="4" fillId="0" borderId="27" xfId="0" applyFont="1" applyBorder="1" applyAlignment="1">
      <alignment horizontal="left" vertical="center"/>
    </xf>
    <xf numFmtId="0" fontId="4" fillId="0" borderId="28" xfId="0" applyFont="1" applyBorder="1" applyAlignment="1">
      <alignment horizontal="left" vertical="center"/>
    </xf>
    <xf numFmtId="38" fontId="4" fillId="0" borderId="65" xfId="2" applyFont="1" applyBorder="1" applyAlignment="1">
      <alignment horizontal="right" vertical="center"/>
    </xf>
    <xf numFmtId="38" fontId="4" fillId="0" borderId="66" xfId="2" applyFont="1" applyBorder="1" applyAlignment="1">
      <alignment horizontal="right" vertical="center"/>
    </xf>
    <xf numFmtId="38" fontId="4" fillId="0" borderId="67" xfId="2" applyFont="1" applyBorder="1" applyAlignment="1">
      <alignment horizontal="right" vertical="center"/>
    </xf>
    <xf numFmtId="0" fontId="4" fillId="0" borderId="30" xfId="0" applyFont="1" applyBorder="1" applyAlignment="1">
      <alignment vertical="center"/>
    </xf>
    <xf numFmtId="0" fontId="4" fillId="0" borderId="31" xfId="0" applyFont="1" applyBorder="1" applyAlignment="1">
      <alignment vertical="center"/>
    </xf>
    <xf numFmtId="3" fontId="4" fillId="0" borderId="31" xfId="0" applyNumberFormat="1" applyFont="1" applyBorder="1" applyAlignment="1">
      <alignment horizontal="right" vertical="center"/>
    </xf>
    <xf numFmtId="3" fontId="4" fillId="0" borderId="32" xfId="0" applyNumberFormat="1" applyFont="1" applyBorder="1" applyAlignment="1">
      <alignment horizontal="right" vertical="center"/>
    </xf>
    <xf numFmtId="38" fontId="4" fillId="0" borderId="62" xfId="2" applyFont="1" applyBorder="1" applyAlignment="1">
      <alignment horizontal="right" vertical="center"/>
    </xf>
    <xf numFmtId="38" fontId="4" fillId="0" borderId="63" xfId="2" applyFont="1" applyBorder="1" applyAlignment="1">
      <alignment horizontal="right" vertical="center"/>
    </xf>
    <xf numFmtId="38" fontId="4" fillId="0" borderId="64" xfId="2" applyFont="1" applyBorder="1" applyAlignment="1">
      <alignment horizontal="right" vertical="center"/>
    </xf>
    <xf numFmtId="0" fontId="4" fillId="0" borderId="46" xfId="0" applyFont="1" applyBorder="1" applyAlignment="1">
      <alignment horizontal="left" vertical="center"/>
    </xf>
    <xf numFmtId="0" fontId="4" fillId="0" borderId="47" xfId="0" applyFont="1" applyBorder="1" applyAlignment="1">
      <alignment horizontal="left" vertical="center"/>
    </xf>
    <xf numFmtId="0" fontId="4" fillId="0" borderId="27" xfId="0" applyFont="1" applyBorder="1" applyAlignment="1">
      <alignment vertical="center"/>
    </xf>
    <xf numFmtId="0" fontId="4" fillId="0" borderId="28" xfId="0" applyFont="1" applyBorder="1" applyAlignment="1">
      <alignment vertical="center"/>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12" xfId="0" applyFont="1" applyBorder="1" applyAlignment="1">
      <alignment horizontal="center" vertical="center"/>
    </xf>
    <xf numFmtId="0" fontId="4" fillId="0" borderId="42" xfId="0" applyFont="1" applyBorder="1" applyAlignment="1">
      <alignment horizontal="right" vertical="center"/>
    </xf>
    <xf numFmtId="0" fontId="4" fillId="0" borderId="39" xfId="0" applyFont="1" applyBorder="1" applyAlignment="1">
      <alignment horizontal="right" vertical="center"/>
    </xf>
    <xf numFmtId="176" fontId="5" fillId="0" borderId="0" xfId="0" applyNumberFormat="1" applyFont="1" applyAlignment="1">
      <alignment horizontal="center" vertical="center"/>
    </xf>
    <xf numFmtId="3" fontId="5" fillId="0" borderId="0" xfId="0" applyNumberFormat="1" applyFont="1" applyAlignment="1">
      <alignment horizontal="center" vertical="center"/>
    </xf>
    <xf numFmtId="0" fontId="5" fillId="2" borderId="16"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4" fillId="0" borderId="7" xfId="0" applyFont="1" applyBorder="1" applyAlignment="1">
      <alignment vertical="center"/>
    </xf>
    <xf numFmtId="0" fontId="4" fillId="0" borderId="10" xfId="0" applyFont="1" applyBorder="1" applyAlignment="1">
      <alignment vertical="center"/>
    </xf>
    <xf numFmtId="10" fontId="4" fillId="0" borderId="3" xfId="0" applyNumberFormat="1" applyFont="1" applyBorder="1" applyAlignment="1">
      <alignment horizontal="center" vertical="center"/>
    </xf>
    <xf numFmtId="10" fontId="4" fillId="0" borderId="5" xfId="0" applyNumberFormat="1" applyFont="1" applyBorder="1" applyAlignment="1">
      <alignment horizontal="center" vertical="center"/>
    </xf>
    <xf numFmtId="0" fontId="4" fillId="0" borderId="18" xfId="0" applyFont="1" applyBorder="1" applyAlignment="1">
      <alignment vertical="center"/>
    </xf>
    <xf numFmtId="0" fontId="4" fillId="0" borderId="2" xfId="0" applyFont="1" applyBorder="1" applyAlignment="1">
      <alignment vertical="center"/>
    </xf>
    <xf numFmtId="10" fontId="4" fillId="0" borderId="4" xfId="0" applyNumberFormat="1" applyFont="1" applyBorder="1" applyAlignment="1">
      <alignment horizontal="center" vertical="center"/>
    </xf>
    <xf numFmtId="10" fontId="4" fillId="0" borderId="19" xfId="0" applyNumberFormat="1" applyFont="1" applyBorder="1" applyAlignment="1">
      <alignment horizontal="center" vertical="center"/>
    </xf>
    <xf numFmtId="10" fontId="4" fillId="0" borderId="20" xfId="0" applyNumberFormat="1" applyFont="1" applyBorder="1" applyAlignment="1">
      <alignment horizontal="center" vertical="center"/>
    </xf>
    <xf numFmtId="57" fontId="5" fillId="2" borderId="13" xfId="0" applyNumberFormat="1" applyFont="1" applyFill="1" applyBorder="1" applyAlignment="1">
      <alignment horizontal="center" vertical="center"/>
    </xf>
    <xf numFmtId="57" fontId="5" fillId="2" borderId="52" xfId="0" applyNumberFormat="1" applyFont="1" applyFill="1" applyBorder="1" applyAlignment="1">
      <alignment horizontal="center" vertical="center"/>
    </xf>
    <xf numFmtId="57" fontId="5" fillId="2" borderId="17" xfId="0" applyNumberFormat="1" applyFont="1" applyFill="1" applyBorder="1" applyAlignment="1">
      <alignment horizontal="center" vertical="center"/>
    </xf>
    <xf numFmtId="57" fontId="5" fillId="2" borderId="53" xfId="0" applyNumberFormat="1" applyFont="1" applyFill="1" applyBorder="1" applyAlignment="1">
      <alignment horizontal="center" vertical="center"/>
    </xf>
    <xf numFmtId="57" fontId="5" fillId="2" borderId="19" xfId="0" applyNumberFormat="1" applyFont="1" applyFill="1" applyBorder="1" applyAlignment="1">
      <alignment horizontal="center" vertical="center"/>
    </xf>
    <xf numFmtId="57" fontId="5" fillId="2" borderId="20" xfId="0" applyNumberFormat="1" applyFont="1" applyFill="1" applyBorder="1" applyAlignment="1">
      <alignment horizontal="center" vertical="center"/>
    </xf>
    <xf numFmtId="57" fontId="5" fillId="2" borderId="54" xfId="0" applyNumberFormat="1" applyFont="1" applyFill="1" applyBorder="1" applyAlignment="1">
      <alignment horizontal="center" vertical="center"/>
    </xf>
    <xf numFmtId="57" fontId="5" fillId="2" borderId="55" xfId="0" applyNumberFormat="1" applyFont="1" applyFill="1" applyBorder="1" applyAlignment="1">
      <alignment horizontal="center" vertical="center"/>
    </xf>
    <xf numFmtId="0" fontId="4" fillId="0" borderId="30" xfId="0" applyFont="1" applyBorder="1" applyAlignment="1">
      <alignment horizontal="left" vertical="center"/>
    </xf>
    <xf numFmtId="0" fontId="4" fillId="0" borderId="31" xfId="0" applyFont="1" applyBorder="1" applyAlignment="1">
      <alignment horizontal="left" vertical="center"/>
    </xf>
    <xf numFmtId="0" fontId="4" fillId="0" borderId="25" xfId="0" applyFont="1" applyBorder="1" applyAlignment="1">
      <alignment horizontal="left" vertical="center"/>
    </xf>
    <xf numFmtId="0" fontId="4" fillId="0" borderId="21" xfId="0" applyFont="1" applyBorder="1" applyAlignment="1">
      <alignment horizontal="left" vertical="center"/>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1" xfId="0" applyFont="1" applyBorder="1" applyAlignment="1">
      <alignment horizontal="left" vertical="top" wrapText="1"/>
    </xf>
    <xf numFmtId="0" fontId="4" fillId="0" borderId="21" xfId="0" applyFont="1" applyBorder="1" applyAlignment="1">
      <alignment horizontal="left" vertical="top"/>
    </xf>
    <xf numFmtId="0" fontId="4" fillId="0" borderId="33" xfId="0" applyFont="1" applyBorder="1" applyAlignment="1">
      <alignment horizontal="left" vertical="top"/>
    </xf>
    <xf numFmtId="0" fontId="4" fillId="0" borderId="31" xfId="0" applyFont="1" applyBorder="1" applyAlignment="1">
      <alignment horizontal="left" vertical="top"/>
    </xf>
    <xf numFmtId="0" fontId="4" fillId="0" borderId="25" xfId="0" applyFont="1" applyBorder="1" applyAlignment="1">
      <alignment horizontal="center" vertical="center"/>
    </xf>
    <xf numFmtId="0" fontId="4" fillId="0" borderId="51" xfId="0" applyFont="1" applyBorder="1" applyAlignment="1">
      <alignment horizontal="center" vertical="center"/>
    </xf>
    <xf numFmtId="0" fontId="4" fillId="0" borderId="31" xfId="0" applyFont="1" applyBorder="1" applyAlignment="1">
      <alignment horizontal="left" vertical="top" wrapText="1"/>
    </xf>
    <xf numFmtId="0" fontId="4" fillId="0" borderId="34" xfId="0" applyFont="1" applyBorder="1" applyAlignment="1">
      <alignment horizontal="center" vertical="center" wrapText="1"/>
    </xf>
    <xf numFmtId="0" fontId="4" fillId="0" borderId="50" xfId="0" applyFont="1" applyBorder="1" applyAlignment="1">
      <alignment vertical="center"/>
    </xf>
    <xf numFmtId="3" fontId="4" fillId="0" borderId="0" xfId="0" applyNumberFormat="1" applyFont="1" applyAlignment="1">
      <alignment horizontal="center" vertical="center"/>
    </xf>
    <xf numFmtId="0" fontId="4" fillId="0" borderId="16"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cellXfs>
  <cellStyles count="3">
    <cellStyle name="桁区切り" xfId="2" builtinId="6"/>
    <cellStyle name="標準" xfId="0" builtinId="0"/>
    <cellStyle name="標準 5"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9"/>
  <sheetViews>
    <sheetView tabSelected="1" view="pageBreakPreview" zoomScaleNormal="100" zoomScaleSheetLayoutView="100" workbookViewId="0">
      <selection activeCell="G3" sqref="G3"/>
    </sheetView>
  </sheetViews>
  <sheetFormatPr defaultColWidth="9" defaultRowHeight="12" x14ac:dyDescent="0.45"/>
  <cols>
    <col min="1" max="1" width="0.69921875" style="1" customWidth="1"/>
    <col min="2" max="2" width="3.09765625" style="1" bestFit="1" customWidth="1"/>
    <col min="3" max="3" width="10.59765625" style="1" customWidth="1"/>
    <col min="4" max="4" width="20.59765625" style="1" customWidth="1"/>
    <col min="5" max="5" width="25.59765625" style="1" customWidth="1"/>
    <col min="6" max="6" width="10.59765625" style="1" customWidth="1"/>
    <col min="7" max="7" width="15.59765625" style="1" customWidth="1"/>
    <col min="8" max="8" width="0.796875" style="1" customWidth="1"/>
    <col min="9" max="9" width="10.09765625" style="1" customWidth="1"/>
    <col min="10" max="10" width="9.796875" style="1" customWidth="1"/>
    <col min="11" max="11" width="9.5" style="55" bestFit="1" customWidth="1"/>
    <col min="12" max="16384" width="9" style="1"/>
  </cols>
  <sheetData>
    <row r="1" spans="1:15" ht="18.75" customHeight="1" x14ac:dyDescent="0.45">
      <c r="A1" s="108" t="s">
        <v>0</v>
      </c>
      <c r="B1" s="108"/>
      <c r="C1" s="108"/>
      <c r="D1" s="108"/>
      <c r="E1" s="108"/>
      <c r="F1" s="108"/>
      <c r="G1" s="108"/>
      <c r="H1" s="108"/>
    </row>
    <row r="2" spans="1:15" x14ac:dyDescent="0.45">
      <c r="B2" s="2"/>
      <c r="C2" s="8" t="s">
        <v>1</v>
      </c>
      <c r="D2" s="47" t="s">
        <v>62</v>
      </c>
      <c r="E2" s="6"/>
      <c r="F2" s="8" t="s">
        <v>2</v>
      </c>
      <c r="G2" s="48">
        <v>45432</v>
      </c>
    </row>
    <row r="3" spans="1:15" ht="15" customHeight="1" x14ac:dyDescent="0.45">
      <c r="B3" s="2"/>
      <c r="C3" s="6"/>
      <c r="D3" s="6"/>
      <c r="E3" s="6"/>
      <c r="F3" s="6"/>
      <c r="G3" s="6"/>
      <c r="H3" s="6"/>
    </row>
    <row r="4" spans="1:15" ht="15" customHeight="1" thickBot="1" x14ac:dyDescent="0.5">
      <c r="B4" s="1" t="s">
        <v>3</v>
      </c>
      <c r="C4" s="104" t="s">
        <v>4</v>
      </c>
      <c r="D4" s="104"/>
      <c r="E4" s="104"/>
      <c r="F4" s="104"/>
      <c r="G4" s="6"/>
    </row>
    <row r="5" spans="1:15" ht="32.25" customHeight="1" thickBot="1" x14ac:dyDescent="0.5">
      <c r="C5" s="109" t="s">
        <v>5</v>
      </c>
      <c r="D5" s="110"/>
      <c r="E5" s="89" t="s">
        <v>70</v>
      </c>
      <c r="F5" s="89"/>
      <c r="G5" s="90"/>
      <c r="H5" s="13"/>
    </row>
    <row r="6" spans="1:15" ht="15" customHeight="1" x14ac:dyDescent="0.45"/>
    <row r="7" spans="1:15" ht="15" customHeight="1" thickBot="1" x14ac:dyDescent="0.5">
      <c r="B7" s="1" t="s">
        <v>6</v>
      </c>
      <c r="C7" s="104" t="s">
        <v>7</v>
      </c>
      <c r="D7" s="104"/>
      <c r="E7" s="104"/>
      <c r="F7" s="104"/>
    </row>
    <row r="8" spans="1:15" ht="15" customHeight="1" x14ac:dyDescent="0.45">
      <c r="C8" s="111" t="s">
        <v>61</v>
      </c>
      <c r="D8" s="19" t="s">
        <v>9</v>
      </c>
      <c r="E8" s="116">
        <v>7611206681</v>
      </c>
      <c r="F8" s="117"/>
      <c r="G8" s="118"/>
      <c r="H8" s="9"/>
    </row>
    <row r="9" spans="1:15" ht="15" customHeight="1" x14ac:dyDescent="0.45">
      <c r="C9" s="112"/>
      <c r="D9" s="17" t="s">
        <v>10</v>
      </c>
      <c r="E9" s="83">
        <v>509868129</v>
      </c>
      <c r="F9" s="84"/>
      <c r="G9" s="85"/>
      <c r="H9" s="9"/>
    </row>
    <row r="10" spans="1:15" ht="15" customHeight="1" x14ac:dyDescent="0.45">
      <c r="C10" s="112"/>
      <c r="D10" s="17" t="s">
        <v>11</v>
      </c>
      <c r="E10" s="83">
        <v>3522578320</v>
      </c>
      <c r="F10" s="84"/>
      <c r="G10" s="85"/>
      <c r="H10" s="9"/>
    </row>
    <row r="11" spans="1:15" ht="15" customHeight="1" x14ac:dyDescent="0.45">
      <c r="C11" s="113"/>
      <c r="D11" s="45" t="s">
        <v>12</v>
      </c>
      <c r="E11" s="119">
        <v>0</v>
      </c>
      <c r="F11" s="120"/>
      <c r="G11" s="121"/>
      <c r="H11" s="9"/>
    </row>
    <row r="12" spans="1:15" ht="15" customHeight="1" thickBot="1" x14ac:dyDescent="0.5">
      <c r="C12" s="77" t="s">
        <v>51</v>
      </c>
      <c r="D12" s="78"/>
      <c r="E12" s="79">
        <f>SUM(E8:G11)</f>
        <v>11643653130</v>
      </c>
      <c r="F12" s="80"/>
      <c r="G12" s="81"/>
      <c r="H12" s="9"/>
    </row>
    <row r="13" spans="1:15" x14ac:dyDescent="0.45">
      <c r="C13" s="86" t="s">
        <v>13</v>
      </c>
      <c r="D13" s="87"/>
      <c r="E13" s="87"/>
      <c r="F13" s="87"/>
      <c r="G13" s="88"/>
      <c r="H13" s="12"/>
      <c r="N13" s="15"/>
      <c r="O13" s="15"/>
    </row>
    <row r="14" spans="1:15" ht="15" customHeight="1" x14ac:dyDescent="0.45">
      <c r="C14" s="82" t="s">
        <v>14</v>
      </c>
      <c r="D14" s="17" t="s">
        <v>15</v>
      </c>
      <c r="E14" s="83">
        <v>2726213934</v>
      </c>
      <c r="F14" s="84"/>
      <c r="G14" s="85"/>
      <c r="H14" s="10"/>
      <c r="N14" s="15"/>
      <c r="O14" s="15"/>
    </row>
    <row r="15" spans="1:15" ht="15" customHeight="1" x14ac:dyDescent="0.45">
      <c r="C15" s="82"/>
      <c r="D15" s="18" t="s">
        <v>16</v>
      </c>
      <c r="E15" s="83">
        <v>228826540</v>
      </c>
      <c r="F15" s="84"/>
      <c r="G15" s="85"/>
      <c r="H15" s="10"/>
    </row>
    <row r="16" spans="1:15" ht="15" customHeight="1" x14ac:dyDescent="0.45">
      <c r="C16" s="82"/>
      <c r="D16" s="17" t="s">
        <v>17</v>
      </c>
      <c r="E16" s="83">
        <v>1017475402</v>
      </c>
      <c r="F16" s="84"/>
      <c r="G16" s="85"/>
      <c r="H16" s="10"/>
    </row>
    <row r="17" spans="2:10" ht="15" customHeight="1" x14ac:dyDescent="0.45">
      <c r="C17" s="82"/>
      <c r="D17" s="18" t="s">
        <v>18</v>
      </c>
      <c r="E17" s="83">
        <v>0</v>
      </c>
      <c r="F17" s="84"/>
      <c r="G17" s="85"/>
      <c r="H17" s="10"/>
    </row>
    <row r="18" spans="2:10" ht="15" customHeight="1" x14ac:dyDescent="0.45">
      <c r="C18" s="136" t="s">
        <v>19</v>
      </c>
      <c r="D18" s="137"/>
      <c r="E18" s="119">
        <v>1698753000</v>
      </c>
      <c r="F18" s="120"/>
      <c r="G18" s="121"/>
      <c r="H18" s="10"/>
    </row>
    <row r="19" spans="2:10" ht="15" customHeight="1" thickBot="1" x14ac:dyDescent="0.5">
      <c r="C19" s="77" t="s">
        <v>51</v>
      </c>
      <c r="D19" s="78"/>
      <c r="E19" s="79">
        <f>SUM(E14:G18)</f>
        <v>5671268876</v>
      </c>
      <c r="F19" s="80"/>
      <c r="G19" s="81"/>
      <c r="H19" s="10"/>
    </row>
    <row r="20" spans="2:10" ht="15" customHeight="1" x14ac:dyDescent="0.45">
      <c r="C20" s="114" t="s">
        <v>54</v>
      </c>
      <c r="D20" s="115"/>
      <c r="E20" s="133">
        <v>865946</v>
      </c>
      <c r="F20" s="134"/>
      <c r="G20" s="135"/>
      <c r="H20" s="9"/>
    </row>
    <row r="21" spans="2:10" ht="15" customHeight="1" thickBot="1" x14ac:dyDescent="0.5">
      <c r="C21" s="124" t="s">
        <v>20</v>
      </c>
      <c r="D21" s="125"/>
      <c r="E21" s="126">
        <v>46725</v>
      </c>
      <c r="F21" s="127"/>
      <c r="G21" s="128"/>
      <c r="H21" s="9"/>
    </row>
    <row r="22" spans="2:10" ht="15" customHeight="1" x14ac:dyDescent="0.45">
      <c r="C22" s="129" t="s">
        <v>21</v>
      </c>
      <c r="D22" s="130"/>
      <c r="E22" s="131">
        <f>(E8+E10)/E20</f>
        <v>12857.366395826068</v>
      </c>
      <c r="F22" s="131"/>
      <c r="G22" s="132"/>
      <c r="H22" s="9"/>
    </row>
    <row r="23" spans="2:10" ht="15" customHeight="1" thickBot="1" x14ac:dyDescent="0.5">
      <c r="C23" s="138" t="s">
        <v>53</v>
      </c>
      <c r="D23" s="139"/>
      <c r="E23" s="122">
        <f>(E9+E11)/E21</f>
        <v>10912.105489566613</v>
      </c>
      <c r="F23" s="122"/>
      <c r="G23" s="123"/>
      <c r="H23" s="9"/>
    </row>
    <row r="24" spans="2:10" ht="15" customHeight="1" x14ac:dyDescent="0.45">
      <c r="C24" s="9" t="s">
        <v>56</v>
      </c>
      <c r="D24" s="9"/>
      <c r="E24" s="9"/>
      <c r="F24" s="9"/>
      <c r="G24" s="9"/>
      <c r="H24" s="9"/>
    </row>
    <row r="25" spans="2:10" ht="15" customHeight="1" x14ac:dyDescent="0.45">
      <c r="C25" s="9" t="s">
        <v>57</v>
      </c>
      <c r="D25" s="9"/>
      <c r="E25" s="9"/>
      <c r="F25" s="9"/>
      <c r="G25" s="9"/>
      <c r="H25" s="9"/>
    </row>
    <row r="26" spans="2:10" ht="15" customHeight="1" x14ac:dyDescent="0.45"/>
    <row r="27" spans="2:10" ht="15" customHeight="1" x14ac:dyDescent="0.45">
      <c r="B27" s="1" t="s">
        <v>23</v>
      </c>
      <c r="C27" s="104" t="s">
        <v>24</v>
      </c>
      <c r="D27" s="104"/>
      <c r="E27" s="104"/>
      <c r="F27" s="104"/>
    </row>
    <row r="28" spans="2:10" ht="12.6" thickBot="1" x14ac:dyDescent="0.5">
      <c r="C28" s="6"/>
      <c r="D28" s="6"/>
      <c r="E28" s="7" t="s">
        <v>25</v>
      </c>
      <c r="F28" s="95" t="s">
        <v>26</v>
      </c>
      <c r="G28" s="95"/>
      <c r="H28" s="7"/>
    </row>
    <row r="29" spans="2:10" ht="15" customHeight="1" x14ac:dyDescent="0.45">
      <c r="C29" s="100" t="s">
        <v>27</v>
      </c>
      <c r="D29" s="101"/>
      <c r="E29" s="52">
        <v>44567</v>
      </c>
      <c r="F29" s="91">
        <v>44844</v>
      </c>
      <c r="G29" s="92"/>
      <c r="H29" s="11"/>
      <c r="I29" s="54"/>
      <c r="J29" s="54"/>
    </row>
    <row r="30" spans="2:10" ht="15" customHeight="1" thickBot="1" x14ac:dyDescent="0.5">
      <c r="C30" s="102" t="s">
        <v>28</v>
      </c>
      <c r="D30" s="103"/>
      <c r="E30" s="53">
        <v>44567</v>
      </c>
      <c r="F30" s="93">
        <v>44844</v>
      </c>
      <c r="G30" s="94"/>
      <c r="H30" s="11"/>
      <c r="I30" s="54"/>
      <c r="J30" s="54"/>
    </row>
    <row r="31" spans="2:10" ht="15" customHeight="1" thickBot="1" x14ac:dyDescent="0.5">
      <c r="C31" s="102" t="s">
        <v>58</v>
      </c>
      <c r="D31" s="103"/>
      <c r="E31" s="105">
        <v>214</v>
      </c>
      <c r="F31" s="106"/>
      <c r="G31" s="107"/>
      <c r="H31" s="11"/>
      <c r="I31" s="54"/>
      <c r="J31" s="54"/>
    </row>
    <row r="32" spans="2:10" ht="15" customHeight="1" x14ac:dyDescent="0.45">
      <c r="C32" s="9" t="s">
        <v>59</v>
      </c>
      <c r="D32" s="9"/>
      <c r="E32" s="16"/>
      <c r="F32" s="16"/>
      <c r="G32" s="16"/>
      <c r="H32" s="11"/>
    </row>
    <row r="33" spans="2:8" ht="15" customHeight="1" x14ac:dyDescent="0.45"/>
    <row r="34" spans="2:8" ht="15" customHeight="1" thickBot="1" x14ac:dyDescent="0.5">
      <c r="B34" s="1" t="s">
        <v>29</v>
      </c>
      <c r="C34" s="104" t="s">
        <v>30</v>
      </c>
      <c r="D34" s="104"/>
      <c r="E34" s="104"/>
      <c r="F34" s="104"/>
    </row>
    <row r="35" spans="2:8" ht="15" customHeight="1" x14ac:dyDescent="0.45">
      <c r="C35" s="140" t="s">
        <v>31</v>
      </c>
      <c r="D35" s="4" t="s">
        <v>32</v>
      </c>
      <c r="E35" s="96">
        <f>(E8+E9)/E12</f>
        <v>0.69746794406610768</v>
      </c>
      <c r="F35" s="96"/>
      <c r="G35" s="97"/>
    </row>
    <row r="36" spans="2:8" ht="15" customHeight="1" thickBot="1" x14ac:dyDescent="0.5">
      <c r="C36" s="141"/>
      <c r="D36" s="5" t="s">
        <v>33</v>
      </c>
      <c r="E36" s="98">
        <f>(E10+E11)/E12</f>
        <v>0.30253205593389226</v>
      </c>
      <c r="F36" s="98"/>
      <c r="G36" s="99"/>
    </row>
    <row r="37" spans="2:8" ht="15" customHeight="1" x14ac:dyDescent="0.45"/>
    <row r="38" spans="2:8" ht="15" customHeight="1" thickBot="1" x14ac:dyDescent="0.5">
      <c r="B38" s="1" t="s">
        <v>34</v>
      </c>
      <c r="C38" s="104" t="s">
        <v>35</v>
      </c>
      <c r="D38" s="104"/>
      <c r="E38" s="104"/>
      <c r="F38" s="104"/>
      <c r="G38" s="104"/>
      <c r="H38" s="104"/>
    </row>
    <row r="39" spans="2:8" ht="70.05" customHeight="1" thickBot="1" x14ac:dyDescent="0.5">
      <c r="C39" s="3" t="s">
        <v>36</v>
      </c>
      <c r="D39" s="89" t="s">
        <v>63</v>
      </c>
      <c r="E39" s="89"/>
      <c r="F39" s="89"/>
      <c r="G39" s="90"/>
      <c r="H39" s="13"/>
    </row>
  </sheetData>
  <mergeCells count="44">
    <mergeCell ref="C19:D19"/>
    <mergeCell ref="E19:G19"/>
    <mergeCell ref="C18:D18"/>
    <mergeCell ref="C23:D23"/>
    <mergeCell ref="C35:C36"/>
    <mergeCell ref="C8:C11"/>
    <mergeCell ref="C27:F27"/>
    <mergeCell ref="C34:F34"/>
    <mergeCell ref="C20:D20"/>
    <mergeCell ref="E8:G8"/>
    <mergeCell ref="E11:G11"/>
    <mergeCell ref="E14:G14"/>
    <mergeCell ref="E23:G23"/>
    <mergeCell ref="C21:D21"/>
    <mergeCell ref="E21:G21"/>
    <mergeCell ref="C22:D22"/>
    <mergeCell ref="E22:G22"/>
    <mergeCell ref="E18:G18"/>
    <mergeCell ref="E20:G20"/>
    <mergeCell ref="E9:G9"/>
    <mergeCell ref="E10:G10"/>
    <mergeCell ref="A1:H1"/>
    <mergeCell ref="C5:D5"/>
    <mergeCell ref="E5:G5"/>
    <mergeCell ref="C4:F4"/>
    <mergeCell ref="C7:F7"/>
    <mergeCell ref="D39:G39"/>
    <mergeCell ref="F29:G29"/>
    <mergeCell ref="F30:G30"/>
    <mergeCell ref="F28:G28"/>
    <mergeCell ref="E35:G35"/>
    <mergeCell ref="E36:G36"/>
    <mergeCell ref="C29:D29"/>
    <mergeCell ref="C30:D30"/>
    <mergeCell ref="C38:H38"/>
    <mergeCell ref="C31:D31"/>
    <mergeCell ref="E31:G31"/>
    <mergeCell ref="C12:D12"/>
    <mergeCell ref="E12:G12"/>
    <mergeCell ref="C14:C17"/>
    <mergeCell ref="E15:G15"/>
    <mergeCell ref="E17:G17"/>
    <mergeCell ref="E16:G16"/>
    <mergeCell ref="C13:G13"/>
  </mergeCells>
  <phoneticPr fontId="1"/>
  <pageMargins left="0.51181102362204722" right="0.11811023622047245" top="0.55118110236220474" bottom="0.19685039370078741" header="0.31496062992125984" footer="0.11811023622047245"/>
  <pageSetup paperSize="9" scale="96" orientation="portrait" r:id="rId1"/>
  <headerFooter scaleWithDoc="0"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C02F61-4056-4B4C-86FA-A161F6F0E4EF}">
  <dimension ref="A1:L88"/>
  <sheetViews>
    <sheetView view="pageBreakPreview" zoomScaleNormal="100" zoomScaleSheetLayoutView="100" workbookViewId="0">
      <selection activeCell="C81" sqref="C81"/>
    </sheetView>
  </sheetViews>
  <sheetFormatPr defaultColWidth="9" defaultRowHeight="12" x14ac:dyDescent="0.45"/>
  <cols>
    <col min="1" max="1" width="0.69921875" style="1" customWidth="1"/>
    <col min="2" max="2" width="3.09765625" style="1" bestFit="1" customWidth="1"/>
    <col min="3" max="3" width="10.59765625" style="1" customWidth="1"/>
    <col min="4" max="4" width="24.59765625" style="1" customWidth="1"/>
    <col min="5" max="6" width="10.59765625" style="1" customWidth="1"/>
    <col min="7" max="8" width="6.59765625" style="1" customWidth="1"/>
    <col min="9" max="9" width="19.59765625" style="1" customWidth="1"/>
    <col min="10" max="10" width="0.796875" style="1" customWidth="1"/>
    <col min="11" max="11" width="9" style="1" customWidth="1"/>
    <col min="12" max="12" width="10.3984375" style="1" bestFit="1" customWidth="1"/>
    <col min="13" max="16384" width="9" style="1"/>
  </cols>
  <sheetData>
    <row r="1" spans="1:10" ht="18.75" customHeight="1" x14ac:dyDescent="0.45">
      <c r="A1" s="108" t="s">
        <v>37</v>
      </c>
      <c r="B1" s="108"/>
      <c r="C1" s="108"/>
      <c r="D1" s="108"/>
      <c r="E1" s="108"/>
      <c r="F1" s="108"/>
      <c r="G1" s="108"/>
      <c r="H1" s="108"/>
      <c r="I1" s="108"/>
      <c r="J1" s="108"/>
    </row>
    <row r="2" spans="1:10" ht="15" customHeight="1" thickBot="1" x14ac:dyDescent="0.5">
      <c r="B2" s="1" t="s">
        <v>3</v>
      </c>
      <c r="C2" s="104" t="s">
        <v>4</v>
      </c>
      <c r="D2" s="104"/>
      <c r="E2" s="104"/>
      <c r="F2" s="104"/>
      <c r="G2" s="104"/>
      <c r="H2" s="6"/>
    </row>
    <row r="3" spans="1:10" ht="19.5" customHeight="1" thickBot="1" x14ac:dyDescent="0.5">
      <c r="C3" s="109" t="s">
        <v>52</v>
      </c>
      <c r="D3" s="110"/>
      <c r="E3" s="183" t="s">
        <v>64</v>
      </c>
      <c r="F3" s="184"/>
      <c r="G3" s="184"/>
      <c r="H3" s="184"/>
      <c r="I3" s="185"/>
    </row>
    <row r="4" spans="1:10" ht="15" customHeight="1" x14ac:dyDescent="0.45"/>
    <row r="5" spans="1:10" ht="15" customHeight="1" thickBot="1" x14ac:dyDescent="0.5">
      <c r="B5" s="1" t="s">
        <v>6</v>
      </c>
      <c r="C5" s="104" t="s">
        <v>7</v>
      </c>
      <c r="D5" s="104"/>
      <c r="E5" s="104"/>
      <c r="F5" s="104"/>
      <c r="G5" s="104"/>
    </row>
    <row r="6" spans="1:10" ht="15" customHeight="1" x14ac:dyDescent="0.45">
      <c r="C6" s="111" t="s">
        <v>8</v>
      </c>
      <c r="D6" s="19" t="s">
        <v>9</v>
      </c>
      <c r="E6" s="56">
        <v>238967454</v>
      </c>
      <c r="F6" s="182"/>
      <c r="G6" s="182"/>
      <c r="H6" s="182"/>
      <c r="I6" s="182"/>
    </row>
    <row r="7" spans="1:10" ht="15" customHeight="1" x14ac:dyDescent="0.45">
      <c r="C7" s="112"/>
      <c r="D7" s="17" t="s">
        <v>38</v>
      </c>
      <c r="E7" s="57">
        <v>10313530</v>
      </c>
      <c r="F7" s="182"/>
      <c r="G7" s="182"/>
      <c r="H7" s="182"/>
      <c r="I7" s="182"/>
    </row>
    <row r="8" spans="1:10" ht="15" customHeight="1" x14ac:dyDescent="0.45">
      <c r="C8" s="112"/>
      <c r="D8" s="17" t="s">
        <v>11</v>
      </c>
      <c r="E8" s="57">
        <v>200811115</v>
      </c>
      <c r="F8" s="182"/>
      <c r="G8" s="182"/>
      <c r="H8" s="182"/>
      <c r="I8" s="182"/>
    </row>
    <row r="9" spans="1:10" ht="15" customHeight="1" x14ac:dyDescent="0.45">
      <c r="C9" s="181"/>
      <c r="D9" s="46" t="s">
        <v>39</v>
      </c>
      <c r="E9" s="58">
        <v>0</v>
      </c>
      <c r="F9" s="182"/>
      <c r="G9" s="182"/>
      <c r="H9" s="182"/>
      <c r="I9" s="182"/>
    </row>
    <row r="10" spans="1:10" ht="15" customHeight="1" thickBot="1" x14ac:dyDescent="0.5">
      <c r="C10" s="77" t="s">
        <v>51</v>
      </c>
      <c r="D10" s="78"/>
      <c r="E10" s="59">
        <f>SUM(E6:E9)</f>
        <v>450092099</v>
      </c>
      <c r="F10" s="60"/>
      <c r="G10" s="60"/>
      <c r="H10" s="60"/>
      <c r="I10" s="60"/>
    </row>
    <row r="11" spans="1:10" ht="21" customHeight="1" x14ac:dyDescent="0.45">
      <c r="C11" s="167" t="s">
        <v>13</v>
      </c>
      <c r="D11" s="168"/>
      <c r="E11" s="168"/>
      <c r="F11" s="171" t="s">
        <v>71</v>
      </c>
      <c r="G11" s="171"/>
      <c r="H11" s="171"/>
      <c r="I11" s="172"/>
    </row>
    <row r="12" spans="1:10" ht="22.05" customHeight="1" x14ac:dyDescent="0.45">
      <c r="C12" s="169"/>
      <c r="D12" s="170"/>
      <c r="E12" s="170"/>
      <c r="F12" s="22" t="s">
        <v>40</v>
      </c>
      <c r="G12" s="22" t="s">
        <v>41</v>
      </c>
      <c r="H12" s="22" t="s">
        <v>42</v>
      </c>
      <c r="I12" s="28" t="s">
        <v>43</v>
      </c>
    </row>
    <row r="13" spans="1:10" ht="15" customHeight="1" x14ac:dyDescent="0.45">
      <c r="C13" s="82" t="s">
        <v>44</v>
      </c>
      <c r="D13" s="173" t="s">
        <v>15</v>
      </c>
      <c r="E13" s="66"/>
      <c r="F13" s="50" t="s">
        <v>48</v>
      </c>
      <c r="G13" s="61">
        <v>50</v>
      </c>
      <c r="H13" s="62">
        <v>5000</v>
      </c>
      <c r="I13" s="63" t="s">
        <v>69</v>
      </c>
    </row>
    <row r="14" spans="1:10" ht="15" customHeight="1" x14ac:dyDescent="0.45">
      <c r="C14" s="82"/>
      <c r="D14" s="174"/>
      <c r="E14" s="66"/>
      <c r="F14" s="50"/>
      <c r="G14" s="61"/>
      <c r="H14" s="62"/>
      <c r="I14" s="63"/>
    </row>
    <row r="15" spans="1:10" ht="15" customHeight="1" x14ac:dyDescent="0.45">
      <c r="C15" s="82"/>
      <c r="D15" s="174"/>
      <c r="E15" s="66"/>
      <c r="F15" s="62"/>
      <c r="G15" s="71"/>
      <c r="H15" s="50"/>
      <c r="I15" s="63"/>
    </row>
    <row r="16" spans="1:10" ht="15" customHeight="1" x14ac:dyDescent="0.45">
      <c r="C16" s="82"/>
      <c r="D16" s="174"/>
      <c r="E16" s="66"/>
      <c r="F16" s="62"/>
      <c r="G16" s="71"/>
      <c r="H16" s="62"/>
      <c r="I16" s="72"/>
    </row>
    <row r="17" spans="3:9" ht="15" customHeight="1" x14ac:dyDescent="0.45">
      <c r="C17" s="82"/>
      <c r="D17" s="174"/>
      <c r="E17" s="66"/>
      <c r="F17" s="62"/>
      <c r="G17" s="71"/>
      <c r="H17" s="50"/>
      <c r="I17" s="63"/>
    </row>
    <row r="18" spans="3:9" ht="15" customHeight="1" x14ac:dyDescent="0.45">
      <c r="C18" s="82"/>
      <c r="D18" s="174"/>
      <c r="E18" s="66"/>
      <c r="F18" s="62"/>
      <c r="G18" s="71"/>
      <c r="H18" s="50"/>
      <c r="I18" s="63"/>
    </row>
    <row r="19" spans="3:9" ht="15" customHeight="1" x14ac:dyDescent="0.45">
      <c r="C19" s="82"/>
      <c r="D19" s="174"/>
      <c r="E19" s="66"/>
      <c r="F19" s="24"/>
      <c r="G19" s="25"/>
      <c r="H19" s="20"/>
      <c r="I19" s="29"/>
    </row>
    <row r="20" spans="3:9" ht="15" customHeight="1" x14ac:dyDescent="0.45">
      <c r="C20" s="82"/>
      <c r="D20" s="174"/>
      <c r="E20" s="66"/>
      <c r="F20" s="24"/>
      <c r="G20" s="26"/>
      <c r="H20" s="20"/>
      <c r="I20" s="29"/>
    </row>
    <row r="21" spans="3:9" ht="15" customHeight="1" x14ac:dyDescent="0.45">
      <c r="C21" s="82"/>
      <c r="D21" s="174"/>
      <c r="E21" s="66"/>
      <c r="F21" s="20"/>
      <c r="G21" s="23"/>
      <c r="H21" s="20"/>
      <c r="I21" s="29"/>
    </row>
    <row r="22" spans="3:9" ht="15" customHeight="1" thickBot="1" x14ac:dyDescent="0.5">
      <c r="C22" s="82"/>
      <c r="D22" s="175"/>
      <c r="E22" s="67"/>
      <c r="F22" s="27"/>
      <c r="G22" s="31"/>
      <c r="H22" s="27"/>
      <c r="I22" s="32"/>
    </row>
    <row r="23" spans="3:9" ht="15" customHeight="1" thickBot="1" x14ac:dyDescent="0.5">
      <c r="C23" s="180"/>
      <c r="D23" s="36" t="s">
        <v>46</v>
      </c>
      <c r="E23" s="64">
        <v>100251626</v>
      </c>
      <c r="F23" s="37"/>
      <c r="G23" s="38"/>
      <c r="H23" s="37"/>
      <c r="I23" s="39"/>
    </row>
    <row r="24" spans="3:9" ht="15" customHeight="1" x14ac:dyDescent="0.45">
      <c r="C24" s="82"/>
      <c r="D24" s="179" t="s">
        <v>47</v>
      </c>
      <c r="E24" s="65"/>
      <c r="F24" s="50" t="s">
        <v>48</v>
      </c>
      <c r="G24" s="61">
        <v>50</v>
      </c>
      <c r="H24" s="62">
        <v>5000</v>
      </c>
      <c r="I24" s="63" t="s">
        <v>69</v>
      </c>
    </row>
    <row r="25" spans="3:9" ht="15" customHeight="1" x14ac:dyDescent="0.45">
      <c r="C25" s="82"/>
      <c r="D25" s="174"/>
      <c r="E25" s="66"/>
      <c r="F25" s="50"/>
      <c r="G25" s="61"/>
      <c r="H25" s="62"/>
      <c r="I25" s="63"/>
    </row>
    <row r="26" spans="3:9" ht="15" customHeight="1" x14ac:dyDescent="0.45">
      <c r="C26" s="82"/>
      <c r="D26" s="174"/>
      <c r="E26" s="66"/>
      <c r="F26" s="62"/>
      <c r="G26" s="71"/>
      <c r="H26" s="50"/>
      <c r="I26" s="63"/>
    </row>
    <row r="27" spans="3:9" ht="15" customHeight="1" x14ac:dyDescent="0.45">
      <c r="C27" s="82"/>
      <c r="D27" s="174"/>
      <c r="E27" s="66"/>
      <c r="F27" s="62"/>
      <c r="G27" s="71"/>
      <c r="H27" s="62"/>
      <c r="I27" s="72"/>
    </row>
    <row r="28" spans="3:9" ht="15" customHeight="1" x14ac:dyDescent="0.45">
      <c r="C28" s="82"/>
      <c r="D28" s="174"/>
      <c r="E28" s="66"/>
      <c r="F28" s="24"/>
      <c r="G28" s="25"/>
      <c r="H28" s="20"/>
      <c r="I28" s="29"/>
    </row>
    <row r="29" spans="3:9" ht="15" customHeight="1" x14ac:dyDescent="0.45">
      <c r="C29" s="82"/>
      <c r="D29" s="174"/>
      <c r="E29" s="66"/>
      <c r="F29" s="24"/>
      <c r="G29" s="25"/>
      <c r="H29" s="20"/>
      <c r="I29" s="29"/>
    </row>
    <row r="30" spans="3:9" ht="15" customHeight="1" x14ac:dyDescent="0.45">
      <c r="C30" s="82"/>
      <c r="D30" s="174"/>
      <c r="E30" s="66"/>
      <c r="F30" s="24"/>
      <c r="G30" s="25"/>
      <c r="H30" s="20"/>
      <c r="I30" s="29"/>
    </row>
    <row r="31" spans="3:9" ht="15" customHeight="1" x14ac:dyDescent="0.45">
      <c r="C31" s="82"/>
      <c r="D31" s="174"/>
      <c r="E31" s="66"/>
      <c r="F31" s="24"/>
      <c r="G31" s="26"/>
      <c r="H31" s="20"/>
      <c r="I31" s="29"/>
    </row>
    <row r="32" spans="3:9" ht="15" customHeight="1" x14ac:dyDescent="0.45">
      <c r="C32" s="82"/>
      <c r="D32" s="174"/>
      <c r="E32" s="66"/>
      <c r="F32" s="20"/>
      <c r="G32" s="23"/>
      <c r="H32" s="20"/>
      <c r="I32" s="29"/>
    </row>
    <row r="33" spans="3:9" ht="15" customHeight="1" thickBot="1" x14ac:dyDescent="0.5">
      <c r="C33" s="82"/>
      <c r="D33" s="175"/>
      <c r="E33" s="67"/>
      <c r="F33" s="27"/>
      <c r="G33" s="31"/>
      <c r="H33" s="27"/>
      <c r="I33" s="32"/>
    </row>
    <row r="34" spans="3:9" ht="15" customHeight="1" thickBot="1" x14ac:dyDescent="0.5">
      <c r="C34" s="180"/>
      <c r="D34" s="36" t="s">
        <v>46</v>
      </c>
      <c r="E34" s="64">
        <v>4778790</v>
      </c>
      <c r="F34" s="37"/>
      <c r="G34" s="38"/>
      <c r="H34" s="37"/>
      <c r="I34" s="39"/>
    </row>
    <row r="35" spans="3:9" ht="15" customHeight="1" x14ac:dyDescent="0.45">
      <c r="C35" s="82"/>
      <c r="D35" s="176" t="s">
        <v>17</v>
      </c>
      <c r="E35" s="65"/>
      <c r="F35" s="50" t="s">
        <v>48</v>
      </c>
      <c r="G35" s="61">
        <v>50</v>
      </c>
      <c r="H35" s="62">
        <v>5000</v>
      </c>
      <c r="I35" s="63" t="s">
        <v>69</v>
      </c>
    </row>
    <row r="36" spans="3:9" ht="15" customHeight="1" x14ac:dyDescent="0.45">
      <c r="C36" s="82"/>
      <c r="D36" s="174"/>
      <c r="E36" s="66"/>
      <c r="F36" s="50"/>
      <c r="G36" s="61"/>
      <c r="H36" s="62"/>
      <c r="I36" s="63"/>
    </row>
    <row r="37" spans="3:9" ht="15" customHeight="1" x14ac:dyDescent="0.45">
      <c r="C37" s="82"/>
      <c r="D37" s="174"/>
      <c r="E37" s="66"/>
      <c r="F37" s="62"/>
      <c r="G37" s="71"/>
      <c r="H37" s="50"/>
      <c r="I37" s="63"/>
    </row>
    <row r="38" spans="3:9" ht="15" customHeight="1" x14ac:dyDescent="0.45">
      <c r="C38" s="82"/>
      <c r="D38" s="174"/>
      <c r="E38" s="66"/>
      <c r="F38" s="62"/>
      <c r="G38" s="71"/>
      <c r="H38" s="62"/>
      <c r="I38" s="72"/>
    </row>
    <row r="39" spans="3:9" ht="15" customHeight="1" x14ac:dyDescent="0.45">
      <c r="C39" s="82"/>
      <c r="D39" s="174"/>
      <c r="E39" s="66"/>
      <c r="F39" s="20"/>
      <c r="G39" s="25"/>
      <c r="H39" s="20"/>
      <c r="I39" s="29"/>
    </row>
    <row r="40" spans="3:9" ht="15" customHeight="1" x14ac:dyDescent="0.45">
      <c r="C40" s="82"/>
      <c r="D40" s="174"/>
      <c r="E40" s="66"/>
      <c r="F40" s="20"/>
      <c r="G40" s="25"/>
      <c r="H40" s="20"/>
      <c r="I40" s="29"/>
    </row>
    <row r="41" spans="3:9" ht="15" customHeight="1" x14ac:dyDescent="0.45">
      <c r="C41" s="82"/>
      <c r="D41" s="174"/>
      <c r="E41" s="66"/>
      <c r="F41" s="20"/>
      <c r="G41" s="25"/>
      <c r="H41" s="20"/>
      <c r="I41" s="29"/>
    </row>
    <row r="42" spans="3:9" ht="15" customHeight="1" x14ac:dyDescent="0.45">
      <c r="C42" s="82"/>
      <c r="D42" s="174"/>
      <c r="E42" s="66"/>
      <c r="F42" s="20"/>
      <c r="G42" s="23"/>
      <c r="H42" s="20"/>
      <c r="I42" s="29"/>
    </row>
    <row r="43" spans="3:9" ht="15" customHeight="1" x14ac:dyDescent="0.45">
      <c r="C43" s="82"/>
      <c r="D43" s="174"/>
      <c r="E43" s="66"/>
      <c r="F43" s="20"/>
      <c r="G43" s="23"/>
      <c r="H43" s="20"/>
      <c r="I43" s="29"/>
    </row>
    <row r="44" spans="3:9" ht="15" customHeight="1" thickBot="1" x14ac:dyDescent="0.5">
      <c r="C44" s="82"/>
      <c r="D44" s="175"/>
      <c r="E44" s="67"/>
      <c r="F44" s="27"/>
      <c r="G44" s="31"/>
      <c r="H44" s="27"/>
      <c r="I44" s="32"/>
    </row>
    <row r="45" spans="3:9" ht="15" customHeight="1" thickBot="1" x14ac:dyDescent="0.5">
      <c r="C45" s="180"/>
      <c r="D45" s="36" t="s">
        <v>46</v>
      </c>
      <c r="E45" s="64">
        <v>62403507</v>
      </c>
      <c r="F45" s="37"/>
      <c r="G45" s="38"/>
      <c r="H45" s="37"/>
      <c r="I45" s="39"/>
    </row>
    <row r="46" spans="3:9" ht="15" customHeight="1" x14ac:dyDescent="0.45">
      <c r="C46" s="82"/>
      <c r="D46" s="176" t="s">
        <v>49</v>
      </c>
      <c r="E46" s="65"/>
      <c r="F46" s="73" t="s">
        <v>67</v>
      </c>
      <c r="G46" s="33"/>
      <c r="H46" s="34"/>
      <c r="I46" s="35"/>
    </row>
    <row r="47" spans="3:9" ht="15" customHeight="1" x14ac:dyDescent="0.45">
      <c r="C47" s="82"/>
      <c r="D47" s="174"/>
      <c r="E47" s="66"/>
      <c r="F47" s="20"/>
      <c r="G47" s="23"/>
      <c r="H47" s="24"/>
      <c r="I47" s="29"/>
    </row>
    <row r="48" spans="3:9" ht="15" customHeight="1" x14ac:dyDescent="0.45">
      <c r="C48" s="82"/>
      <c r="D48" s="174"/>
      <c r="E48" s="66"/>
      <c r="F48" s="20"/>
      <c r="G48" s="23"/>
      <c r="H48" s="24"/>
      <c r="I48" s="29"/>
    </row>
    <row r="49" spans="3:9" ht="15" customHeight="1" x14ac:dyDescent="0.45">
      <c r="C49" s="82"/>
      <c r="D49" s="174"/>
      <c r="E49" s="66"/>
      <c r="F49" s="20"/>
      <c r="G49" s="23"/>
      <c r="H49" s="24"/>
      <c r="I49" s="29"/>
    </row>
    <row r="50" spans="3:9" ht="15" customHeight="1" x14ac:dyDescent="0.45">
      <c r="C50" s="82"/>
      <c r="D50" s="174"/>
      <c r="E50" s="66"/>
      <c r="F50" s="20"/>
      <c r="G50" s="25"/>
      <c r="H50" s="20"/>
      <c r="I50" s="29"/>
    </row>
    <row r="51" spans="3:9" ht="15" customHeight="1" x14ac:dyDescent="0.45">
      <c r="C51" s="82"/>
      <c r="D51" s="174"/>
      <c r="E51" s="66"/>
      <c r="F51" s="20"/>
      <c r="G51" s="25"/>
      <c r="H51" s="20"/>
      <c r="I51" s="29"/>
    </row>
    <row r="52" spans="3:9" ht="15" customHeight="1" x14ac:dyDescent="0.45">
      <c r="C52" s="82"/>
      <c r="D52" s="174"/>
      <c r="E52" s="66"/>
      <c r="F52" s="20"/>
      <c r="G52" s="25"/>
      <c r="H52" s="20"/>
      <c r="I52" s="29"/>
    </row>
    <row r="53" spans="3:9" ht="15" customHeight="1" x14ac:dyDescent="0.45">
      <c r="C53" s="82"/>
      <c r="D53" s="174"/>
      <c r="E53" s="66"/>
      <c r="F53" s="20"/>
      <c r="G53" s="23"/>
      <c r="H53" s="20"/>
      <c r="I53" s="29"/>
    </row>
    <row r="54" spans="3:9" ht="15" customHeight="1" x14ac:dyDescent="0.45">
      <c r="C54" s="82"/>
      <c r="D54" s="174"/>
      <c r="E54" s="66"/>
      <c r="F54" s="20"/>
      <c r="G54" s="23"/>
      <c r="H54" s="20"/>
      <c r="I54" s="29"/>
    </row>
    <row r="55" spans="3:9" ht="15" customHeight="1" thickBot="1" x14ac:dyDescent="0.5">
      <c r="C55" s="82"/>
      <c r="D55" s="175"/>
      <c r="E55" s="67"/>
      <c r="F55" s="27"/>
      <c r="G55" s="31"/>
      <c r="H55" s="27"/>
      <c r="I55" s="32"/>
    </row>
    <row r="56" spans="3:9" ht="15" customHeight="1" thickBot="1" x14ac:dyDescent="0.5">
      <c r="C56" s="180"/>
      <c r="D56" s="36" t="s">
        <v>46</v>
      </c>
      <c r="E56" s="64">
        <v>0</v>
      </c>
      <c r="F56" s="37"/>
      <c r="G56" s="38"/>
      <c r="H56" s="37"/>
      <c r="I56" s="39"/>
    </row>
    <row r="57" spans="3:9" ht="15" customHeight="1" x14ac:dyDescent="0.45">
      <c r="C57" s="177" t="s">
        <v>50</v>
      </c>
      <c r="D57" s="176" t="s">
        <v>19</v>
      </c>
      <c r="E57" s="65"/>
      <c r="F57" s="73">
        <v>2000</v>
      </c>
      <c r="G57" s="74" t="s">
        <v>48</v>
      </c>
      <c r="H57" s="75" t="s">
        <v>48</v>
      </c>
      <c r="I57" s="76" t="s">
        <v>69</v>
      </c>
    </row>
    <row r="58" spans="3:9" ht="15" customHeight="1" x14ac:dyDescent="0.45">
      <c r="C58" s="177"/>
      <c r="D58" s="174"/>
      <c r="E58" s="66"/>
      <c r="F58" s="50"/>
      <c r="G58" s="61"/>
      <c r="H58" s="62"/>
      <c r="I58" s="63"/>
    </row>
    <row r="59" spans="3:9" ht="15" customHeight="1" x14ac:dyDescent="0.45">
      <c r="C59" s="177"/>
      <c r="D59" s="174"/>
      <c r="E59" s="66"/>
      <c r="F59" s="50"/>
      <c r="G59" s="61"/>
      <c r="H59" s="61"/>
      <c r="I59" s="63"/>
    </row>
    <row r="60" spans="3:9" ht="15" customHeight="1" x14ac:dyDescent="0.45">
      <c r="C60" s="177"/>
      <c r="D60" s="174"/>
      <c r="E60" s="66"/>
      <c r="F60" s="50"/>
      <c r="G60" s="71"/>
      <c r="H60" s="50"/>
      <c r="I60" s="63"/>
    </row>
    <row r="61" spans="3:9" ht="15" customHeight="1" x14ac:dyDescent="0.45">
      <c r="C61" s="177"/>
      <c r="D61" s="174"/>
      <c r="E61" s="66"/>
      <c r="F61" s="20"/>
      <c r="G61" s="23"/>
      <c r="H61" s="20"/>
      <c r="I61" s="29"/>
    </row>
    <row r="62" spans="3:9" ht="15" customHeight="1" x14ac:dyDescent="0.45">
      <c r="C62" s="177"/>
      <c r="D62" s="174"/>
      <c r="E62" s="66"/>
      <c r="F62" s="20"/>
      <c r="G62" s="23"/>
      <c r="H62" s="20"/>
      <c r="I62" s="29"/>
    </row>
    <row r="63" spans="3:9" ht="15" customHeight="1" x14ac:dyDescent="0.45">
      <c r="C63" s="177"/>
      <c r="D63" s="174"/>
      <c r="E63" s="66"/>
      <c r="F63" s="20"/>
      <c r="G63" s="23"/>
      <c r="H63" s="20"/>
      <c r="I63" s="29"/>
    </row>
    <row r="64" spans="3:9" ht="15" customHeight="1" x14ac:dyDescent="0.45">
      <c r="C64" s="177"/>
      <c r="D64" s="174"/>
      <c r="E64" s="66"/>
      <c r="F64" s="20"/>
      <c r="G64" s="23"/>
      <c r="H64" s="20"/>
      <c r="I64" s="29"/>
    </row>
    <row r="65" spans="2:12" ht="15" customHeight="1" x14ac:dyDescent="0.45">
      <c r="C65" s="177"/>
      <c r="D65" s="174"/>
      <c r="E65" s="66"/>
      <c r="F65" s="20"/>
      <c r="G65" s="23"/>
      <c r="H65" s="20"/>
      <c r="I65" s="29"/>
    </row>
    <row r="66" spans="2:12" ht="15" customHeight="1" thickBot="1" x14ac:dyDescent="0.5">
      <c r="C66" s="177"/>
      <c r="D66" s="175"/>
      <c r="E66" s="67"/>
      <c r="F66" s="27"/>
      <c r="G66" s="31"/>
      <c r="H66" s="27"/>
      <c r="I66" s="32"/>
    </row>
    <row r="67" spans="2:12" ht="15" customHeight="1" thickBot="1" x14ac:dyDescent="0.5">
      <c r="C67" s="178"/>
      <c r="D67" s="36" t="s">
        <v>46</v>
      </c>
      <c r="E67" s="64">
        <v>147656000</v>
      </c>
      <c r="F67" s="37"/>
      <c r="G67" s="38"/>
      <c r="H67" s="44"/>
      <c r="I67" s="39"/>
    </row>
    <row r="68" spans="2:12" ht="15" customHeight="1" thickBot="1" x14ac:dyDescent="0.5">
      <c r="C68" s="143" t="s">
        <v>51</v>
      </c>
      <c r="D68" s="144"/>
      <c r="E68" s="68">
        <f>E23+E34+E45+E56+E67</f>
        <v>315089923</v>
      </c>
      <c r="F68" s="40"/>
      <c r="G68" s="41"/>
      <c r="H68" s="42"/>
      <c r="I68" s="43"/>
    </row>
    <row r="69" spans="2:12" ht="15" customHeight="1" x14ac:dyDescent="0.45">
      <c r="C69" s="129" t="s">
        <v>54</v>
      </c>
      <c r="D69" s="130"/>
      <c r="E69" s="69">
        <v>39302</v>
      </c>
      <c r="F69" s="145"/>
      <c r="G69" s="145"/>
      <c r="H69" s="145"/>
      <c r="I69" s="145"/>
    </row>
    <row r="70" spans="2:12" ht="15" customHeight="1" thickBot="1" x14ac:dyDescent="0.5">
      <c r="C70" s="138" t="s">
        <v>55</v>
      </c>
      <c r="D70" s="139"/>
      <c r="E70" s="51">
        <v>997</v>
      </c>
      <c r="F70" s="14"/>
      <c r="G70" s="14"/>
      <c r="H70" s="14"/>
      <c r="I70" s="14"/>
    </row>
    <row r="71" spans="2:12" ht="15" customHeight="1" x14ac:dyDescent="0.45">
      <c r="C71" s="114" t="s">
        <v>21</v>
      </c>
      <c r="D71" s="115"/>
      <c r="E71" s="49">
        <f>(E6+E8)/E69</f>
        <v>11189.724924940207</v>
      </c>
      <c r="F71" s="14"/>
      <c r="G71" s="14"/>
      <c r="H71" s="14"/>
      <c r="I71" s="14"/>
    </row>
    <row r="72" spans="2:12" ht="15" customHeight="1" thickBot="1" x14ac:dyDescent="0.5">
      <c r="C72" s="138" t="s">
        <v>22</v>
      </c>
      <c r="D72" s="139"/>
      <c r="E72" s="70">
        <f>(E7+E9)/E70</f>
        <v>10344.563691073219</v>
      </c>
      <c r="F72" s="146"/>
      <c r="G72" s="146"/>
      <c r="H72" s="146"/>
      <c r="I72" s="146"/>
    </row>
    <row r="73" spans="2:12" ht="15" customHeight="1" x14ac:dyDescent="0.45">
      <c r="C73" s="9" t="s">
        <v>56</v>
      </c>
      <c r="D73" s="9"/>
      <c r="E73" s="9"/>
      <c r="F73" s="9"/>
      <c r="G73" s="9"/>
      <c r="H73" s="9"/>
      <c r="I73" s="9"/>
    </row>
    <row r="74" spans="2:12" ht="15" customHeight="1" x14ac:dyDescent="0.45">
      <c r="C74" s="9" t="s">
        <v>60</v>
      </c>
      <c r="D74" s="9"/>
      <c r="E74" s="9"/>
      <c r="F74" s="9"/>
      <c r="G74" s="9"/>
      <c r="H74" s="9"/>
      <c r="I74" s="9"/>
    </row>
    <row r="75" spans="2:12" ht="15" customHeight="1" x14ac:dyDescent="0.45"/>
    <row r="76" spans="2:12" ht="15" customHeight="1" x14ac:dyDescent="0.45">
      <c r="B76" s="1" t="s">
        <v>23</v>
      </c>
      <c r="C76" s="104" t="s">
        <v>24</v>
      </c>
      <c r="D76" s="104"/>
      <c r="E76" s="104"/>
      <c r="F76" s="104"/>
      <c r="G76" s="104"/>
    </row>
    <row r="77" spans="2:12" ht="12.6" thickBot="1" x14ac:dyDescent="0.5">
      <c r="C77" s="6"/>
      <c r="D77" s="6"/>
      <c r="E77" s="142" t="s">
        <v>25</v>
      </c>
      <c r="F77" s="142"/>
      <c r="G77" s="142"/>
      <c r="H77" s="142" t="s">
        <v>26</v>
      </c>
      <c r="I77" s="142"/>
    </row>
    <row r="78" spans="2:12" ht="15" customHeight="1" x14ac:dyDescent="0.45">
      <c r="C78" s="100" t="s">
        <v>27</v>
      </c>
      <c r="D78" s="101"/>
      <c r="E78" s="159"/>
      <c r="F78" s="160"/>
      <c r="G78" s="161"/>
      <c r="H78" s="159"/>
      <c r="I78" s="162"/>
    </row>
    <row r="79" spans="2:12" ht="15" customHeight="1" thickBot="1" x14ac:dyDescent="0.5">
      <c r="C79" s="154" t="s">
        <v>28</v>
      </c>
      <c r="D79" s="155"/>
      <c r="E79" s="165"/>
      <c r="F79" s="163"/>
      <c r="G79" s="166"/>
      <c r="H79" s="163"/>
      <c r="I79" s="164"/>
    </row>
    <row r="80" spans="2:12" ht="15" customHeight="1" thickBot="1" x14ac:dyDescent="0.5">
      <c r="C80" s="150" t="s">
        <v>58</v>
      </c>
      <c r="D80" s="151"/>
      <c r="E80" s="105">
        <v>10</v>
      </c>
      <c r="F80" s="106"/>
      <c r="G80" s="106"/>
      <c r="H80" s="106"/>
      <c r="I80" s="107"/>
      <c r="K80" s="54"/>
      <c r="L80" s="54"/>
    </row>
    <row r="81" spans="2:9" ht="15" customHeight="1" x14ac:dyDescent="0.45">
      <c r="C81" s="9" t="s">
        <v>72</v>
      </c>
      <c r="D81" s="9"/>
      <c r="E81" s="16"/>
      <c r="F81" s="16"/>
      <c r="G81" s="16"/>
      <c r="H81" s="16"/>
      <c r="I81" s="16"/>
    </row>
    <row r="82" spans="2:9" ht="15" customHeight="1" x14ac:dyDescent="0.45"/>
    <row r="83" spans="2:9" ht="15" customHeight="1" thickBot="1" x14ac:dyDescent="0.5">
      <c r="B83" s="1" t="s">
        <v>29</v>
      </c>
      <c r="C83" s="104" t="s">
        <v>30</v>
      </c>
      <c r="D83" s="104"/>
      <c r="E83" s="104"/>
      <c r="F83" s="104"/>
      <c r="G83" s="104"/>
    </row>
    <row r="84" spans="2:9" ht="15" customHeight="1" x14ac:dyDescent="0.45">
      <c r="C84" s="140" t="s">
        <v>31</v>
      </c>
      <c r="D84" s="4" t="s">
        <v>32</v>
      </c>
      <c r="E84" s="152">
        <f>(E6+E7)/E10</f>
        <v>0.5538443899678408</v>
      </c>
      <c r="F84" s="152"/>
      <c r="G84" s="152"/>
      <c r="H84" s="152"/>
      <c r="I84" s="153"/>
    </row>
    <row r="85" spans="2:9" ht="15" customHeight="1" thickBot="1" x14ac:dyDescent="0.5">
      <c r="C85" s="141"/>
      <c r="D85" s="5" t="s">
        <v>33</v>
      </c>
      <c r="E85" s="156">
        <f>(E8+E9)/E10</f>
        <v>0.4461556100321592</v>
      </c>
      <c r="F85" s="157"/>
      <c r="G85" s="157"/>
      <c r="H85" s="157"/>
      <c r="I85" s="158"/>
    </row>
    <row r="86" spans="2:9" ht="15" customHeight="1" x14ac:dyDescent="0.45"/>
    <row r="87" spans="2:9" ht="15" customHeight="1" thickBot="1" x14ac:dyDescent="0.5">
      <c r="B87" s="1" t="s">
        <v>34</v>
      </c>
      <c r="C87" s="104" t="s">
        <v>35</v>
      </c>
      <c r="D87" s="104"/>
      <c r="E87" s="104"/>
      <c r="F87" s="104"/>
      <c r="G87" s="104"/>
      <c r="H87" s="104"/>
      <c r="I87" s="104"/>
    </row>
    <row r="88" spans="2:9" ht="70.05" customHeight="1" thickBot="1" x14ac:dyDescent="0.5">
      <c r="C88" s="3" t="s">
        <v>36</v>
      </c>
      <c r="D88" s="147"/>
      <c r="E88" s="148"/>
      <c r="F88" s="148"/>
      <c r="G88" s="148"/>
      <c r="H88" s="148"/>
      <c r="I88" s="149"/>
    </row>
  </sheetData>
  <mergeCells count="44">
    <mergeCell ref="C6:C9"/>
    <mergeCell ref="F6:I6"/>
    <mergeCell ref="F7:I7"/>
    <mergeCell ref="F8:I8"/>
    <mergeCell ref="F9:I9"/>
    <mergeCell ref="A1:J1"/>
    <mergeCell ref="C2:G2"/>
    <mergeCell ref="C3:D3"/>
    <mergeCell ref="E3:I3"/>
    <mergeCell ref="C5:G5"/>
    <mergeCell ref="C70:D70"/>
    <mergeCell ref="C10:D10"/>
    <mergeCell ref="C11:E12"/>
    <mergeCell ref="F11:I11"/>
    <mergeCell ref="C13:C56"/>
    <mergeCell ref="D13:D22"/>
    <mergeCell ref="D24:D33"/>
    <mergeCell ref="D35:D44"/>
    <mergeCell ref="D46:D55"/>
    <mergeCell ref="C57:C67"/>
    <mergeCell ref="D57:D66"/>
    <mergeCell ref="C68:D68"/>
    <mergeCell ref="C69:D69"/>
    <mergeCell ref="F69:I69"/>
    <mergeCell ref="C71:D71"/>
    <mergeCell ref="C72:D72"/>
    <mergeCell ref="F72:I72"/>
    <mergeCell ref="C76:G76"/>
    <mergeCell ref="E77:G77"/>
    <mergeCell ref="H77:I77"/>
    <mergeCell ref="C78:D78"/>
    <mergeCell ref="E78:G78"/>
    <mergeCell ref="H78:I78"/>
    <mergeCell ref="C79:D79"/>
    <mergeCell ref="E79:G79"/>
    <mergeCell ref="H79:I79"/>
    <mergeCell ref="C87:I87"/>
    <mergeCell ref="D88:I88"/>
    <mergeCell ref="C80:D80"/>
    <mergeCell ref="E80:I80"/>
    <mergeCell ref="C83:G83"/>
    <mergeCell ref="C84:C85"/>
    <mergeCell ref="E84:I84"/>
    <mergeCell ref="E85:I85"/>
  </mergeCells>
  <phoneticPr fontId="1"/>
  <pageMargins left="0.51181102362204722" right="0.11811023622047245" top="0.55118110236220474" bottom="0.19685039370078741" header="0.31496062992125984" footer="0.11811023622047245"/>
  <pageSetup paperSize="9" scale="88" orientation="portrait" r:id="rId1"/>
  <headerFooter scaleWithDoc="0" alignWithMargins="0"/>
  <rowBreaks count="1" manualBreakCount="1">
    <brk id="56"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88"/>
  <sheetViews>
    <sheetView view="pageBreakPreview" zoomScaleNormal="100" zoomScaleSheetLayoutView="100" workbookViewId="0">
      <selection activeCell="D82" sqref="D82"/>
    </sheetView>
  </sheetViews>
  <sheetFormatPr defaultColWidth="9" defaultRowHeight="12" x14ac:dyDescent="0.45"/>
  <cols>
    <col min="1" max="1" width="0.69921875" style="1" customWidth="1"/>
    <col min="2" max="2" width="3.09765625" style="1" bestFit="1" customWidth="1"/>
    <col min="3" max="3" width="10.59765625" style="1" customWidth="1"/>
    <col min="4" max="4" width="24.59765625" style="1" customWidth="1"/>
    <col min="5" max="6" width="10.59765625" style="1" customWidth="1"/>
    <col min="7" max="8" width="6.59765625" style="1" customWidth="1"/>
    <col min="9" max="9" width="19.59765625" style="1" customWidth="1"/>
    <col min="10" max="10" width="0.796875" style="1" customWidth="1"/>
    <col min="11" max="11" width="9" style="1" customWidth="1"/>
    <col min="12" max="12" width="9.5" style="1" bestFit="1" customWidth="1"/>
    <col min="13" max="16384" width="9" style="1"/>
  </cols>
  <sheetData>
    <row r="1" spans="1:10" ht="18.75" customHeight="1" x14ac:dyDescent="0.45">
      <c r="A1" s="108" t="s">
        <v>37</v>
      </c>
      <c r="B1" s="108"/>
      <c r="C1" s="108"/>
      <c r="D1" s="108"/>
      <c r="E1" s="108"/>
      <c r="F1" s="108"/>
      <c r="G1" s="108"/>
      <c r="H1" s="108"/>
      <c r="I1" s="108"/>
      <c r="J1" s="108"/>
    </row>
    <row r="2" spans="1:10" ht="15" customHeight="1" thickBot="1" x14ac:dyDescent="0.5">
      <c r="B2" s="1" t="s">
        <v>3</v>
      </c>
      <c r="C2" s="104" t="s">
        <v>4</v>
      </c>
      <c r="D2" s="104"/>
      <c r="E2" s="104"/>
      <c r="F2" s="104"/>
      <c r="G2" s="104"/>
      <c r="H2" s="6"/>
    </row>
    <row r="3" spans="1:10" ht="19.5" customHeight="1" thickBot="1" x14ac:dyDescent="0.5">
      <c r="C3" s="109" t="s">
        <v>52</v>
      </c>
      <c r="D3" s="110"/>
      <c r="E3" s="183" t="s">
        <v>64</v>
      </c>
      <c r="F3" s="184"/>
      <c r="G3" s="184"/>
      <c r="H3" s="184"/>
      <c r="I3" s="185"/>
    </row>
    <row r="4" spans="1:10" ht="15" customHeight="1" x14ac:dyDescent="0.45"/>
    <row r="5" spans="1:10" ht="15" customHeight="1" thickBot="1" x14ac:dyDescent="0.5">
      <c r="B5" s="1" t="s">
        <v>6</v>
      </c>
      <c r="C5" s="104" t="s">
        <v>7</v>
      </c>
      <c r="D5" s="104"/>
      <c r="E5" s="104"/>
      <c r="F5" s="104"/>
      <c r="G5" s="104"/>
    </row>
    <row r="6" spans="1:10" ht="15" customHeight="1" x14ac:dyDescent="0.45">
      <c r="C6" s="111" t="s">
        <v>8</v>
      </c>
      <c r="D6" s="19" t="s">
        <v>9</v>
      </c>
      <c r="E6" s="56">
        <v>153572087</v>
      </c>
      <c r="F6" s="182"/>
      <c r="G6" s="182"/>
      <c r="H6" s="182"/>
      <c r="I6" s="182"/>
    </row>
    <row r="7" spans="1:10" ht="15" customHeight="1" x14ac:dyDescent="0.45">
      <c r="C7" s="112"/>
      <c r="D7" s="17" t="s">
        <v>38</v>
      </c>
      <c r="E7" s="57">
        <v>0</v>
      </c>
      <c r="F7" s="182"/>
      <c r="G7" s="182"/>
      <c r="H7" s="182"/>
      <c r="I7" s="182"/>
    </row>
    <row r="8" spans="1:10" ht="15" customHeight="1" x14ac:dyDescent="0.45">
      <c r="C8" s="112"/>
      <c r="D8" s="17" t="s">
        <v>11</v>
      </c>
      <c r="E8" s="57">
        <v>509840</v>
      </c>
      <c r="F8" s="182"/>
      <c r="G8" s="182"/>
      <c r="H8" s="182"/>
      <c r="I8" s="182"/>
    </row>
    <row r="9" spans="1:10" ht="15" customHeight="1" x14ac:dyDescent="0.45">
      <c r="C9" s="181"/>
      <c r="D9" s="46" t="s">
        <v>39</v>
      </c>
      <c r="E9" s="58"/>
      <c r="F9" s="182"/>
      <c r="G9" s="182"/>
      <c r="H9" s="182"/>
      <c r="I9" s="182"/>
    </row>
    <row r="10" spans="1:10" ht="15" customHeight="1" thickBot="1" x14ac:dyDescent="0.5">
      <c r="C10" s="77" t="s">
        <v>51</v>
      </c>
      <c r="D10" s="78"/>
      <c r="E10" s="59">
        <f>SUM(E6:E9)</f>
        <v>154081927</v>
      </c>
      <c r="F10" s="60"/>
      <c r="G10" s="60"/>
      <c r="H10" s="60"/>
      <c r="I10" s="60"/>
    </row>
    <row r="11" spans="1:10" ht="21" customHeight="1" x14ac:dyDescent="0.45">
      <c r="C11" s="167" t="s">
        <v>13</v>
      </c>
      <c r="D11" s="168"/>
      <c r="E11" s="168"/>
      <c r="F11" s="171" t="s">
        <v>71</v>
      </c>
      <c r="G11" s="171"/>
      <c r="H11" s="171"/>
      <c r="I11" s="172"/>
    </row>
    <row r="12" spans="1:10" ht="22.05" customHeight="1" x14ac:dyDescent="0.45">
      <c r="C12" s="169"/>
      <c r="D12" s="170"/>
      <c r="E12" s="170"/>
      <c r="F12" s="22" t="s">
        <v>40</v>
      </c>
      <c r="G12" s="22" t="s">
        <v>41</v>
      </c>
      <c r="H12" s="22" t="s">
        <v>42</v>
      </c>
      <c r="I12" s="28" t="s">
        <v>43</v>
      </c>
    </row>
    <row r="13" spans="1:10" ht="15" customHeight="1" x14ac:dyDescent="0.45">
      <c r="C13" s="82" t="s">
        <v>44</v>
      </c>
      <c r="D13" s="173" t="s">
        <v>15</v>
      </c>
      <c r="E13" s="21"/>
      <c r="F13" s="50">
        <v>5000</v>
      </c>
      <c r="G13" s="61" t="s">
        <v>45</v>
      </c>
      <c r="H13" s="62" t="s">
        <v>45</v>
      </c>
      <c r="I13" s="63" t="s">
        <v>65</v>
      </c>
    </row>
    <row r="14" spans="1:10" ht="15" customHeight="1" x14ac:dyDescent="0.45">
      <c r="C14" s="82"/>
      <c r="D14" s="174"/>
      <c r="E14" s="21"/>
      <c r="F14" s="50">
        <v>3000</v>
      </c>
      <c r="G14" s="61" t="s">
        <v>45</v>
      </c>
      <c r="H14" s="62" t="s">
        <v>45</v>
      </c>
      <c r="I14" s="63" t="s">
        <v>66</v>
      </c>
    </row>
    <row r="15" spans="1:10" ht="15" customHeight="1" x14ac:dyDescent="0.45">
      <c r="C15" s="82"/>
      <c r="D15" s="174"/>
      <c r="E15" s="21"/>
      <c r="F15" s="20"/>
      <c r="G15" s="23"/>
      <c r="H15" s="24"/>
      <c r="I15" s="29"/>
    </row>
    <row r="16" spans="1:10" ht="15" customHeight="1" x14ac:dyDescent="0.45">
      <c r="C16" s="82"/>
      <c r="D16" s="174"/>
      <c r="E16" s="21"/>
      <c r="F16" s="20"/>
      <c r="G16" s="23"/>
      <c r="H16" s="24"/>
      <c r="I16" s="29"/>
    </row>
    <row r="17" spans="3:9" ht="15" customHeight="1" x14ac:dyDescent="0.45">
      <c r="C17" s="82"/>
      <c r="D17" s="174"/>
      <c r="E17" s="21"/>
      <c r="F17" s="24"/>
      <c r="G17" s="25"/>
      <c r="H17" s="20"/>
      <c r="I17" s="29"/>
    </row>
    <row r="18" spans="3:9" ht="15" customHeight="1" x14ac:dyDescent="0.45">
      <c r="C18" s="82"/>
      <c r="D18" s="174"/>
      <c r="E18" s="21"/>
      <c r="F18" s="24"/>
      <c r="G18" s="25"/>
      <c r="H18" s="20"/>
      <c r="I18" s="29"/>
    </row>
    <row r="19" spans="3:9" ht="15" customHeight="1" x14ac:dyDescent="0.45">
      <c r="C19" s="82"/>
      <c r="D19" s="174"/>
      <c r="E19" s="21"/>
      <c r="F19" s="24"/>
      <c r="G19" s="25"/>
      <c r="H19" s="20"/>
      <c r="I19" s="29"/>
    </row>
    <row r="20" spans="3:9" ht="15" customHeight="1" x14ac:dyDescent="0.45">
      <c r="C20" s="82"/>
      <c r="D20" s="174"/>
      <c r="E20" s="21"/>
      <c r="F20" s="24"/>
      <c r="G20" s="26"/>
      <c r="H20" s="20"/>
      <c r="I20" s="29"/>
    </row>
    <row r="21" spans="3:9" ht="15" customHeight="1" x14ac:dyDescent="0.45">
      <c r="C21" s="82"/>
      <c r="D21" s="174"/>
      <c r="E21" s="21"/>
      <c r="F21" s="20"/>
      <c r="G21" s="23"/>
      <c r="H21" s="20"/>
      <c r="I21" s="29"/>
    </row>
    <row r="22" spans="3:9" ht="15" customHeight="1" thickBot="1" x14ac:dyDescent="0.5">
      <c r="C22" s="82"/>
      <c r="D22" s="175"/>
      <c r="E22" s="30"/>
      <c r="F22" s="27"/>
      <c r="G22" s="31"/>
      <c r="H22" s="27"/>
      <c r="I22" s="32"/>
    </row>
    <row r="23" spans="3:9" ht="15" customHeight="1" thickBot="1" x14ac:dyDescent="0.5">
      <c r="C23" s="180"/>
      <c r="D23" s="36" t="s">
        <v>46</v>
      </c>
      <c r="E23" s="64">
        <v>54292000</v>
      </c>
      <c r="F23" s="37"/>
      <c r="G23" s="38"/>
      <c r="H23" s="37"/>
      <c r="I23" s="39"/>
    </row>
    <row r="24" spans="3:9" ht="15" customHeight="1" x14ac:dyDescent="0.45">
      <c r="C24" s="82"/>
      <c r="D24" s="179" t="s">
        <v>47</v>
      </c>
      <c r="E24" s="65"/>
      <c r="F24" s="50" t="s">
        <v>67</v>
      </c>
      <c r="G24" s="61"/>
      <c r="H24" s="62"/>
      <c r="I24" s="63"/>
    </row>
    <row r="25" spans="3:9" ht="15" customHeight="1" x14ac:dyDescent="0.45">
      <c r="C25" s="82"/>
      <c r="D25" s="174"/>
      <c r="E25" s="66"/>
      <c r="F25" s="50"/>
      <c r="G25" s="61"/>
      <c r="H25" s="62"/>
      <c r="I25" s="63"/>
    </row>
    <row r="26" spans="3:9" ht="15" customHeight="1" x14ac:dyDescent="0.45">
      <c r="C26" s="82"/>
      <c r="D26" s="174"/>
      <c r="E26" s="66"/>
      <c r="F26" s="62"/>
      <c r="G26" s="71"/>
      <c r="H26" s="50"/>
      <c r="I26" s="63"/>
    </row>
    <row r="27" spans="3:9" ht="15" customHeight="1" x14ac:dyDescent="0.45">
      <c r="C27" s="82"/>
      <c r="D27" s="174"/>
      <c r="E27" s="66"/>
      <c r="F27" s="62"/>
      <c r="G27" s="71"/>
      <c r="H27" s="62"/>
      <c r="I27" s="72"/>
    </row>
    <row r="28" spans="3:9" ht="15" customHeight="1" x14ac:dyDescent="0.45">
      <c r="C28" s="82"/>
      <c r="D28" s="174"/>
      <c r="E28" s="66"/>
      <c r="F28" s="24"/>
      <c r="G28" s="25"/>
      <c r="H28" s="20"/>
      <c r="I28" s="29"/>
    </row>
    <row r="29" spans="3:9" ht="15" customHeight="1" x14ac:dyDescent="0.45">
      <c r="C29" s="82"/>
      <c r="D29" s="174"/>
      <c r="E29" s="66"/>
      <c r="F29" s="24"/>
      <c r="G29" s="25"/>
      <c r="H29" s="20"/>
      <c r="I29" s="29"/>
    </row>
    <row r="30" spans="3:9" ht="15" customHeight="1" x14ac:dyDescent="0.45">
      <c r="C30" s="82"/>
      <c r="D30" s="174"/>
      <c r="E30" s="66"/>
      <c r="F30" s="24"/>
      <c r="G30" s="25"/>
      <c r="H30" s="20"/>
      <c r="I30" s="29"/>
    </row>
    <row r="31" spans="3:9" ht="15" customHeight="1" x14ac:dyDescent="0.45">
      <c r="C31" s="82"/>
      <c r="D31" s="174"/>
      <c r="E31" s="66"/>
      <c r="F31" s="24"/>
      <c r="G31" s="26"/>
      <c r="H31" s="20"/>
      <c r="I31" s="29"/>
    </row>
    <row r="32" spans="3:9" ht="15" customHeight="1" x14ac:dyDescent="0.45">
      <c r="C32" s="82"/>
      <c r="D32" s="174"/>
      <c r="E32" s="66"/>
      <c r="F32" s="20"/>
      <c r="G32" s="23"/>
      <c r="H32" s="20"/>
      <c r="I32" s="29"/>
    </row>
    <row r="33" spans="3:9" ht="15" customHeight="1" thickBot="1" x14ac:dyDescent="0.5">
      <c r="C33" s="82"/>
      <c r="D33" s="175"/>
      <c r="E33" s="67"/>
      <c r="F33" s="27"/>
      <c r="G33" s="31"/>
      <c r="H33" s="27"/>
      <c r="I33" s="32"/>
    </row>
    <row r="34" spans="3:9" ht="15" customHeight="1" thickBot="1" x14ac:dyDescent="0.5">
      <c r="C34" s="180"/>
      <c r="D34" s="36" t="s">
        <v>46</v>
      </c>
      <c r="E34" s="64">
        <v>0</v>
      </c>
      <c r="F34" s="37"/>
      <c r="G34" s="38"/>
      <c r="H34" s="37"/>
      <c r="I34" s="39"/>
    </row>
    <row r="35" spans="3:9" ht="15" customHeight="1" x14ac:dyDescent="0.45">
      <c r="C35" s="82"/>
      <c r="D35" s="176" t="s">
        <v>17</v>
      </c>
      <c r="E35" s="65"/>
      <c r="F35" s="50">
        <v>5000</v>
      </c>
      <c r="G35" s="61" t="s">
        <v>45</v>
      </c>
      <c r="H35" s="62" t="s">
        <v>45</v>
      </c>
      <c r="I35" s="63" t="s">
        <v>65</v>
      </c>
    </row>
    <row r="36" spans="3:9" ht="15" customHeight="1" x14ac:dyDescent="0.45">
      <c r="C36" s="82"/>
      <c r="D36" s="174"/>
      <c r="E36" s="66"/>
      <c r="F36" s="50">
        <v>3000</v>
      </c>
      <c r="G36" s="61" t="s">
        <v>45</v>
      </c>
      <c r="H36" s="62" t="s">
        <v>45</v>
      </c>
      <c r="I36" s="63" t="s">
        <v>66</v>
      </c>
    </row>
    <row r="37" spans="3:9" ht="15" customHeight="1" x14ac:dyDescent="0.45">
      <c r="C37" s="82"/>
      <c r="D37" s="174"/>
      <c r="E37" s="66"/>
      <c r="F37" s="20"/>
      <c r="G37" s="23"/>
      <c r="H37" s="24"/>
      <c r="I37" s="29"/>
    </row>
    <row r="38" spans="3:9" ht="15" customHeight="1" x14ac:dyDescent="0.45">
      <c r="C38" s="82"/>
      <c r="D38" s="174"/>
      <c r="E38" s="66"/>
      <c r="F38" s="20"/>
      <c r="G38" s="23"/>
      <c r="H38" s="24"/>
      <c r="I38" s="29"/>
    </row>
    <row r="39" spans="3:9" ht="15" customHeight="1" x14ac:dyDescent="0.45">
      <c r="C39" s="82"/>
      <c r="D39" s="174"/>
      <c r="E39" s="66"/>
      <c r="F39" s="20"/>
      <c r="G39" s="25"/>
      <c r="H39" s="20"/>
      <c r="I39" s="29"/>
    </row>
    <row r="40" spans="3:9" ht="15" customHeight="1" x14ac:dyDescent="0.45">
      <c r="C40" s="82"/>
      <c r="D40" s="174"/>
      <c r="E40" s="66"/>
      <c r="F40" s="20"/>
      <c r="G40" s="25"/>
      <c r="H40" s="20"/>
      <c r="I40" s="29"/>
    </row>
    <row r="41" spans="3:9" ht="15" customHeight="1" x14ac:dyDescent="0.45">
      <c r="C41" s="82"/>
      <c r="D41" s="174"/>
      <c r="E41" s="66"/>
      <c r="F41" s="20"/>
      <c r="G41" s="25"/>
      <c r="H41" s="20"/>
      <c r="I41" s="29"/>
    </row>
    <row r="42" spans="3:9" ht="15" customHeight="1" x14ac:dyDescent="0.45">
      <c r="C42" s="82"/>
      <c r="D42" s="174"/>
      <c r="E42" s="66"/>
      <c r="F42" s="20"/>
      <c r="G42" s="23"/>
      <c r="H42" s="20"/>
      <c r="I42" s="29"/>
    </row>
    <row r="43" spans="3:9" ht="15" customHeight="1" x14ac:dyDescent="0.45">
      <c r="C43" s="82"/>
      <c r="D43" s="174"/>
      <c r="E43" s="66"/>
      <c r="F43" s="20"/>
      <c r="G43" s="23"/>
      <c r="H43" s="20"/>
      <c r="I43" s="29"/>
    </row>
    <row r="44" spans="3:9" ht="15" customHeight="1" thickBot="1" x14ac:dyDescent="0.5">
      <c r="C44" s="82"/>
      <c r="D44" s="175"/>
      <c r="E44" s="67"/>
      <c r="F44" s="27"/>
      <c r="G44" s="31"/>
      <c r="H44" s="27"/>
      <c r="I44" s="32"/>
    </row>
    <row r="45" spans="3:9" ht="15" customHeight="1" thickBot="1" x14ac:dyDescent="0.5">
      <c r="C45" s="180"/>
      <c r="D45" s="36" t="s">
        <v>46</v>
      </c>
      <c r="E45" s="64">
        <v>179000</v>
      </c>
      <c r="F45" s="37"/>
      <c r="G45" s="38"/>
      <c r="H45" s="37"/>
      <c r="I45" s="39"/>
    </row>
    <row r="46" spans="3:9" ht="15" customHeight="1" x14ac:dyDescent="0.45">
      <c r="C46" s="82"/>
      <c r="D46" s="176" t="s">
        <v>49</v>
      </c>
      <c r="E46" s="65"/>
      <c r="F46" s="73" t="s">
        <v>67</v>
      </c>
      <c r="G46" s="33"/>
      <c r="H46" s="34"/>
      <c r="I46" s="35"/>
    </row>
    <row r="47" spans="3:9" ht="15" customHeight="1" x14ac:dyDescent="0.45">
      <c r="C47" s="82"/>
      <c r="D47" s="174"/>
      <c r="E47" s="66"/>
      <c r="F47" s="20"/>
      <c r="G47" s="23"/>
      <c r="H47" s="24"/>
      <c r="I47" s="29"/>
    </row>
    <row r="48" spans="3:9" ht="15" customHeight="1" x14ac:dyDescent="0.45">
      <c r="C48" s="82"/>
      <c r="D48" s="174"/>
      <c r="E48" s="66"/>
      <c r="F48" s="20"/>
      <c r="G48" s="23"/>
      <c r="H48" s="24"/>
      <c r="I48" s="29"/>
    </row>
    <row r="49" spans="3:9" ht="15" customHeight="1" x14ac:dyDescent="0.45">
      <c r="C49" s="82"/>
      <c r="D49" s="174"/>
      <c r="E49" s="66"/>
      <c r="F49" s="20"/>
      <c r="G49" s="23"/>
      <c r="H49" s="24"/>
      <c r="I49" s="29"/>
    </row>
    <row r="50" spans="3:9" ht="15" customHeight="1" x14ac:dyDescent="0.45">
      <c r="C50" s="82"/>
      <c r="D50" s="174"/>
      <c r="E50" s="66"/>
      <c r="F50" s="20"/>
      <c r="G50" s="25"/>
      <c r="H50" s="20"/>
      <c r="I50" s="29"/>
    </row>
    <row r="51" spans="3:9" ht="15" customHeight="1" x14ac:dyDescent="0.45">
      <c r="C51" s="82"/>
      <c r="D51" s="174"/>
      <c r="E51" s="66"/>
      <c r="F51" s="20"/>
      <c r="G51" s="25"/>
      <c r="H51" s="20"/>
      <c r="I51" s="29"/>
    </row>
    <row r="52" spans="3:9" ht="15" customHeight="1" x14ac:dyDescent="0.45">
      <c r="C52" s="82"/>
      <c r="D52" s="174"/>
      <c r="E52" s="66"/>
      <c r="F52" s="20"/>
      <c r="G52" s="25"/>
      <c r="H52" s="20"/>
      <c r="I52" s="29"/>
    </row>
    <row r="53" spans="3:9" ht="15" customHeight="1" x14ac:dyDescent="0.45">
      <c r="C53" s="82"/>
      <c r="D53" s="174"/>
      <c r="E53" s="66"/>
      <c r="F53" s="20"/>
      <c r="G53" s="23"/>
      <c r="H53" s="20"/>
      <c r="I53" s="29"/>
    </row>
    <row r="54" spans="3:9" ht="15" customHeight="1" x14ac:dyDescent="0.45">
      <c r="C54" s="82"/>
      <c r="D54" s="174"/>
      <c r="E54" s="66"/>
      <c r="F54" s="20"/>
      <c r="G54" s="23"/>
      <c r="H54" s="20"/>
      <c r="I54" s="29"/>
    </row>
    <row r="55" spans="3:9" ht="15" customHeight="1" thickBot="1" x14ac:dyDescent="0.5">
      <c r="C55" s="82"/>
      <c r="D55" s="175"/>
      <c r="E55" s="67"/>
      <c r="F55" s="27"/>
      <c r="G55" s="31"/>
      <c r="H55" s="27"/>
      <c r="I55" s="32"/>
    </row>
    <row r="56" spans="3:9" ht="15" customHeight="1" thickBot="1" x14ac:dyDescent="0.5">
      <c r="C56" s="180"/>
      <c r="D56" s="36" t="s">
        <v>46</v>
      </c>
      <c r="E56" s="64">
        <v>0</v>
      </c>
      <c r="F56" s="37"/>
      <c r="G56" s="38"/>
      <c r="H56" s="37"/>
      <c r="I56" s="39"/>
    </row>
    <row r="57" spans="3:9" ht="15" customHeight="1" x14ac:dyDescent="0.45">
      <c r="C57" s="177" t="s">
        <v>50</v>
      </c>
      <c r="D57" s="176" t="s">
        <v>19</v>
      </c>
      <c r="E57" s="65"/>
      <c r="F57" s="73">
        <v>2000</v>
      </c>
      <c r="G57" s="74" t="s">
        <v>45</v>
      </c>
      <c r="H57" s="75" t="s">
        <v>45</v>
      </c>
      <c r="I57" s="76" t="s">
        <v>68</v>
      </c>
    </row>
    <row r="58" spans="3:9" ht="15" customHeight="1" x14ac:dyDescent="0.45">
      <c r="C58" s="177"/>
      <c r="D58" s="174"/>
      <c r="E58" s="66"/>
      <c r="F58" s="20"/>
      <c r="G58" s="23"/>
      <c r="H58" s="24"/>
      <c r="I58" s="29"/>
    </row>
    <row r="59" spans="3:9" ht="15" customHeight="1" x14ac:dyDescent="0.45">
      <c r="C59" s="177"/>
      <c r="D59" s="174"/>
      <c r="E59" s="66"/>
      <c r="F59" s="20"/>
      <c r="G59" s="23"/>
      <c r="H59" s="24"/>
      <c r="I59" s="29"/>
    </row>
    <row r="60" spans="3:9" ht="15" customHeight="1" x14ac:dyDescent="0.45">
      <c r="C60" s="177"/>
      <c r="D60" s="174"/>
      <c r="E60" s="66"/>
      <c r="F60" s="20"/>
      <c r="G60" s="25"/>
      <c r="H60" s="20"/>
      <c r="I60" s="29"/>
    </row>
    <row r="61" spans="3:9" ht="15" customHeight="1" x14ac:dyDescent="0.45">
      <c r="C61" s="177"/>
      <c r="D61" s="174"/>
      <c r="E61" s="66"/>
      <c r="F61" s="20"/>
      <c r="G61" s="23"/>
      <c r="H61" s="20"/>
      <c r="I61" s="29"/>
    </row>
    <row r="62" spans="3:9" ht="15" customHeight="1" x14ac:dyDescent="0.45">
      <c r="C62" s="177"/>
      <c r="D62" s="174"/>
      <c r="E62" s="66"/>
      <c r="F62" s="20"/>
      <c r="G62" s="23"/>
      <c r="H62" s="20"/>
      <c r="I62" s="29"/>
    </row>
    <row r="63" spans="3:9" ht="15" customHeight="1" x14ac:dyDescent="0.45">
      <c r="C63" s="177"/>
      <c r="D63" s="174"/>
      <c r="E63" s="66"/>
      <c r="F63" s="20"/>
      <c r="G63" s="23"/>
      <c r="H63" s="20"/>
      <c r="I63" s="29"/>
    </row>
    <row r="64" spans="3:9" ht="15" customHeight="1" x14ac:dyDescent="0.45">
      <c r="C64" s="177"/>
      <c r="D64" s="174"/>
      <c r="E64" s="66"/>
      <c r="F64" s="20"/>
      <c r="G64" s="23"/>
      <c r="H64" s="20"/>
      <c r="I64" s="29"/>
    </row>
    <row r="65" spans="2:12" ht="15" customHeight="1" x14ac:dyDescent="0.45">
      <c r="C65" s="177"/>
      <c r="D65" s="174"/>
      <c r="E65" s="66"/>
      <c r="F65" s="20"/>
      <c r="G65" s="23"/>
      <c r="H65" s="20"/>
      <c r="I65" s="29"/>
    </row>
    <row r="66" spans="2:12" ht="15" customHeight="1" thickBot="1" x14ac:dyDescent="0.5">
      <c r="C66" s="177"/>
      <c r="D66" s="175"/>
      <c r="E66" s="67"/>
      <c r="F66" s="27"/>
      <c r="G66" s="31"/>
      <c r="H66" s="27"/>
      <c r="I66" s="32"/>
    </row>
    <row r="67" spans="2:12" ht="15" customHeight="1" thickBot="1" x14ac:dyDescent="0.5">
      <c r="C67" s="178"/>
      <c r="D67" s="36" t="s">
        <v>46</v>
      </c>
      <c r="E67" s="64">
        <v>15751000</v>
      </c>
      <c r="F67" s="37"/>
      <c r="G67" s="38"/>
      <c r="H67" s="44"/>
      <c r="I67" s="39"/>
    </row>
    <row r="68" spans="2:12" ht="15" customHeight="1" thickBot="1" x14ac:dyDescent="0.5">
      <c r="C68" s="143" t="s">
        <v>51</v>
      </c>
      <c r="D68" s="144"/>
      <c r="E68" s="68">
        <f>E23+E34+E45+E56+E67</f>
        <v>70222000</v>
      </c>
      <c r="F68" s="40"/>
      <c r="G68" s="41"/>
      <c r="H68" s="42"/>
      <c r="I68" s="43"/>
    </row>
    <row r="69" spans="2:12" ht="15" customHeight="1" x14ac:dyDescent="0.45">
      <c r="C69" s="129" t="s">
        <v>54</v>
      </c>
      <c r="D69" s="130"/>
      <c r="E69" s="69">
        <v>12588</v>
      </c>
      <c r="F69" s="145"/>
      <c r="G69" s="145"/>
      <c r="H69" s="145"/>
      <c r="I69" s="145"/>
    </row>
    <row r="70" spans="2:12" ht="15" customHeight="1" thickBot="1" x14ac:dyDescent="0.5">
      <c r="C70" s="138" t="s">
        <v>55</v>
      </c>
      <c r="D70" s="139"/>
      <c r="E70" s="51">
        <v>0</v>
      </c>
      <c r="F70" s="14"/>
      <c r="G70" s="14"/>
      <c r="H70" s="14"/>
      <c r="I70" s="14"/>
    </row>
    <row r="71" spans="2:12" ht="15" customHeight="1" x14ac:dyDescent="0.45">
      <c r="C71" s="114" t="s">
        <v>21</v>
      </c>
      <c r="D71" s="115"/>
      <c r="E71" s="49">
        <f>(E6+E8)/E69</f>
        <v>12240.381871623769</v>
      </c>
      <c r="F71" s="14"/>
      <c r="G71" s="14"/>
      <c r="H71" s="14"/>
      <c r="I71" s="14"/>
    </row>
    <row r="72" spans="2:12" ht="15" customHeight="1" thickBot="1" x14ac:dyDescent="0.5">
      <c r="C72" s="138" t="s">
        <v>22</v>
      </c>
      <c r="D72" s="139"/>
      <c r="E72" s="70" t="e">
        <f>(E7+E9)/E70</f>
        <v>#DIV/0!</v>
      </c>
      <c r="F72" s="146"/>
      <c r="G72" s="146"/>
      <c r="H72" s="146"/>
      <c r="I72" s="146"/>
    </row>
    <row r="73" spans="2:12" ht="15" customHeight="1" x14ac:dyDescent="0.45">
      <c r="C73" s="9" t="s">
        <v>56</v>
      </c>
      <c r="D73" s="9"/>
      <c r="E73" s="9"/>
      <c r="F73" s="9"/>
      <c r="G73" s="9"/>
      <c r="H73" s="9"/>
      <c r="I73" s="9"/>
    </row>
    <row r="74" spans="2:12" ht="15" customHeight="1" x14ac:dyDescent="0.45">
      <c r="C74" s="9" t="s">
        <v>60</v>
      </c>
      <c r="D74" s="9"/>
      <c r="E74" s="9"/>
      <c r="F74" s="9"/>
      <c r="G74" s="9"/>
      <c r="H74" s="9"/>
      <c r="I74" s="9"/>
    </row>
    <row r="75" spans="2:12" ht="15" customHeight="1" x14ac:dyDescent="0.45"/>
    <row r="76" spans="2:12" ht="15" customHeight="1" x14ac:dyDescent="0.45">
      <c r="B76" s="1" t="s">
        <v>23</v>
      </c>
      <c r="C76" s="104" t="s">
        <v>24</v>
      </c>
      <c r="D76" s="104"/>
      <c r="E76" s="104"/>
      <c r="F76" s="104"/>
      <c r="G76" s="104"/>
    </row>
    <row r="77" spans="2:12" ht="12.6" thickBot="1" x14ac:dyDescent="0.5">
      <c r="C77" s="6"/>
      <c r="D77" s="6"/>
      <c r="E77" s="142" t="s">
        <v>25</v>
      </c>
      <c r="F77" s="142"/>
      <c r="G77" s="142"/>
      <c r="H77" s="142" t="s">
        <v>26</v>
      </c>
      <c r="I77" s="142"/>
    </row>
    <row r="78" spans="2:12" ht="15" customHeight="1" x14ac:dyDescent="0.45">
      <c r="C78" s="100" t="s">
        <v>27</v>
      </c>
      <c r="D78" s="101"/>
      <c r="E78" s="159"/>
      <c r="F78" s="160"/>
      <c r="G78" s="161"/>
      <c r="H78" s="159"/>
      <c r="I78" s="162"/>
    </row>
    <row r="79" spans="2:12" ht="15" customHeight="1" thickBot="1" x14ac:dyDescent="0.5">
      <c r="C79" s="154" t="s">
        <v>28</v>
      </c>
      <c r="D79" s="155"/>
      <c r="E79" s="165"/>
      <c r="F79" s="163"/>
      <c r="G79" s="166"/>
      <c r="H79" s="163"/>
      <c r="I79" s="164"/>
    </row>
    <row r="80" spans="2:12" ht="15" customHeight="1" thickBot="1" x14ac:dyDescent="0.5">
      <c r="C80" s="150" t="s">
        <v>58</v>
      </c>
      <c r="D80" s="151"/>
      <c r="E80" s="105">
        <v>23</v>
      </c>
      <c r="F80" s="106"/>
      <c r="G80" s="106"/>
      <c r="H80" s="106"/>
      <c r="I80" s="107"/>
      <c r="K80" s="54"/>
      <c r="L80" s="54"/>
    </row>
    <row r="81" spans="2:9" ht="15" customHeight="1" x14ac:dyDescent="0.45">
      <c r="C81" s="9" t="s">
        <v>72</v>
      </c>
      <c r="D81" s="9"/>
      <c r="E81" s="16"/>
      <c r="F81" s="16"/>
      <c r="G81" s="16"/>
      <c r="H81" s="16"/>
      <c r="I81" s="16"/>
    </row>
    <row r="82" spans="2:9" ht="15" customHeight="1" x14ac:dyDescent="0.45"/>
    <row r="83" spans="2:9" ht="15" customHeight="1" thickBot="1" x14ac:dyDescent="0.5">
      <c r="B83" s="1" t="s">
        <v>29</v>
      </c>
      <c r="C83" s="104" t="s">
        <v>30</v>
      </c>
      <c r="D83" s="104"/>
      <c r="E83" s="104"/>
      <c r="F83" s="104"/>
      <c r="G83" s="104"/>
    </row>
    <row r="84" spans="2:9" ht="15" customHeight="1" x14ac:dyDescent="0.45">
      <c r="C84" s="140" t="s">
        <v>31</v>
      </c>
      <c r="D84" s="4" t="s">
        <v>32</v>
      </c>
      <c r="E84" s="152">
        <f>(E6+E7)/E10</f>
        <v>0.99669111095683527</v>
      </c>
      <c r="F84" s="152"/>
      <c r="G84" s="152"/>
      <c r="H84" s="152"/>
      <c r="I84" s="153"/>
    </row>
    <row r="85" spans="2:9" ht="15" customHeight="1" thickBot="1" x14ac:dyDescent="0.5">
      <c r="C85" s="141"/>
      <c r="D85" s="5" t="s">
        <v>33</v>
      </c>
      <c r="E85" s="156">
        <f>(E8+E9)/E10</f>
        <v>3.3088890431646795E-3</v>
      </c>
      <c r="F85" s="157"/>
      <c r="G85" s="157"/>
      <c r="H85" s="157"/>
      <c r="I85" s="158"/>
    </row>
    <row r="86" spans="2:9" ht="15" customHeight="1" x14ac:dyDescent="0.45"/>
    <row r="87" spans="2:9" ht="15" customHeight="1" thickBot="1" x14ac:dyDescent="0.5">
      <c r="B87" s="1" t="s">
        <v>34</v>
      </c>
      <c r="C87" s="104" t="s">
        <v>35</v>
      </c>
      <c r="D87" s="104"/>
      <c r="E87" s="104"/>
      <c r="F87" s="104"/>
      <c r="G87" s="104"/>
      <c r="H87" s="104"/>
      <c r="I87" s="104"/>
    </row>
    <row r="88" spans="2:9" ht="70.05" customHeight="1" thickBot="1" x14ac:dyDescent="0.5">
      <c r="C88" s="3" t="s">
        <v>36</v>
      </c>
      <c r="D88" s="147"/>
      <c r="E88" s="148"/>
      <c r="F88" s="148"/>
      <c r="G88" s="148"/>
      <c r="H88" s="148"/>
      <c r="I88" s="149"/>
    </row>
  </sheetData>
  <mergeCells count="44">
    <mergeCell ref="C10:D10"/>
    <mergeCell ref="C6:C9"/>
    <mergeCell ref="F6:I6"/>
    <mergeCell ref="F9:I9"/>
    <mergeCell ref="A1:J1"/>
    <mergeCell ref="C2:G2"/>
    <mergeCell ref="C3:D3"/>
    <mergeCell ref="E3:I3"/>
    <mergeCell ref="C5:G5"/>
    <mergeCell ref="F7:I7"/>
    <mergeCell ref="F8:I8"/>
    <mergeCell ref="C11:E12"/>
    <mergeCell ref="F11:I11"/>
    <mergeCell ref="D13:D22"/>
    <mergeCell ref="D35:D44"/>
    <mergeCell ref="C57:C67"/>
    <mergeCell ref="D57:D66"/>
    <mergeCell ref="D24:D33"/>
    <mergeCell ref="D46:D55"/>
    <mergeCell ref="C13:C56"/>
    <mergeCell ref="D88:I88"/>
    <mergeCell ref="C78:D78"/>
    <mergeCell ref="C80:D80"/>
    <mergeCell ref="C83:G83"/>
    <mergeCell ref="C84:C85"/>
    <mergeCell ref="E84:I84"/>
    <mergeCell ref="C87:I87"/>
    <mergeCell ref="C79:D79"/>
    <mergeCell ref="E85:I85"/>
    <mergeCell ref="E80:I80"/>
    <mergeCell ref="E78:G78"/>
    <mergeCell ref="H78:I78"/>
    <mergeCell ref="H79:I79"/>
    <mergeCell ref="E79:G79"/>
    <mergeCell ref="H77:I77"/>
    <mergeCell ref="E77:G77"/>
    <mergeCell ref="C76:G76"/>
    <mergeCell ref="C68:D68"/>
    <mergeCell ref="C69:D69"/>
    <mergeCell ref="F69:I69"/>
    <mergeCell ref="C72:D72"/>
    <mergeCell ref="F72:I72"/>
    <mergeCell ref="C70:D70"/>
    <mergeCell ref="C71:D71"/>
  </mergeCells>
  <phoneticPr fontId="1"/>
  <pageMargins left="0.51181102362204722" right="0.11811023622047245" top="0.55118110236220474" bottom="0.19685039370078741" header="0.31496062992125984" footer="0.11811023622047245"/>
  <pageSetup paperSize="9" scale="88" orientation="portrait" r:id="rId1"/>
  <headerFooter scaleWithDoc="0" alignWithMargins="0"/>
  <rowBreaks count="1" manualBreakCount="1">
    <brk id="56"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F23DC-A238-453B-92D8-9FD9CD4A2DBD}">
  <dimension ref="A1:L88"/>
  <sheetViews>
    <sheetView view="pageBreakPreview" zoomScaleNormal="100" zoomScaleSheetLayoutView="100" workbookViewId="0">
      <selection activeCell="C81" sqref="C81"/>
    </sheetView>
  </sheetViews>
  <sheetFormatPr defaultColWidth="9" defaultRowHeight="12" x14ac:dyDescent="0.45"/>
  <cols>
    <col min="1" max="1" width="0.69921875" style="1" customWidth="1"/>
    <col min="2" max="2" width="3.09765625" style="1" bestFit="1" customWidth="1"/>
    <col min="3" max="3" width="10.59765625" style="1" customWidth="1"/>
    <col min="4" max="4" width="24.59765625" style="1" customWidth="1"/>
    <col min="5" max="6" width="10.59765625" style="1" customWidth="1"/>
    <col min="7" max="8" width="6.59765625" style="1" customWidth="1"/>
    <col min="9" max="9" width="19.59765625" style="1" customWidth="1"/>
    <col min="10" max="10" width="0.796875" style="1" customWidth="1"/>
    <col min="11" max="11" width="9" style="1" customWidth="1"/>
    <col min="12" max="12" width="9.5" style="1" bestFit="1" customWidth="1"/>
    <col min="13" max="16384" width="9" style="1"/>
  </cols>
  <sheetData>
    <row r="1" spans="1:10" ht="18.75" customHeight="1" x14ac:dyDescent="0.45">
      <c r="A1" s="108" t="s">
        <v>37</v>
      </c>
      <c r="B1" s="108"/>
      <c r="C1" s="108"/>
      <c r="D1" s="108"/>
      <c r="E1" s="108"/>
      <c r="F1" s="108"/>
      <c r="G1" s="108"/>
      <c r="H1" s="108"/>
      <c r="I1" s="108"/>
      <c r="J1" s="108"/>
    </row>
    <row r="2" spans="1:10" ht="15" customHeight="1" thickBot="1" x14ac:dyDescent="0.5">
      <c r="B2" s="1" t="s">
        <v>3</v>
      </c>
      <c r="C2" s="104" t="s">
        <v>4</v>
      </c>
      <c r="D2" s="104"/>
      <c r="E2" s="104"/>
      <c r="F2" s="104"/>
      <c r="G2" s="104"/>
      <c r="H2" s="6"/>
    </row>
    <row r="3" spans="1:10" ht="19.5" customHeight="1" thickBot="1" x14ac:dyDescent="0.5">
      <c r="C3" s="109" t="s">
        <v>52</v>
      </c>
      <c r="D3" s="110"/>
      <c r="E3" s="183" t="s">
        <v>64</v>
      </c>
      <c r="F3" s="184"/>
      <c r="G3" s="184"/>
      <c r="H3" s="184"/>
      <c r="I3" s="185"/>
    </row>
    <row r="4" spans="1:10" ht="15" customHeight="1" x14ac:dyDescent="0.45"/>
    <row r="5" spans="1:10" ht="15" customHeight="1" thickBot="1" x14ac:dyDescent="0.5">
      <c r="B5" s="1" t="s">
        <v>6</v>
      </c>
      <c r="C5" s="104" t="s">
        <v>7</v>
      </c>
      <c r="D5" s="104"/>
      <c r="E5" s="104"/>
      <c r="F5" s="104"/>
      <c r="G5" s="104"/>
    </row>
    <row r="6" spans="1:10" ht="15" customHeight="1" x14ac:dyDescent="0.45">
      <c r="C6" s="111" t="s">
        <v>8</v>
      </c>
      <c r="D6" s="19" t="s">
        <v>9</v>
      </c>
      <c r="E6" s="56">
        <v>62809732</v>
      </c>
      <c r="F6" s="182"/>
      <c r="G6" s="182"/>
      <c r="H6" s="182"/>
      <c r="I6" s="182"/>
    </row>
    <row r="7" spans="1:10" ht="15" customHeight="1" x14ac:dyDescent="0.45">
      <c r="C7" s="112"/>
      <c r="D7" s="17" t="s">
        <v>38</v>
      </c>
      <c r="E7" s="57">
        <v>0</v>
      </c>
      <c r="F7" s="182"/>
      <c r="G7" s="182"/>
      <c r="H7" s="182"/>
      <c r="I7" s="182"/>
    </row>
    <row r="8" spans="1:10" ht="15" customHeight="1" x14ac:dyDescent="0.45">
      <c r="C8" s="112"/>
      <c r="D8" s="17" t="s">
        <v>11</v>
      </c>
      <c r="E8" s="57">
        <v>428538</v>
      </c>
      <c r="F8" s="182"/>
      <c r="G8" s="182"/>
      <c r="H8" s="182"/>
      <c r="I8" s="182"/>
    </row>
    <row r="9" spans="1:10" ht="15" customHeight="1" x14ac:dyDescent="0.45">
      <c r="C9" s="181"/>
      <c r="D9" s="46" t="s">
        <v>39</v>
      </c>
      <c r="E9" s="58">
        <v>0</v>
      </c>
      <c r="F9" s="182"/>
      <c r="G9" s="182"/>
      <c r="H9" s="182"/>
      <c r="I9" s="182"/>
    </row>
    <row r="10" spans="1:10" ht="15" customHeight="1" thickBot="1" x14ac:dyDescent="0.5">
      <c r="C10" s="77" t="s">
        <v>51</v>
      </c>
      <c r="D10" s="78"/>
      <c r="E10" s="59">
        <f>SUM(E6:E9)</f>
        <v>63238270</v>
      </c>
      <c r="F10" s="60"/>
      <c r="G10" s="60"/>
      <c r="H10" s="60"/>
      <c r="I10" s="60"/>
    </row>
    <row r="11" spans="1:10" ht="21" customHeight="1" x14ac:dyDescent="0.45">
      <c r="C11" s="167" t="s">
        <v>13</v>
      </c>
      <c r="D11" s="168"/>
      <c r="E11" s="168"/>
      <c r="F11" s="171" t="s">
        <v>71</v>
      </c>
      <c r="G11" s="171"/>
      <c r="H11" s="171"/>
      <c r="I11" s="172"/>
    </row>
    <row r="12" spans="1:10" ht="22.05" customHeight="1" x14ac:dyDescent="0.45">
      <c r="C12" s="169"/>
      <c r="D12" s="170"/>
      <c r="E12" s="170"/>
      <c r="F12" s="22" t="s">
        <v>40</v>
      </c>
      <c r="G12" s="22" t="s">
        <v>41</v>
      </c>
      <c r="H12" s="22" t="s">
        <v>42</v>
      </c>
      <c r="I12" s="28" t="s">
        <v>43</v>
      </c>
    </row>
    <row r="13" spans="1:10" ht="15" customHeight="1" x14ac:dyDescent="0.45">
      <c r="C13" s="82" t="s">
        <v>44</v>
      </c>
      <c r="D13" s="173" t="s">
        <v>15</v>
      </c>
      <c r="E13" s="66"/>
      <c r="F13" s="50">
        <v>5000</v>
      </c>
      <c r="G13" s="61" t="s">
        <v>48</v>
      </c>
      <c r="H13" s="62" t="s">
        <v>48</v>
      </c>
      <c r="I13" s="63" t="s">
        <v>65</v>
      </c>
    </row>
    <row r="14" spans="1:10" ht="15" customHeight="1" x14ac:dyDescent="0.45">
      <c r="C14" s="82"/>
      <c r="D14" s="174"/>
      <c r="E14" s="66"/>
      <c r="F14" s="50">
        <v>3000</v>
      </c>
      <c r="G14" s="61" t="s">
        <v>48</v>
      </c>
      <c r="H14" s="62" t="s">
        <v>48</v>
      </c>
      <c r="I14" s="63" t="s">
        <v>66</v>
      </c>
    </row>
    <row r="15" spans="1:10" ht="15" customHeight="1" x14ac:dyDescent="0.45">
      <c r="C15" s="82"/>
      <c r="D15" s="174"/>
      <c r="E15" s="66"/>
      <c r="F15" s="62"/>
      <c r="G15" s="71"/>
      <c r="H15" s="50"/>
      <c r="I15" s="63"/>
    </row>
    <row r="16" spans="1:10" ht="15" customHeight="1" x14ac:dyDescent="0.45">
      <c r="C16" s="82"/>
      <c r="D16" s="174"/>
      <c r="E16" s="66"/>
      <c r="F16" s="62"/>
      <c r="G16" s="71"/>
      <c r="H16" s="62"/>
      <c r="I16" s="72"/>
    </row>
    <row r="17" spans="3:9" ht="15" customHeight="1" x14ac:dyDescent="0.45">
      <c r="C17" s="82"/>
      <c r="D17" s="174"/>
      <c r="E17" s="66"/>
      <c r="F17" s="62"/>
      <c r="G17" s="71"/>
      <c r="H17" s="50"/>
      <c r="I17" s="63"/>
    </row>
    <row r="18" spans="3:9" ht="15" customHeight="1" x14ac:dyDescent="0.45">
      <c r="C18" s="82"/>
      <c r="D18" s="174"/>
      <c r="E18" s="66"/>
      <c r="F18" s="62"/>
      <c r="G18" s="71"/>
      <c r="H18" s="50"/>
      <c r="I18" s="63"/>
    </row>
    <row r="19" spans="3:9" ht="15" customHeight="1" x14ac:dyDescent="0.45">
      <c r="C19" s="82"/>
      <c r="D19" s="174"/>
      <c r="E19" s="66"/>
      <c r="F19" s="24"/>
      <c r="G19" s="25"/>
      <c r="H19" s="20"/>
      <c r="I19" s="29"/>
    </row>
    <row r="20" spans="3:9" ht="15" customHeight="1" x14ac:dyDescent="0.45">
      <c r="C20" s="82"/>
      <c r="D20" s="174"/>
      <c r="E20" s="66"/>
      <c r="F20" s="24"/>
      <c r="G20" s="26"/>
      <c r="H20" s="20"/>
      <c r="I20" s="29"/>
    </row>
    <row r="21" spans="3:9" ht="15" customHeight="1" x14ac:dyDescent="0.45">
      <c r="C21" s="82"/>
      <c r="D21" s="174"/>
      <c r="E21" s="66"/>
      <c r="F21" s="20"/>
      <c r="G21" s="23"/>
      <c r="H21" s="20"/>
      <c r="I21" s="29"/>
    </row>
    <row r="22" spans="3:9" ht="15" customHeight="1" thickBot="1" x14ac:dyDescent="0.5">
      <c r="C22" s="82"/>
      <c r="D22" s="175"/>
      <c r="E22" s="67"/>
      <c r="F22" s="27"/>
      <c r="G22" s="31"/>
      <c r="H22" s="27"/>
      <c r="I22" s="32"/>
    </row>
    <row r="23" spans="3:9" ht="15" customHeight="1" thickBot="1" x14ac:dyDescent="0.5">
      <c r="C23" s="180"/>
      <c r="D23" s="36" t="s">
        <v>46</v>
      </c>
      <c r="E23" s="64">
        <v>22078000</v>
      </c>
      <c r="F23" s="37"/>
      <c r="G23" s="38"/>
      <c r="H23" s="37"/>
      <c r="I23" s="39"/>
    </row>
    <row r="24" spans="3:9" ht="15" customHeight="1" x14ac:dyDescent="0.45">
      <c r="C24" s="82"/>
      <c r="D24" s="179" t="s">
        <v>47</v>
      </c>
      <c r="E24" s="65"/>
      <c r="F24" s="50" t="s">
        <v>67</v>
      </c>
      <c r="G24" s="61"/>
      <c r="H24" s="62"/>
      <c r="I24" s="63"/>
    </row>
    <row r="25" spans="3:9" ht="15" customHeight="1" x14ac:dyDescent="0.45">
      <c r="C25" s="82"/>
      <c r="D25" s="174"/>
      <c r="E25" s="66"/>
      <c r="F25" s="50"/>
      <c r="G25" s="61"/>
      <c r="H25" s="62"/>
      <c r="I25" s="63"/>
    </row>
    <row r="26" spans="3:9" ht="15" customHeight="1" x14ac:dyDescent="0.45">
      <c r="C26" s="82"/>
      <c r="D26" s="174"/>
      <c r="E26" s="66"/>
      <c r="F26" s="62"/>
      <c r="G26" s="71"/>
      <c r="H26" s="50"/>
      <c r="I26" s="63"/>
    </row>
    <row r="27" spans="3:9" ht="15" customHeight="1" x14ac:dyDescent="0.45">
      <c r="C27" s="82"/>
      <c r="D27" s="174"/>
      <c r="E27" s="66"/>
      <c r="F27" s="62"/>
      <c r="G27" s="71"/>
      <c r="H27" s="62"/>
      <c r="I27" s="72"/>
    </row>
    <row r="28" spans="3:9" ht="15" customHeight="1" x14ac:dyDescent="0.45">
      <c r="C28" s="82"/>
      <c r="D28" s="174"/>
      <c r="E28" s="66"/>
      <c r="F28" s="24"/>
      <c r="G28" s="25"/>
      <c r="H28" s="20"/>
      <c r="I28" s="29"/>
    </row>
    <row r="29" spans="3:9" ht="15" customHeight="1" x14ac:dyDescent="0.45">
      <c r="C29" s="82"/>
      <c r="D29" s="174"/>
      <c r="E29" s="66"/>
      <c r="F29" s="24"/>
      <c r="G29" s="25"/>
      <c r="H29" s="20"/>
      <c r="I29" s="29"/>
    </row>
    <row r="30" spans="3:9" ht="15" customHeight="1" x14ac:dyDescent="0.45">
      <c r="C30" s="82"/>
      <c r="D30" s="174"/>
      <c r="E30" s="66"/>
      <c r="F30" s="24"/>
      <c r="G30" s="25"/>
      <c r="H30" s="20"/>
      <c r="I30" s="29"/>
    </row>
    <row r="31" spans="3:9" ht="15" customHeight="1" x14ac:dyDescent="0.45">
      <c r="C31" s="82"/>
      <c r="D31" s="174"/>
      <c r="E31" s="66"/>
      <c r="F31" s="24"/>
      <c r="G31" s="26"/>
      <c r="H31" s="20"/>
      <c r="I31" s="29"/>
    </row>
    <row r="32" spans="3:9" ht="15" customHeight="1" x14ac:dyDescent="0.45">
      <c r="C32" s="82"/>
      <c r="D32" s="174"/>
      <c r="E32" s="66"/>
      <c r="F32" s="20"/>
      <c r="G32" s="23"/>
      <c r="H32" s="20"/>
      <c r="I32" s="29"/>
    </row>
    <row r="33" spans="3:9" ht="15" customHeight="1" thickBot="1" x14ac:dyDescent="0.5">
      <c r="C33" s="82"/>
      <c r="D33" s="175"/>
      <c r="E33" s="67"/>
      <c r="F33" s="27"/>
      <c r="G33" s="31"/>
      <c r="H33" s="27"/>
      <c r="I33" s="32"/>
    </row>
    <row r="34" spans="3:9" ht="15" customHeight="1" thickBot="1" x14ac:dyDescent="0.5">
      <c r="C34" s="180"/>
      <c r="D34" s="36" t="s">
        <v>46</v>
      </c>
      <c r="E34" s="64">
        <v>0</v>
      </c>
      <c r="F34" s="37"/>
      <c r="G34" s="38"/>
      <c r="H34" s="37"/>
      <c r="I34" s="39"/>
    </row>
    <row r="35" spans="3:9" ht="15" customHeight="1" x14ac:dyDescent="0.45">
      <c r="C35" s="82"/>
      <c r="D35" s="176" t="s">
        <v>17</v>
      </c>
      <c r="E35" s="65"/>
      <c r="F35" s="50">
        <v>5000</v>
      </c>
      <c r="G35" s="61" t="s">
        <v>48</v>
      </c>
      <c r="H35" s="62" t="s">
        <v>48</v>
      </c>
      <c r="I35" s="63" t="s">
        <v>65</v>
      </c>
    </row>
    <row r="36" spans="3:9" ht="15" customHeight="1" x14ac:dyDescent="0.45">
      <c r="C36" s="82"/>
      <c r="D36" s="174"/>
      <c r="E36" s="66"/>
      <c r="F36" s="50">
        <v>3000</v>
      </c>
      <c r="G36" s="61" t="s">
        <v>48</v>
      </c>
      <c r="H36" s="62" t="s">
        <v>48</v>
      </c>
      <c r="I36" s="63" t="s">
        <v>66</v>
      </c>
    </row>
    <row r="37" spans="3:9" ht="15" customHeight="1" x14ac:dyDescent="0.45">
      <c r="C37" s="82"/>
      <c r="D37" s="174"/>
      <c r="E37" s="66"/>
      <c r="F37" s="62"/>
      <c r="G37" s="71"/>
      <c r="H37" s="50"/>
      <c r="I37" s="63"/>
    </row>
    <row r="38" spans="3:9" ht="15" customHeight="1" x14ac:dyDescent="0.45">
      <c r="C38" s="82"/>
      <c r="D38" s="174"/>
      <c r="E38" s="66"/>
      <c r="F38" s="62"/>
      <c r="G38" s="71"/>
      <c r="H38" s="62"/>
      <c r="I38" s="72"/>
    </row>
    <row r="39" spans="3:9" ht="15" customHeight="1" x14ac:dyDescent="0.45">
      <c r="C39" s="82"/>
      <c r="D39" s="174"/>
      <c r="E39" s="66"/>
      <c r="F39" s="20"/>
      <c r="G39" s="25"/>
      <c r="H39" s="20"/>
      <c r="I39" s="29"/>
    </row>
    <row r="40" spans="3:9" ht="15" customHeight="1" x14ac:dyDescent="0.45">
      <c r="C40" s="82"/>
      <c r="D40" s="174"/>
      <c r="E40" s="66"/>
      <c r="F40" s="20"/>
      <c r="G40" s="25"/>
      <c r="H40" s="20"/>
      <c r="I40" s="29"/>
    </row>
    <row r="41" spans="3:9" ht="15" customHeight="1" x14ac:dyDescent="0.45">
      <c r="C41" s="82"/>
      <c r="D41" s="174"/>
      <c r="E41" s="66"/>
      <c r="F41" s="20"/>
      <c r="G41" s="25"/>
      <c r="H41" s="20"/>
      <c r="I41" s="29"/>
    </row>
    <row r="42" spans="3:9" ht="15" customHeight="1" x14ac:dyDescent="0.45">
      <c r="C42" s="82"/>
      <c r="D42" s="174"/>
      <c r="E42" s="66"/>
      <c r="F42" s="20"/>
      <c r="G42" s="23"/>
      <c r="H42" s="20"/>
      <c r="I42" s="29"/>
    </row>
    <row r="43" spans="3:9" ht="15" customHeight="1" x14ac:dyDescent="0.45">
      <c r="C43" s="82"/>
      <c r="D43" s="174"/>
      <c r="E43" s="66"/>
      <c r="F43" s="20"/>
      <c r="G43" s="23"/>
      <c r="H43" s="20"/>
      <c r="I43" s="29"/>
    </row>
    <row r="44" spans="3:9" ht="15" customHeight="1" thickBot="1" x14ac:dyDescent="0.5">
      <c r="C44" s="82"/>
      <c r="D44" s="175"/>
      <c r="E44" s="67"/>
      <c r="F44" s="27"/>
      <c r="G44" s="31"/>
      <c r="H44" s="27"/>
      <c r="I44" s="32"/>
    </row>
    <row r="45" spans="3:9" ht="15" customHeight="1" thickBot="1" x14ac:dyDescent="0.5">
      <c r="C45" s="180"/>
      <c r="D45" s="36" t="s">
        <v>46</v>
      </c>
      <c r="E45" s="64">
        <v>135000</v>
      </c>
      <c r="F45" s="37"/>
      <c r="G45" s="38"/>
      <c r="H45" s="37"/>
      <c r="I45" s="39"/>
    </row>
    <row r="46" spans="3:9" ht="15" customHeight="1" x14ac:dyDescent="0.45">
      <c r="C46" s="82"/>
      <c r="D46" s="176" t="s">
        <v>49</v>
      </c>
      <c r="E46" s="65"/>
      <c r="F46" s="73" t="s">
        <v>67</v>
      </c>
      <c r="G46" s="33"/>
      <c r="H46" s="34"/>
      <c r="I46" s="35"/>
    </row>
    <row r="47" spans="3:9" ht="15" customHeight="1" x14ac:dyDescent="0.45">
      <c r="C47" s="82"/>
      <c r="D47" s="174"/>
      <c r="E47" s="66"/>
      <c r="F47" s="20"/>
      <c r="G47" s="23"/>
      <c r="H47" s="24"/>
      <c r="I47" s="29"/>
    </row>
    <row r="48" spans="3:9" ht="15" customHeight="1" x14ac:dyDescent="0.45">
      <c r="C48" s="82"/>
      <c r="D48" s="174"/>
      <c r="E48" s="66"/>
      <c r="F48" s="20"/>
      <c r="G48" s="23"/>
      <c r="H48" s="24"/>
      <c r="I48" s="29"/>
    </row>
    <row r="49" spans="3:9" ht="15" customHeight="1" x14ac:dyDescent="0.45">
      <c r="C49" s="82"/>
      <c r="D49" s="174"/>
      <c r="E49" s="66"/>
      <c r="F49" s="20"/>
      <c r="G49" s="23"/>
      <c r="H49" s="24"/>
      <c r="I49" s="29"/>
    </row>
    <row r="50" spans="3:9" ht="15" customHeight="1" x14ac:dyDescent="0.45">
      <c r="C50" s="82"/>
      <c r="D50" s="174"/>
      <c r="E50" s="66"/>
      <c r="F50" s="20"/>
      <c r="G50" s="25"/>
      <c r="H50" s="20"/>
      <c r="I50" s="29"/>
    </row>
    <row r="51" spans="3:9" ht="15" customHeight="1" x14ac:dyDescent="0.45">
      <c r="C51" s="82"/>
      <c r="D51" s="174"/>
      <c r="E51" s="66"/>
      <c r="F51" s="20"/>
      <c r="G51" s="25"/>
      <c r="H51" s="20"/>
      <c r="I51" s="29"/>
    </row>
    <row r="52" spans="3:9" ht="15" customHeight="1" x14ac:dyDescent="0.45">
      <c r="C52" s="82"/>
      <c r="D52" s="174"/>
      <c r="E52" s="66"/>
      <c r="F52" s="20"/>
      <c r="G52" s="25"/>
      <c r="H52" s="20"/>
      <c r="I52" s="29"/>
    </row>
    <row r="53" spans="3:9" ht="15" customHeight="1" x14ac:dyDescent="0.45">
      <c r="C53" s="82"/>
      <c r="D53" s="174"/>
      <c r="E53" s="66"/>
      <c r="F53" s="20"/>
      <c r="G53" s="23"/>
      <c r="H53" s="20"/>
      <c r="I53" s="29"/>
    </row>
    <row r="54" spans="3:9" ht="15" customHeight="1" x14ac:dyDescent="0.45">
      <c r="C54" s="82"/>
      <c r="D54" s="174"/>
      <c r="E54" s="66"/>
      <c r="F54" s="20"/>
      <c r="G54" s="23"/>
      <c r="H54" s="20"/>
      <c r="I54" s="29"/>
    </row>
    <row r="55" spans="3:9" ht="15" customHeight="1" thickBot="1" x14ac:dyDescent="0.5">
      <c r="C55" s="82"/>
      <c r="D55" s="175"/>
      <c r="E55" s="67"/>
      <c r="F55" s="27"/>
      <c r="G55" s="31"/>
      <c r="H55" s="27"/>
      <c r="I55" s="32"/>
    </row>
    <row r="56" spans="3:9" ht="15" customHeight="1" thickBot="1" x14ac:dyDescent="0.5">
      <c r="C56" s="180"/>
      <c r="D56" s="36" t="s">
        <v>46</v>
      </c>
      <c r="E56" s="64">
        <v>0</v>
      </c>
      <c r="F56" s="37"/>
      <c r="G56" s="38"/>
      <c r="H56" s="37"/>
      <c r="I56" s="39"/>
    </row>
    <row r="57" spans="3:9" ht="15" customHeight="1" x14ac:dyDescent="0.45">
      <c r="C57" s="177" t="s">
        <v>50</v>
      </c>
      <c r="D57" s="176" t="s">
        <v>19</v>
      </c>
      <c r="E57" s="65"/>
      <c r="F57" s="73">
        <v>2000</v>
      </c>
      <c r="G57" s="74" t="s">
        <v>48</v>
      </c>
      <c r="H57" s="75" t="s">
        <v>48</v>
      </c>
      <c r="I57" s="76" t="s">
        <v>68</v>
      </c>
    </row>
    <row r="58" spans="3:9" ht="15" customHeight="1" x14ac:dyDescent="0.45">
      <c r="C58" s="177"/>
      <c r="D58" s="174"/>
      <c r="E58" s="66"/>
      <c r="F58" s="50"/>
      <c r="G58" s="61"/>
      <c r="H58" s="62"/>
      <c r="I58" s="63"/>
    </row>
    <row r="59" spans="3:9" ht="15" customHeight="1" x14ac:dyDescent="0.45">
      <c r="C59" s="177"/>
      <c r="D59" s="174"/>
      <c r="E59" s="66"/>
      <c r="F59" s="50"/>
      <c r="G59" s="61"/>
      <c r="H59" s="61"/>
      <c r="I59" s="63"/>
    </row>
    <row r="60" spans="3:9" ht="15" customHeight="1" x14ac:dyDescent="0.45">
      <c r="C60" s="177"/>
      <c r="D60" s="174"/>
      <c r="E60" s="66"/>
      <c r="F60" s="50"/>
      <c r="G60" s="71"/>
      <c r="H60" s="50"/>
      <c r="I60" s="63"/>
    </row>
    <row r="61" spans="3:9" ht="15" customHeight="1" x14ac:dyDescent="0.45">
      <c r="C61" s="177"/>
      <c r="D61" s="174"/>
      <c r="E61" s="66"/>
      <c r="F61" s="20"/>
      <c r="G61" s="23"/>
      <c r="H61" s="20"/>
      <c r="I61" s="29"/>
    </row>
    <row r="62" spans="3:9" ht="15" customHeight="1" x14ac:dyDescent="0.45">
      <c r="C62" s="177"/>
      <c r="D62" s="174"/>
      <c r="E62" s="66"/>
      <c r="F62" s="20"/>
      <c r="G62" s="23"/>
      <c r="H62" s="20"/>
      <c r="I62" s="29"/>
    </row>
    <row r="63" spans="3:9" ht="15" customHeight="1" x14ac:dyDescent="0.45">
      <c r="C63" s="177"/>
      <c r="D63" s="174"/>
      <c r="E63" s="66"/>
      <c r="F63" s="20"/>
      <c r="G63" s="23"/>
      <c r="H63" s="20"/>
      <c r="I63" s="29"/>
    </row>
    <row r="64" spans="3:9" ht="15" customHeight="1" x14ac:dyDescent="0.45">
      <c r="C64" s="177"/>
      <c r="D64" s="174"/>
      <c r="E64" s="66"/>
      <c r="F64" s="20"/>
      <c r="G64" s="23"/>
      <c r="H64" s="20"/>
      <c r="I64" s="29"/>
    </row>
    <row r="65" spans="2:12" ht="15" customHeight="1" x14ac:dyDescent="0.45">
      <c r="C65" s="177"/>
      <c r="D65" s="174"/>
      <c r="E65" s="66"/>
      <c r="F65" s="20"/>
      <c r="G65" s="23"/>
      <c r="H65" s="20"/>
      <c r="I65" s="29"/>
    </row>
    <row r="66" spans="2:12" ht="15" customHeight="1" thickBot="1" x14ac:dyDescent="0.5">
      <c r="C66" s="177"/>
      <c r="D66" s="175"/>
      <c r="E66" s="67"/>
      <c r="F66" s="27"/>
      <c r="G66" s="31"/>
      <c r="H66" s="27"/>
      <c r="I66" s="32"/>
    </row>
    <row r="67" spans="2:12" ht="15" customHeight="1" thickBot="1" x14ac:dyDescent="0.5">
      <c r="C67" s="178"/>
      <c r="D67" s="36" t="s">
        <v>46</v>
      </c>
      <c r="E67" s="64">
        <v>2789000</v>
      </c>
      <c r="F67" s="37"/>
      <c r="G67" s="38"/>
      <c r="H67" s="44"/>
      <c r="I67" s="39"/>
    </row>
    <row r="68" spans="2:12" ht="15" customHeight="1" thickBot="1" x14ac:dyDescent="0.5">
      <c r="C68" s="143" t="s">
        <v>51</v>
      </c>
      <c r="D68" s="144"/>
      <c r="E68" s="68">
        <f>E23+E34+E45+E56+E67</f>
        <v>25002000</v>
      </c>
      <c r="F68" s="40"/>
      <c r="G68" s="41"/>
      <c r="H68" s="42"/>
      <c r="I68" s="43"/>
    </row>
    <row r="69" spans="2:12" ht="15" customHeight="1" x14ac:dyDescent="0.45">
      <c r="C69" s="129" t="s">
        <v>54</v>
      </c>
      <c r="D69" s="130"/>
      <c r="E69" s="69">
        <v>5186</v>
      </c>
      <c r="F69" s="145"/>
      <c r="G69" s="145"/>
      <c r="H69" s="145"/>
      <c r="I69" s="145"/>
    </row>
    <row r="70" spans="2:12" ht="15" customHeight="1" thickBot="1" x14ac:dyDescent="0.5">
      <c r="C70" s="138" t="s">
        <v>55</v>
      </c>
      <c r="D70" s="139"/>
      <c r="E70" s="51">
        <v>0</v>
      </c>
      <c r="F70" s="14"/>
      <c r="G70" s="14"/>
      <c r="H70" s="14"/>
      <c r="I70" s="14"/>
    </row>
    <row r="71" spans="2:12" ht="15" customHeight="1" x14ac:dyDescent="0.45">
      <c r="C71" s="114" t="s">
        <v>21</v>
      </c>
      <c r="D71" s="115"/>
      <c r="E71" s="49">
        <f>(E6+E8)/E69</f>
        <v>12194.035865792519</v>
      </c>
      <c r="F71" s="14"/>
      <c r="G71" s="14"/>
      <c r="H71" s="14"/>
      <c r="I71" s="14"/>
    </row>
    <row r="72" spans="2:12" ht="15" customHeight="1" thickBot="1" x14ac:dyDescent="0.5">
      <c r="C72" s="138" t="s">
        <v>22</v>
      </c>
      <c r="D72" s="139"/>
      <c r="E72" s="70" t="e">
        <f>(E7+E9)/E70</f>
        <v>#DIV/0!</v>
      </c>
      <c r="F72" s="146"/>
      <c r="G72" s="146"/>
      <c r="H72" s="146"/>
      <c r="I72" s="146"/>
    </row>
    <row r="73" spans="2:12" ht="15" customHeight="1" x14ac:dyDescent="0.45">
      <c r="C73" s="9" t="s">
        <v>56</v>
      </c>
      <c r="D73" s="9"/>
      <c r="E73" s="9"/>
      <c r="F73" s="9"/>
      <c r="G73" s="9"/>
      <c r="H73" s="9"/>
      <c r="I73" s="9"/>
    </row>
    <row r="74" spans="2:12" ht="15" customHeight="1" x14ac:dyDescent="0.45">
      <c r="C74" s="9" t="s">
        <v>60</v>
      </c>
      <c r="D74" s="9"/>
      <c r="E74" s="9"/>
      <c r="F74" s="9"/>
      <c r="G74" s="9"/>
      <c r="H74" s="9"/>
      <c r="I74" s="9"/>
    </row>
    <row r="75" spans="2:12" ht="15" customHeight="1" x14ac:dyDescent="0.45"/>
    <row r="76" spans="2:12" ht="15" customHeight="1" x14ac:dyDescent="0.45">
      <c r="B76" s="1" t="s">
        <v>23</v>
      </c>
      <c r="C76" s="104" t="s">
        <v>24</v>
      </c>
      <c r="D76" s="104"/>
      <c r="E76" s="104"/>
      <c r="F76" s="104"/>
      <c r="G76" s="104"/>
    </row>
    <row r="77" spans="2:12" ht="12.6" thickBot="1" x14ac:dyDescent="0.5">
      <c r="C77" s="6"/>
      <c r="D77" s="6"/>
      <c r="E77" s="142" t="s">
        <v>25</v>
      </c>
      <c r="F77" s="142"/>
      <c r="G77" s="142"/>
      <c r="H77" s="142" t="s">
        <v>26</v>
      </c>
      <c r="I77" s="142"/>
    </row>
    <row r="78" spans="2:12" ht="15" customHeight="1" x14ac:dyDescent="0.45">
      <c r="C78" s="100" t="s">
        <v>27</v>
      </c>
      <c r="D78" s="101"/>
      <c r="E78" s="159"/>
      <c r="F78" s="160"/>
      <c r="G78" s="161"/>
      <c r="H78" s="159"/>
      <c r="I78" s="162"/>
    </row>
    <row r="79" spans="2:12" ht="15" customHeight="1" thickBot="1" x14ac:dyDescent="0.5">
      <c r="C79" s="154" t="s">
        <v>28</v>
      </c>
      <c r="D79" s="155"/>
      <c r="E79" s="165"/>
      <c r="F79" s="163"/>
      <c r="G79" s="166"/>
      <c r="H79" s="163"/>
      <c r="I79" s="164"/>
    </row>
    <row r="80" spans="2:12" ht="15" customHeight="1" thickBot="1" x14ac:dyDescent="0.5">
      <c r="C80" s="150" t="s">
        <v>58</v>
      </c>
      <c r="D80" s="151"/>
      <c r="E80" s="105">
        <v>8</v>
      </c>
      <c r="F80" s="106"/>
      <c r="G80" s="106"/>
      <c r="H80" s="106"/>
      <c r="I80" s="107"/>
      <c r="K80" s="54"/>
      <c r="L80" s="54"/>
    </row>
    <row r="81" spans="2:9" ht="15" customHeight="1" x14ac:dyDescent="0.45">
      <c r="C81" s="9" t="s">
        <v>72</v>
      </c>
      <c r="D81" s="9"/>
      <c r="E81" s="16"/>
      <c r="F81" s="16"/>
      <c r="G81" s="16"/>
      <c r="H81" s="16"/>
      <c r="I81" s="16"/>
    </row>
    <row r="82" spans="2:9" ht="15" customHeight="1" x14ac:dyDescent="0.45"/>
    <row r="83" spans="2:9" ht="15" customHeight="1" thickBot="1" x14ac:dyDescent="0.5">
      <c r="B83" s="1" t="s">
        <v>29</v>
      </c>
      <c r="C83" s="104" t="s">
        <v>30</v>
      </c>
      <c r="D83" s="104"/>
      <c r="E83" s="104"/>
      <c r="F83" s="104"/>
      <c r="G83" s="104"/>
    </row>
    <row r="84" spans="2:9" ht="15" customHeight="1" x14ac:dyDescent="0.45">
      <c r="C84" s="140" t="s">
        <v>31</v>
      </c>
      <c r="D84" s="4" t="s">
        <v>32</v>
      </c>
      <c r="E84" s="152">
        <f>(E6+E7)/E10</f>
        <v>0.99322343890811682</v>
      </c>
      <c r="F84" s="152"/>
      <c r="G84" s="152"/>
      <c r="H84" s="152"/>
      <c r="I84" s="153"/>
    </row>
    <row r="85" spans="2:9" ht="15" customHeight="1" thickBot="1" x14ac:dyDescent="0.5">
      <c r="C85" s="141"/>
      <c r="D85" s="5" t="s">
        <v>33</v>
      </c>
      <c r="E85" s="156">
        <f>(E8+E9)/E10</f>
        <v>6.7765610918831274E-3</v>
      </c>
      <c r="F85" s="157"/>
      <c r="G85" s="157"/>
      <c r="H85" s="157"/>
      <c r="I85" s="158"/>
    </row>
    <row r="86" spans="2:9" ht="15" customHeight="1" x14ac:dyDescent="0.45"/>
    <row r="87" spans="2:9" ht="15" customHeight="1" thickBot="1" x14ac:dyDescent="0.5">
      <c r="B87" s="1" t="s">
        <v>34</v>
      </c>
      <c r="C87" s="104" t="s">
        <v>35</v>
      </c>
      <c r="D87" s="104"/>
      <c r="E87" s="104"/>
      <c r="F87" s="104"/>
      <c r="G87" s="104"/>
      <c r="H87" s="104"/>
      <c r="I87" s="104"/>
    </row>
    <row r="88" spans="2:9" ht="70.05" customHeight="1" thickBot="1" x14ac:dyDescent="0.5">
      <c r="C88" s="3" t="s">
        <v>36</v>
      </c>
      <c r="D88" s="147"/>
      <c r="E88" s="148"/>
      <c r="F88" s="148"/>
      <c r="G88" s="148"/>
      <c r="H88" s="148"/>
      <c r="I88" s="149"/>
    </row>
  </sheetData>
  <mergeCells count="44">
    <mergeCell ref="C6:C9"/>
    <mergeCell ref="F6:I6"/>
    <mergeCell ref="F7:I7"/>
    <mergeCell ref="F8:I8"/>
    <mergeCell ref="F9:I9"/>
    <mergeCell ref="A1:J1"/>
    <mergeCell ref="C2:G2"/>
    <mergeCell ref="C3:D3"/>
    <mergeCell ref="E3:I3"/>
    <mergeCell ref="C5:G5"/>
    <mergeCell ref="C70:D70"/>
    <mergeCell ref="C10:D10"/>
    <mergeCell ref="C11:E12"/>
    <mergeCell ref="F11:I11"/>
    <mergeCell ref="C13:C56"/>
    <mergeCell ref="D13:D22"/>
    <mergeCell ref="D24:D33"/>
    <mergeCell ref="D35:D44"/>
    <mergeCell ref="D46:D55"/>
    <mergeCell ref="C57:C67"/>
    <mergeCell ref="D57:D66"/>
    <mergeCell ref="C68:D68"/>
    <mergeCell ref="C69:D69"/>
    <mergeCell ref="F69:I69"/>
    <mergeCell ref="C71:D71"/>
    <mergeCell ref="C72:D72"/>
    <mergeCell ref="F72:I72"/>
    <mergeCell ref="C76:G76"/>
    <mergeCell ref="E77:G77"/>
    <mergeCell ref="H77:I77"/>
    <mergeCell ref="C78:D78"/>
    <mergeCell ref="E78:G78"/>
    <mergeCell ref="H78:I78"/>
    <mergeCell ref="C79:D79"/>
    <mergeCell ref="E79:G79"/>
    <mergeCell ref="H79:I79"/>
    <mergeCell ref="C87:I87"/>
    <mergeCell ref="D88:I88"/>
    <mergeCell ref="C80:D80"/>
    <mergeCell ref="E80:I80"/>
    <mergeCell ref="C83:G83"/>
    <mergeCell ref="C84:C85"/>
    <mergeCell ref="E84:I84"/>
    <mergeCell ref="E85:I85"/>
  </mergeCells>
  <phoneticPr fontId="1"/>
  <pageMargins left="0.51181102362204722" right="0.11811023622047245" top="0.55118110236220474" bottom="0.19685039370078741" header="0.31496062992125984" footer="0.11811023622047245"/>
  <pageSetup paperSize="9" scale="88" orientation="portrait" r:id="rId1"/>
  <headerFooter scaleWithDoc="0" alignWithMargins="0"/>
  <rowBreaks count="1" manualBreakCount="1">
    <brk id="56"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B09F05-4D3B-4E62-8D63-280A2CB19CCB}">
  <dimension ref="A1:L88"/>
  <sheetViews>
    <sheetView view="pageBreakPreview" zoomScaleNormal="100" zoomScaleSheetLayoutView="100" workbookViewId="0">
      <selection activeCell="C81" sqref="C81"/>
    </sheetView>
  </sheetViews>
  <sheetFormatPr defaultColWidth="9" defaultRowHeight="12" x14ac:dyDescent="0.45"/>
  <cols>
    <col min="1" max="1" width="0.69921875" style="1" customWidth="1"/>
    <col min="2" max="2" width="3.09765625" style="1" bestFit="1" customWidth="1"/>
    <col min="3" max="3" width="10.59765625" style="1" customWidth="1"/>
    <col min="4" max="4" width="24.59765625" style="1" customWidth="1"/>
    <col min="5" max="6" width="10.59765625" style="1" customWidth="1"/>
    <col min="7" max="8" width="6.59765625" style="1" customWidth="1"/>
    <col min="9" max="9" width="19.59765625" style="1" customWidth="1"/>
    <col min="10" max="10" width="0.796875" style="1" customWidth="1"/>
    <col min="11" max="11" width="9" style="1" customWidth="1"/>
    <col min="12" max="12" width="9.5" style="1" bestFit="1" customWidth="1"/>
    <col min="13" max="16384" width="9" style="1"/>
  </cols>
  <sheetData>
    <row r="1" spans="1:10" ht="18.75" customHeight="1" x14ac:dyDescent="0.45">
      <c r="A1" s="108" t="s">
        <v>37</v>
      </c>
      <c r="B1" s="108"/>
      <c r="C1" s="108"/>
      <c r="D1" s="108"/>
      <c r="E1" s="108"/>
      <c r="F1" s="108"/>
      <c r="G1" s="108"/>
      <c r="H1" s="108"/>
      <c r="I1" s="108"/>
      <c r="J1" s="108"/>
    </row>
    <row r="2" spans="1:10" ht="15" customHeight="1" thickBot="1" x14ac:dyDescent="0.5">
      <c r="B2" s="1" t="s">
        <v>3</v>
      </c>
      <c r="C2" s="104" t="s">
        <v>4</v>
      </c>
      <c r="D2" s="104"/>
      <c r="E2" s="104"/>
      <c r="F2" s="104"/>
      <c r="G2" s="104"/>
      <c r="H2" s="6"/>
    </row>
    <row r="3" spans="1:10" ht="19.5" customHeight="1" thickBot="1" x14ac:dyDescent="0.5">
      <c r="C3" s="109" t="s">
        <v>52</v>
      </c>
      <c r="D3" s="110"/>
      <c r="E3" s="183" t="s">
        <v>64</v>
      </c>
      <c r="F3" s="184"/>
      <c r="G3" s="184"/>
      <c r="H3" s="184"/>
      <c r="I3" s="185"/>
    </row>
    <row r="4" spans="1:10" ht="15" customHeight="1" x14ac:dyDescent="0.45"/>
    <row r="5" spans="1:10" ht="15" customHeight="1" thickBot="1" x14ac:dyDescent="0.5">
      <c r="B5" s="1" t="s">
        <v>6</v>
      </c>
      <c r="C5" s="104" t="s">
        <v>7</v>
      </c>
      <c r="D5" s="104"/>
      <c r="E5" s="104"/>
      <c r="F5" s="104"/>
      <c r="G5" s="104"/>
    </row>
    <row r="6" spans="1:10" ht="15" customHeight="1" x14ac:dyDescent="0.45">
      <c r="C6" s="111" t="s">
        <v>8</v>
      </c>
      <c r="D6" s="19" t="s">
        <v>9</v>
      </c>
      <c r="E6" s="56">
        <v>1060375140</v>
      </c>
      <c r="F6" s="182"/>
      <c r="G6" s="182"/>
      <c r="H6" s="182"/>
      <c r="I6" s="182"/>
    </row>
    <row r="7" spans="1:10" ht="15" customHeight="1" x14ac:dyDescent="0.45">
      <c r="C7" s="112"/>
      <c r="D7" s="17" t="s">
        <v>38</v>
      </c>
      <c r="E7" s="57">
        <v>0</v>
      </c>
      <c r="F7" s="182"/>
      <c r="G7" s="182"/>
      <c r="H7" s="182"/>
      <c r="I7" s="182"/>
    </row>
    <row r="8" spans="1:10" ht="15" customHeight="1" x14ac:dyDescent="0.45">
      <c r="C8" s="112"/>
      <c r="D8" s="17" t="s">
        <v>11</v>
      </c>
      <c r="E8" s="57">
        <v>6348289</v>
      </c>
      <c r="F8" s="182"/>
      <c r="G8" s="182"/>
      <c r="H8" s="182"/>
      <c r="I8" s="182"/>
    </row>
    <row r="9" spans="1:10" ht="15" customHeight="1" x14ac:dyDescent="0.45">
      <c r="C9" s="181"/>
      <c r="D9" s="46" t="s">
        <v>39</v>
      </c>
      <c r="E9" s="58">
        <v>0</v>
      </c>
      <c r="F9" s="182"/>
      <c r="G9" s="182"/>
      <c r="H9" s="182"/>
      <c r="I9" s="182"/>
    </row>
    <row r="10" spans="1:10" ht="15" customHeight="1" thickBot="1" x14ac:dyDescent="0.5">
      <c r="C10" s="77" t="s">
        <v>51</v>
      </c>
      <c r="D10" s="78"/>
      <c r="E10" s="59">
        <f>SUM(E6:E9)</f>
        <v>1066723429</v>
      </c>
      <c r="F10" s="60"/>
      <c r="G10" s="60"/>
      <c r="H10" s="60"/>
      <c r="I10" s="60"/>
    </row>
    <row r="11" spans="1:10" ht="21" customHeight="1" x14ac:dyDescent="0.45">
      <c r="C11" s="167" t="s">
        <v>13</v>
      </c>
      <c r="D11" s="168"/>
      <c r="E11" s="168"/>
      <c r="F11" s="171" t="s">
        <v>71</v>
      </c>
      <c r="G11" s="171"/>
      <c r="H11" s="171"/>
      <c r="I11" s="172"/>
    </row>
    <row r="12" spans="1:10" ht="22.05" customHeight="1" x14ac:dyDescent="0.45">
      <c r="C12" s="169"/>
      <c r="D12" s="170"/>
      <c r="E12" s="170"/>
      <c r="F12" s="22" t="s">
        <v>40</v>
      </c>
      <c r="G12" s="22" t="s">
        <v>41</v>
      </c>
      <c r="H12" s="22" t="s">
        <v>42</v>
      </c>
      <c r="I12" s="28" t="s">
        <v>43</v>
      </c>
    </row>
    <row r="13" spans="1:10" ht="15" customHeight="1" x14ac:dyDescent="0.45">
      <c r="C13" s="82" t="s">
        <v>44</v>
      </c>
      <c r="D13" s="173" t="s">
        <v>15</v>
      </c>
      <c r="E13" s="66"/>
      <c r="F13" s="50">
        <v>5000</v>
      </c>
      <c r="G13" s="61" t="s">
        <v>48</v>
      </c>
      <c r="H13" s="62" t="s">
        <v>48</v>
      </c>
      <c r="I13" s="63" t="s">
        <v>65</v>
      </c>
    </row>
    <row r="14" spans="1:10" ht="15" customHeight="1" x14ac:dyDescent="0.45">
      <c r="C14" s="82"/>
      <c r="D14" s="174"/>
      <c r="E14" s="66"/>
      <c r="F14" s="50">
        <v>3000</v>
      </c>
      <c r="G14" s="61" t="s">
        <v>48</v>
      </c>
      <c r="H14" s="62" t="s">
        <v>48</v>
      </c>
      <c r="I14" s="63" t="s">
        <v>66</v>
      </c>
    </row>
    <row r="15" spans="1:10" ht="15" customHeight="1" x14ac:dyDescent="0.45">
      <c r="C15" s="82"/>
      <c r="D15" s="174"/>
      <c r="E15" s="66"/>
      <c r="F15" s="62"/>
      <c r="G15" s="71"/>
      <c r="H15" s="50"/>
      <c r="I15" s="63"/>
    </row>
    <row r="16" spans="1:10" ht="15" customHeight="1" x14ac:dyDescent="0.45">
      <c r="C16" s="82"/>
      <c r="D16" s="174"/>
      <c r="E16" s="66"/>
      <c r="F16" s="62"/>
      <c r="G16" s="71"/>
      <c r="H16" s="62"/>
      <c r="I16" s="72"/>
    </row>
    <row r="17" spans="3:9" ht="15" customHeight="1" x14ac:dyDescent="0.45">
      <c r="C17" s="82"/>
      <c r="D17" s="174"/>
      <c r="E17" s="66"/>
      <c r="F17" s="62"/>
      <c r="G17" s="71"/>
      <c r="H17" s="50"/>
      <c r="I17" s="63"/>
    </row>
    <row r="18" spans="3:9" ht="15" customHeight="1" x14ac:dyDescent="0.45">
      <c r="C18" s="82"/>
      <c r="D18" s="174"/>
      <c r="E18" s="66"/>
      <c r="F18" s="62"/>
      <c r="G18" s="71"/>
      <c r="H18" s="50"/>
      <c r="I18" s="63"/>
    </row>
    <row r="19" spans="3:9" ht="15" customHeight="1" x14ac:dyDescent="0.45">
      <c r="C19" s="82"/>
      <c r="D19" s="174"/>
      <c r="E19" s="66"/>
      <c r="F19" s="24"/>
      <c r="G19" s="25"/>
      <c r="H19" s="20"/>
      <c r="I19" s="29"/>
    </row>
    <row r="20" spans="3:9" ht="15" customHeight="1" x14ac:dyDescent="0.45">
      <c r="C20" s="82"/>
      <c r="D20" s="174"/>
      <c r="E20" s="66"/>
      <c r="F20" s="24"/>
      <c r="G20" s="26"/>
      <c r="H20" s="20"/>
      <c r="I20" s="29"/>
    </row>
    <row r="21" spans="3:9" ht="15" customHeight="1" x14ac:dyDescent="0.45">
      <c r="C21" s="82"/>
      <c r="D21" s="174"/>
      <c r="E21" s="66"/>
      <c r="F21" s="20"/>
      <c r="G21" s="23"/>
      <c r="H21" s="20"/>
      <c r="I21" s="29"/>
    </row>
    <row r="22" spans="3:9" ht="15" customHeight="1" thickBot="1" x14ac:dyDescent="0.5">
      <c r="C22" s="82"/>
      <c r="D22" s="175"/>
      <c r="E22" s="67"/>
      <c r="F22" s="27"/>
      <c r="G22" s="31"/>
      <c r="H22" s="27"/>
      <c r="I22" s="32"/>
    </row>
    <row r="23" spans="3:9" ht="15" customHeight="1" thickBot="1" x14ac:dyDescent="0.5">
      <c r="C23" s="180"/>
      <c r="D23" s="36" t="s">
        <v>46</v>
      </c>
      <c r="E23" s="64">
        <v>357700000</v>
      </c>
      <c r="F23" s="37"/>
      <c r="G23" s="38"/>
      <c r="H23" s="37"/>
      <c r="I23" s="39"/>
    </row>
    <row r="24" spans="3:9" ht="15" customHeight="1" x14ac:dyDescent="0.45">
      <c r="C24" s="82"/>
      <c r="D24" s="179" t="s">
        <v>47</v>
      </c>
      <c r="E24" s="65"/>
      <c r="F24" s="50" t="s">
        <v>67</v>
      </c>
      <c r="G24" s="61"/>
      <c r="H24" s="62"/>
      <c r="I24" s="63"/>
    </row>
    <row r="25" spans="3:9" ht="15" customHeight="1" x14ac:dyDescent="0.45">
      <c r="C25" s="82"/>
      <c r="D25" s="174"/>
      <c r="E25" s="66"/>
      <c r="F25" s="50"/>
      <c r="G25" s="61"/>
      <c r="H25" s="62"/>
      <c r="I25" s="63"/>
    </row>
    <row r="26" spans="3:9" ht="15" customHeight="1" x14ac:dyDescent="0.45">
      <c r="C26" s="82"/>
      <c r="D26" s="174"/>
      <c r="E26" s="66"/>
      <c r="F26" s="62"/>
      <c r="G26" s="71"/>
      <c r="H26" s="50"/>
      <c r="I26" s="63"/>
    </row>
    <row r="27" spans="3:9" ht="15" customHeight="1" x14ac:dyDescent="0.45">
      <c r="C27" s="82"/>
      <c r="D27" s="174"/>
      <c r="E27" s="66"/>
      <c r="F27" s="62"/>
      <c r="G27" s="71"/>
      <c r="H27" s="62"/>
      <c r="I27" s="72"/>
    </row>
    <row r="28" spans="3:9" ht="15" customHeight="1" x14ac:dyDescent="0.45">
      <c r="C28" s="82"/>
      <c r="D28" s="174"/>
      <c r="E28" s="66"/>
      <c r="F28" s="24"/>
      <c r="G28" s="25"/>
      <c r="H28" s="20"/>
      <c r="I28" s="29"/>
    </row>
    <row r="29" spans="3:9" ht="15" customHeight="1" x14ac:dyDescent="0.45">
      <c r="C29" s="82"/>
      <c r="D29" s="174"/>
      <c r="E29" s="66"/>
      <c r="F29" s="24"/>
      <c r="G29" s="25"/>
      <c r="H29" s="20"/>
      <c r="I29" s="29"/>
    </row>
    <row r="30" spans="3:9" ht="15" customHeight="1" x14ac:dyDescent="0.45">
      <c r="C30" s="82"/>
      <c r="D30" s="174"/>
      <c r="E30" s="66"/>
      <c r="F30" s="24"/>
      <c r="G30" s="25"/>
      <c r="H30" s="20"/>
      <c r="I30" s="29"/>
    </row>
    <row r="31" spans="3:9" ht="15" customHeight="1" x14ac:dyDescent="0.45">
      <c r="C31" s="82"/>
      <c r="D31" s="174"/>
      <c r="E31" s="66"/>
      <c r="F31" s="24"/>
      <c r="G31" s="26"/>
      <c r="H31" s="20"/>
      <c r="I31" s="29"/>
    </row>
    <row r="32" spans="3:9" ht="15" customHeight="1" x14ac:dyDescent="0.45">
      <c r="C32" s="82"/>
      <c r="D32" s="174"/>
      <c r="E32" s="66"/>
      <c r="F32" s="20"/>
      <c r="G32" s="23"/>
      <c r="H32" s="20"/>
      <c r="I32" s="29"/>
    </row>
    <row r="33" spans="3:9" ht="15" customHeight="1" thickBot="1" x14ac:dyDescent="0.5">
      <c r="C33" s="82"/>
      <c r="D33" s="175"/>
      <c r="E33" s="67"/>
      <c r="F33" s="27"/>
      <c r="G33" s="31"/>
      <c r="H33" s="27"/>
      <c r="I33" s="32"/>
    </row>
    <row r="34" spans="3:9" ht="15" customHeight="1" thickBot="1" x14ac:dyDescent="0.5">
      <c r="C34" s="180"/>
      <c r="D34" s="36" t="s">
        <v>46</v>
      </c>
      <c r="E34" s="64">
        <v>0</v>
      </c>
      <c r="F34" s="37"/>
      <c r="G34" s="38"/>
      <c r="H34" s="37"/>
      <c r="I34" s="39"/>
    </row>
    <row r="35" spans="3:9" ht="15" customHeight="1" x14ac:dyDescent="0.45">
      <c r="C35" s="82"/>
      <c r="D35" s="176" t="s">
        <v>17</v>
      </c>
      <c r="E35" s="65"/>
      <c r="F35" s="50">
        <v>5000</v>
      </c>
      <c r="G35" s="61" t="s">
        <v>48</v>
      </c>
      <c r="H35" s="62" t="s">
        <v>48</v>
      </c>
      <c r="I35" s="63" t="s">
        <v>65</v>
      </c>
    </row>
    <row r="36" spans="3:9" ht="15" customHeight="1" x14ac:dyDescent="0.45">
      <c r="C36" s="82"/>
      <c r="D36" s="174"/>
      <c r="E36" s="66"/>
      <c r="F36" s="50">
        <v>3000</v>
      </c>
      <c r="G36" s="61" t="s">
        <v>48</v>
      </c>
      <c r="H36" s="62" t="s">
        <v>48</v>
      </c>
      <c r="I36" s="63" t="s">
        <v>66</v>
      </c>
    </row>
    <row r="37" spans="3:9" ht="15" customHeight="1" x14ac:dyDescent="0.45">
      <c r="C37" s="82"/>
      <c r="D37" s="174"/>
      <c r="E37" s="66"/>
      <c r="F37" s="62"/>
      <c r="G37" s="71"/>
      <c r="H37" s="50"/>
      <c r="I37" s="63"/>
    </row>
    <row r="38" spans="3:9" ht="15" customHeight="1" x14ac:dyDescent="0.45">
      <c r="C38" s="82"/>
      <c r="D38" s="174"/>
      <c r="E38" s="66"/>
      <c r="F38" s="62"/>
      <c r="G38" s="71"/>
      <c r="H38" s="62"/>
      <c r="I38" s="72"/>
    </row>
    <row r="39" spans="3:9" ht="15" customHeight="1" x14ac:dyDescent="0.45">
      <c r="C39" s="82"/>
      <c r="D39" s="174"/>
      <c r="E39" s="66"/>
      <c r="F39" s="20"/>
      <c r="G39" s="25"/>
      <c r="H39" s="20"/>
      <c r="I39" s="29"/>
    </row>
    <row r="40" spans="3:9" ht="15" customHeight="1" x14ac:dyDescent="0.45">
      <c r="C40" s="82"/>
      <c r="D40" s="174"/>
      <c r="E40" s="66"/>
      <c r="F40" s="20"/>
      <c r="G40" s="25"/>
      <c r="H40" s="20"/>
      <c r="I40" s="29"/>
    </row>
    <row r="41" spans="3:9" ht="15" customHeight="1" x14ac:dyDescent="0.45">
      <c r="C41" s="82"/>
      <c r="D41" s="174"/>
      <c r="E41" s="66"/>
      <c r="F41" s="20"/>
      <c r="G41" s="25"/>
      <c r="H41" s="20"/>
      <c r="I41" s="29"/>
    </row>
    <row r="42" spans="3:9" ht="15" customHeight="1" x14ac:dyDescent="0.45">
      <c r="C42" s="82"/>
      <c r="D42" s="174"/>
      <c r="E42" s="66"/>
      <c r="F42" s="20"/>
      <c r="G42" s="23"/>
      <c r="H42" s="20"/>
      <c r="I42" s="29"/>
    </row>
    <row r="43" spans="3:9" ht="15" customHeight="1" x14ac:dyDescent="0.45">
      <c r="C43" s="82"/>
      <c r="D43" s="174"/>
      <c r="E43" s="66"/>
      <c r="F43" s="20"/>
      <c r="G43" s="23"/>
      <c r="H43" s="20"/>
      <c r="I43" s="29"/>
    </row>
    <row r="44" spans="3:9" ht="15" customHeight="1" thickBot="1" x14ac:dyDescent="0.5">
      <c r="C44" s="82"/>
      <c r="D44" s="175"/>
      <c r="E44" s="67"/>
      <c r="F44" s="27"/>
      <c r="G44" s="31"/>
      <c r="H44" s="27"/>
      <c r="I44" s="32"/>
    </row>
    <row r="45" spans="3:9" ht="15" customHeight="1" thickBot="1" x14ac:dyDescent="0.5">
      <c r="C45" s="180"/>
      <c r="D45" s="36" t="s">
        <v>46</v>
      </c>
      <c r="E45" s="64">
        <v>1977000</v>
      </c>
      <c r="F45" s="37"/>
      <c r="G45" s="38"/>
      <c r="H45" s="37"/>
      <c r="I45" s="39"/>
    </row>
    <row r="46" spans="3:9" ht="15" customHeight="1" x14ac:dyDescent="0.45">
      <c r="C46" s="82"/>
      <c r="D46" s="176" t="s">
        <v>49</v>
      </c>
      <c r="E46" s="65"/>
      <c r="F46" s="73" t="s">
        <v>67</v>
      </c>
      <c r="G46" s="33"/>
      <c r="H46" s="34"/>
      <c r="I46" s="35"/>
    </row>
    <row r="47" spans="3:9" ht="15" customHeight="1" x14ac:dyDescent="0.45">
      <c r="C47" s="82"/>
      <c r="D47" s="174"/>
      <c r="E47" s="66"/>
      <c r="F47" s="20"/>
      <c r="G47" s="23"/>
      <c r="H47" s="24"/>
      <c r="I47" s="29"/>
    </row>
    <row r="48" spans="3:9" ht="15" customHeight="1" x14ac:dyDescent="0.45">
      <c r="C48" s="82"/>
      <c r="D48" s="174"/>
      <c r="E48" s="66"/>
      <c r="F48" s="20"/>
      <c r="G48" s="23"/>
      <c r="H48" s="24"/>
      <c r="I48" s="29"/>
    </row>
    <row r="49" spans="3:9" ht="15" customHeight="1" x14ac:dyDescent="0.45">
      <c r="C49" s="82"/>
      <c r="D49" s="174"/>
      <c r="E49" s="66"/>
      <c r="F49" s="20"/>
      <c r="G49" s="23"/>
      <c r="H49" s="24"/>
      <c r="I49" s="29"/>
    </row>
    <row r="50" spans="3:9" ht="15" customHeight="1" x14ac:dyDescent="0.45">
      <c r="C50" s="82"/>
      <c r="D50" s="174"/>
      <c r="E50" s="66"/>
      <c r="F50" s="20"/>
      <c r="G50" s="25"/>
      <c r="H50" s="20"/>
      <c r="I50" s="29"/>
    </row>
    <row r="51" spans="3:9" ht="15" customHeight="1" x14ac:dyDescent="0.45">
      <c r="C51" s="82"/>
      <c r="D51" s="174"/>
      <c r="E51" s="66"/>
      <c r="F51" s="20"/>
      <c r="G51" s="25"/>
      <c r="H51" s="20"/>
      <c r="I51" s="29"/>
    </row>
    <row r="52" spans="3:9" ht="15" customHeight="1" x14ac:dyDescent="0.45">
      <c r="C52" s="82"/>
      <c r="D52" s="174"/>
      <c r="E52" s="66"/>
      <c r="F52" s="20"/>
      <c r="G52" s="25"/>
      <c r="H52" s="20"/>
      <c r="I52" s="29"/>
    </row>
    <row r="53" spans="3:9" ht="15" customHeight="1" x14ac:dyDescent="0.45">
      <c r="C53" s="82"/>
      <c r="D53" s="174"/>
      <c r="E53" s="66"/>
      <c r="F53" s="20"/>
      <c r="G53" s="23"/>
      <c r="H53" s="20"/>
      <c r="I53" s="29"/>
    </row>
    <row r="54" spans="3:9" ht="15" customHeight="1" x14ac:dyDescent="0.45">
      <c r="C54" s="82"/>
      <c r="D54" s="174"/>
      <c r="E54" s="66"/>
      <c r="F54" s="20"/>
      <c r="G54" s="23"/>
      <c r="H54" s="20"/>
      <c r="I54" s="29"/>
    </row>
    <row r="55" spans="3:9" ht="15" customHeight="1" thickBot="1" x14ac:dyDescent="0.5">
      <c r="C55" s="82"/>
      <c r="D55" s="175"/>
      <c r="E55" s="67"/>
      <c r="F55" s="27"/>
      <c r="G55" s="31"/>
      <c r="H55" s="27"/>
      <c r="I55" s="32"/>
    </row>
    <row r="56" spans="3:9" ht="15" customHeight="1" thickBot="1" x14ac:dyDescent="0.5">
      <c r="C56" s="180"/>
      <c r="D56" s="36" t="s">
        <v>46</v>
      </c>
      <c r="E56" s="64">
        <v>0</v>
      </c>
      <c r="F56" s="37"/>
      <c r="G56" s="38"/>
      <c r="H56" s="37"/>
      <c r="I56" s="39"/>
    </row>
    <row r="57" spans="3:9" ht="15" customHeight="1" x14ac:dyDescent="0.45">
      <c r="C57" s="177" t="s">
        <v>50</v>
      </c>
      <c r="D57" s="176" t="s">
        <v>19</v>
      </c>
      <c r="E57" s="65"/>
      <c r="F57" s="73">
        <v>2000</v>
      </c>
      <c r="G57" s="74" t="s">
        <v>48</v>
      </c>
      <c r="H57" s="75" t="s">
        <v>48</v>
      </c>
      <c r="I57" s="76" t="s">
        <v>68</v>
      </c>
    </row>
    <row r="58" spans="3:9" ht="15" customHeight="1" x14ac:dyDescent="0.45">
      <c r="C58" s="177"/>
      <c r="D58" s="174"/>
      <c r="E58" s="66"/>
      <c r="F58" s="50"/>
      <c r="G58" s="61"/>
      <c r="H58" s="62"/>
      <c r="I58" s="63"/>
    </row>
    <row r="59" spans="3:9" ht="15" customHeight="1" x14ac:dyDescent="0.45">
      <c r="C59" s="177"/>
      <c r="D59" s="174"/>
      <c r="E59" s="66"/>
      <c r="F59" s="50"/>
      <c r="G59" s="61"/>
      <c r="H59" s="61"/>
      <c r="I59" s="63"/>
    </row>
    <row r="60" spans="3:9" ht="15" customHeight="1" x14ac:dyDescent="0.45">
      <c r="C60" s="177"/>
      <c r="D60" s="174"/>
      <c r="E60" s="66"/>
      <c r="F60" s="50"/>
      <c r="G60" s="71"/>
      <c r="H60" s="50"/>
      <c r="I60" s="63"/>
    </row>
    <row r="61" spans="3:9" ht="15" customHeight="1" x14ac:dyDescent="0.45">
      <c r="C61" s="177"/>
      <c r="D61" s="174"/>
      <c r="E61" s="66"/>
      <c r="F61" s="20"/>
      <c r="G61" s="23"/>
      <c r="H61" s="20"/>
      <c r="I61" s="29"/>
    </row>
    <row r="62" spans="3:9" ht="15" customHeight="1" x14ac:dyDescent="0.45">
      <c r="C62" s="177"/>
      <c r="D62" s="174"/>
      <c r="E62" s="66"/>
      <c r="F62" s="20"/>
      <c r="G62" s="23"/>
      <c r="H62" s="20"/>
      <c r="I62" s="29"/>
    </row>
    <row r="63" spans="3:9" ht="15" customHeight="1" x14ac:dyDescent="0.45">
      <c r="C63" s="177"/>
      <c r="D63" s="174"/>
      <c r="E63" s="66"/>
      <c r="F63" s="20"/>
      <c r="G63" s="23"/>
      <c r="H63" s="20"/>
      <c r="I63" s="29"/>
    </row>
    <row r="64" spans="3:9" ht="15" customHeight="1" x14ac:dyDescent="0.45">
      <c r="C64" s="177"/>
      <c r="D64" s="174"/>
      <c r="E64" s="66"/>
      <c r="F64" s="20"/>
      <c r="G64" s="23"/>
      <c r="H64" s="20"/>
      <c r="I64" s="29"/>
    </row>
    <row r="65" spans="2:12" ht="15" customHeight="1" x14ac:dyDescent="0.45">
      <c r="C65" s="177"/>
      <c r="D65" s="174"/>
      <c r="E65" s="66"/>
      <c r="F65" s="20"/>
      <c r="G65" s="23"/>
      <c r="H65" s="20"/>
      <c r="I65" s="29"/>
    </row>
    <row r="66" spans="2:12" ht="15" customHeight="1" thickBot="1" x14ac:dyDescent="0.5">
      <c r="C66" s="177"/>
      <c r="D66" s="175"/>
      <c r="E66" s="67"/>
      <c r="F66" s="27"/>
      <c r="G66" s="31"/>
      <c r="H66" s="27"/>
      <c r="I66" s="32"/>
    </row>
    <row r="67" spans="2:12" ht="15" customHeight="1" thickBot="1" x14ac:dyDescent="0.5">
      <c r="C67" s="178"/>
      <c r="D67" s="36" t="s">
        <v>46</v>
      </c>
      <c r="E67" s="64">
        <v>108282000</v>
      </c>
      <c r="F67" s="37"/>
      <c r="G67" s="38"/>
      <c r="H67" s="44"/>
      <c r="I67" s="39"/>
    </row>
    <row r="68" spans="2:12" ht="15" customHeight="1" thickBot="1" x14ac:dyDescent="0.5">
      <c r="C68" s="143" t="s">
        <v>51</v>
      </c>
      <c r="D68" s="144"/>
      <c r="E68" s="68">
        <f>E23+E34+E45+E56+E67</f>
        <v>467959000</v>
      </c>
      <c r="F68" s="40"/>
      <c r="G68" s="41"/>
      <c r="H68" s="42"/>
      <c r="I68" s="43"/>
    </row>
    <row r="69" spans="2:12" ht="15" customHeight="1" x14ac:dyDescent="0.45">
      <c r="C69" s="129" t="s">
        <v>54</v>
      </c>
      <c r="D69" s="130"/>
      <c r="E69" s="69">
        <v>81656</v>
      </c>
      <c r="F69" s="145"/>
      <c r="G69" s="145"/>
      <c r="H69" s="145"/>
      <c r="I69" s="145"/>
    </row>
    <row r="70" spans="2:12" ht="15" customHeight="1" thickBot="1" x14ac:dyDescent="0.5">
      <c r="C70" s="138" t="s">
        <v>55</v>
      </c>
      <c r="D70" s="139"/>
      <c r="E70" s="51">
        <v>0</v>
      </c>
      <c r="F70" s="14"/>
      <c r="G70" s="14"/>
      <c r="H70" s="14"/>
      <c r="I70" s="14"/>
    </row>
    <row r="71" spans="2:12" ht="15" customHeight="1" x14ac:dyDescent="0.45">
      <c r="C71" s="114" t="s">
        <v>21</v>
      </c>
      <c r="D71" s="115"/>
      <c r="E71" s="49">
        <f>(E6+E8)/E69</f>
        <v>13063.625808268835</v>
      </c>
      <c r="F71" s="14"/>
      <c r="G71" s="14"/>
      <c r="H71" s="14"/>
      <c r="I71" s="14"/>
    </row>
    <row r="72" spans="2:12" ht="15" customHeight="1" thickBot="1" x14ac:dyDescent="0.5">
      <c r="C72" s="138" t="s">
        <v>22</v>
      </c>
      <c r="D72" s="139"/>
      <c r="E72" s="70" t="e">
        <f>(E7+E9)/E70</f>
        <v>#DIV/0!</v>
      </c>
      <c r="F72" s="146"/>
      <c r="G72" s="146"/>
      <c r="H72" s="146"/>
      <c r="I72" s="146"/>
    </row>
    <row r="73" spans="2:12" ht="15" customHeight="1" x14ac:dyDescent="0.45">
      <c r="C73" s="9" t="s">
        <v>56</v>
      </c>
      <c r="D73" s="9"/>
      <c r="E73" s="9"/>
      <c r="F73" s="9"/>
      <c r="G73" s="9"/>
      <c r="H73" s="9"/>
      <c r="I73" s="9"/>
    </row>
    <row r="74" spans="2:12" ht="15" customHeight="1" x14ac:dyDescent="0.45">
      <c r="C74" s="9" t="s">
        <v>60</v>
      </c>
      <c r="D74" s="9"/>
      <c r="E74" s="9"/>
      <c r="F74" s="9"/>
      <c r="G74" s="9"/>
      <c r="H74" s="9"/>
      <c r="I74" s="9"/>
    </row>
    <row r="75" spans="2:12" ht="15" customHeight="1" x14ac:dyDescent="0.45"/>
    <row r="76" spans="2:12" ht="15" customHeight="1" x14ac:dyDescent="0.45">
      <c r="B76" s="1" t="s">
        <v>23</v>
      </c>
      <c r="C76" s="104" t="s">
        <v>24</v>
      </c>
      <c r="D76" s="104"/>
      <c r="E76" s="104"/>
      <c r="F76" s="104"/>
      <c r="G76" s="104"/>
    </row>
    <row r="77" spans="2:12" ht="12.6" thickBot="1" x14ac:dyDescent="0.5">
      <c r="C77" s="6"/>
      <c r="D77" s="6"/>
      <c r="E77" s="142" t="s">
        <v>25</v>
      </c>
      <c r="F77" s="142"/>
      <c r="G77" s="142"/>
      <c r="H77" s="142" t="s">
        <v>26</v>
      </c>
      <c r="I77" s="142"/>
    </row>
    <row r="78" spans="2:12" ht="15" customHeight="1" x14ac:dyDescent="0.45">
      <c r="C78" s="100" t="s">
        <v>27</v>
      </c>
      <c r="D78" s="101"/>
      <c r="E78" s="159"/>
      <c r="F78" s="160"/>
      <c r="G78" s="161"/>
      <c r="H78" s="159"/>
      <c r="I78" s="162"/>
    </row>
    <row r="79" spans="2:12" ht="15" customHeight="1" thickBot="1" x14ac:dyDescent="0.5">
      <c r="C79" s="154" t="s">
        <v>28</v>
      </c>
      <c r="D79" s="155"/>
      <c r="E79" s="165"/>
      <c r="F79" s="163"/>
      <c r="G79" s="166"/>
      <c r="H79" s="163"/>
      <c r="I79" s="164"/>
    </row>
    <row r="80" spans="2:12" ht="15" customHeight="1" thickBot="1" x14ac:dyDescent="0.5">
      <c r="C80" s="150" t="s">
        <v>58</v>
      </c>
      <c r="D80" s="151"/>
      <c r="E80" s="105">
        <v>28</v>
      </c>
      <c r="F80" s="106"/>
      <c r="G80" s="106"/>
      <c r="H80" s="106"/>
      <c r="I80" s="107"/>
      <c r="K80" s="54"/>
      <c r="L80" s="54"/>
    </row>
    <row r="81" spans="2:9" ht="15" customHeight="1" x14ac:dyDescent="0.45">
      <c r="C81" s="9" t="s">
        <v>72</v>
      </c>
      <c r="D81" s="9"/>
      <c r="E81" s="16"/>
      <c r="F81" s="16"/>
      <c r="G81" s="16"/>
      <c r="H81" s="16"/>
      <c r="I81" s="16"/>
    </row>
    <row r="82" spans="2:9" ht="15" customHeight="1" x14ac:dyDescent="0.45"/>
    <row r="83" spans="2:9" ht="15" customHeight="1" thickBot="1" x14ac:dyDescent="0.5">
      <c r="B83" s="1" t="s">
        <v>29</v>
      </c>
      <c r="C83" s="104" t="s">
        <v>30</v>
      </c>
      <c r="D83" s="104"/>
      <c r="E83" s="104"/>
      <c r="F83" s="104"/>
      <c r="G83" s="104"/>
    </row>
    <row r="84" spans="2:9" ht="15" customHeight="1" x14ac:dyDescent="0.45">
      <c r="C84" s="140" t="s">
        <v>31</v>
      </c>
      <c r="D84" s="4" t="s">
        <v>32</v>
      </c>
      <c r="E84" s="152">
        <f>(E6+E7)/E10</f>
        <v>0.9940487957539742</v>
      </c>
      <c r="F84" s="152"/>
      <c r="G84" s="152"/>
      <c r="H84" s="152"/>
      <c r="I84" s="153"/>
    </row>
    <row r="85" spans="2:9" ht="15" customHeight="1" thickBot="1" x14ac:dyDescent="0.5">
      <c r="C85" s="141"/>
      <c r="D85" s="5" t="s">
        <v>33</v>
      </c>
      <c r="E85" s="156">
        <f>(E8+E9)/E10</f>
        <v>5.9512042460257994E-3</v>
      </c>
      <c r="F85" s="157"/>
      <c r="G85" s="157"/>
      <c r="H85" s="157"/>
      <c r="I85" s="158"/>
    </row>
    <row r="86" spans="2:9" ht="15" customHeight="1" x14ac:dyDescent="0.45"/>
    <row r="87" spans="2:9" ht="15" customHeight="1" thickBot="1" x14ac:dyDescent="0.5">
      <c r="B87" s="1" t="s">
        <v>34</v>
      </c>
      <c r="C87" s="104" t="s">
        <v>35</v>
      </c>
      <c r="D87" s="104"/>
      <c r="E87" s="104"/>
      <c r="F87" s="104"/>
      <c r="G87" s="104"/>
      <c r="H87" s="104"/>
      <c r="I87" s="104"/>
    </row>
    <row r="88" spans="2:9" ht="70.05" customHeight="1" thickBot="1" x14ac:dyDescent="0.5">
      <c r="C88" s="3" t="s">
        <v>36</v>
      </c>
      <c r="D88" s="147"/>
      <c r="E88" s="148"/>
      <c r="F88" s="148"/>
      <c r="G88" s="148"/>
      <c r="H88" s="148"/>
      <c r="I88" s="149"/>
    </row>
  </sheetData>
  <mergeCells count="44">
    <mergeCell ref="C6:C9"/>
    <mergeCell ref="F6:I6"/>
    <mergeCell ref="F7:I7"/>
    <mergeCell ref="F8:I8"/>
    <mergeCell ref="F9:I9"/>
    <mergeCell ref="A1:J1"/>
    <mergeCell ref="C2:G2"/>
    <mergeCell ref="C3:D3"/>
    <mergeCell ref="E3:I3"/>
    <mergeCell ref="C5:G5"/>
    <mergeCell ref="C70:D70"/>
    <mergeCell ref="C10:D10"/>
    <mergeCell ref="C11:E12"/>
    <mergeCell ref="F11:I11"/>
    <mergeCell ref="C13:C56"/>
    <mergeCell ref="D13:D22"/>
    <mergeCell ref="D24:D33"/>
    <mergeCell ref="D35:D44"/>
    <mergeCell ref="D46:D55"/>
    <mergeCell ref="C57:C67"/>
    <mergeCell ref="D57:D66"/>
    <mergeCell ref="C68:D68"/>
    <mergeCell ref="C69:D69"/>
    <mergeCell ref="F69:I69"/>
    <mergeCell ref="C71:D71"/>
    <mergeCell ref="C72:D72"/>
    <mergeCell ref="F72:I72"/>
    <mergeCell ref="C76:G76"/>
    <mergeCell ref="E77:G77"/>
    <mergeCell ref="H77:I77"/>
    <mergeCell ref="C78:D78"/>
    <mergeCell ref="E78:G78"/>
    <mergeCell ref="H78:I78"/>
    <mergeCell ref="C79:D79"/>
    <mergeCell ref="E79:G79"/>
    <mergeCell ref="H79:I79"/>
    <mergeCell ref="C87:I87"/>
    <mergeCell ref="D88:I88"/>
    <mergeCell ref="C80:D80"/>
    <mergeCell ref="E80:I80"/>
    <mergeCell ref="C83:G83"/>
    <mergeCell ref="C84:C85"/>
    <mergeCell ref="E84:I84"/>
    <mergeCell ref="E85:I85"/>
  </mergeCells>
  <phoneticPr fontId="1"/>
  <pageMargins left="0.51181102362204722" right="0.11811023622047245" top="0.55118110236220474" bottom="0.19685039370078741" header="0.31496062992125984" footer="0.11811023622047245"/>
  <pageSetup paperSize="9" scale="88" orientation="portrait" r:id="rId1"/>
  <headerFooter scaleWithDoc="0" alignWithMargins="0"/>
  <rowBreaks count="1" manualBreakCount="1">
    <brk id="56"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91D77D-DADE-4F84-8F46-2EBE01952E50}">
  <dimension ref="A1:L88"/>
  <sheetViews>
    <sheetView view="pageBreakPreview" zoomScaleNormal="100" zoomScaleSheetLayoutView="100" workbookViewId="0">
      <selection activeCell="C81" sqref="C81"/>
    </sheetView>
  </sheetViews>
  <sheetFormatPr defaultColWidth="9" defaultRowHeight="12" x14ac:dyDescent="0.45"/>
  <cols>
    <col min="1" max="1" width="0.69921875" style="1" customWidth="1"/>
    <col min="2" max="2" width="3.09765625" style="1" bestFit="1" customWidth="1"/>
    <col min="3" max="3" width="10.59765625" style="1" customWidth="1"/>
    <col min="4" max="4" width="24.59765625" style="1" customWidth="1"/>
    <col min="5" max="6" width="10.59765625" style="1" customWidth="1"/>
    <col min="7" max="8" width="6.59765625" style="1" customWidth="1"/>
    <col min="9" max="9" width="19.59765625" style="1" customWidth="1"/>
    <col min="10" max="10" width="0.796875" style="1" customWidth="1"/>
    <col min="11" max="11" width="9" style="1" customWidth="1"/>
    <col min="12" max="12" width="9.5" style="1" bestFit="1" customWidth="1"/>
    <col min="13" max="16384" width="9" style="1"/>
  </cols>
  <sheetData>
    <row r="1" spans="1:10" ht="18.75" customHeight="1" x14ac:dyDescent="0.45">
      <c r="A1" s="108" t="s">
        <v>37</v>
      </c>
      <c r="B1" s="108"/>
      <c r="C1" s="108"/>
      <c r="D1" s="108"/>
      <c r="E1" s="108"/>
      <c r="F1" s="108"/>
      <c r="G1" s="108"/>
      <c r="H1" s="108"/>
      <c r="I1" s="108"/>
      <c r="J1" s="108"/>
    </row>
    <row r="2" spans="1:10" ht="15" customHeight="1" thickBot="1" x14ac:dyDescent="0.5">
      <c r="B2" s="1" t="s">
        <v>3</v>
      </c>
      <c r="C2" s="104" t="s">
        <v>4</v>
      </c>
      <c r="D2" s="104"/>
      <c r="E2" s="104"/>
      <c r="F2" s="104"/>
      <c r="G2" s="104"/>
      <c r="H2" s="6"/>
    </row>
    <row r="3" spans="1:10" ht="19.5" customHeight="1" thickBot="1" x14ac:dyDescent="0.5">
      <c r="C3" s="109" t="s">
        <v>52</v>
      </c>
      <c r="D3" s="110"/>
      <c r="E3" s="183" t="s">
        <v>64</v>
      </c>
      <c r="F3" s="184"/>
      <c r="G3" s="184"/>
      <c r="H3" s="184"/>
      <c r="I3" s="185"/>
    </row>
    <row r="4" spans="1:10" ht="15" customHeight="1" x14ac:dyDescent="0.45"/>
    <row r="5" spans="1:10" ht="15" customHeight="1" thickBot="1" x14ac:dyDescent="0.5">
      <c r="B5" s="1" t="s">
        <v>6</v>
      </c>
      <c r="C5" s="104" t="s">
        <v>7</v>
      </c>
      <c r="D5" s="104"/>
      <c r="E5" s="104"/>
      <c r="F5" s="104"/>
      <c r="G5" s="104"/>
    </row>
    <row r="6" spans="1:10" ht="15" customHeight="1" x14ac:dyDescent="0.45">
      <c r="C6" s="111" t="s">
        <v>8</v>
      </c>
      <c r="D6" s="19" t="s">
        <v>9</v>
      </c>
      <c r="E6" s="56">
        <v>874823746</v>
      </c>
      <c r="F6" s="182"/>
      <c r="G6" s="182"/>
      <c r="H6" s="182"/>
      <c r="I6" s="182"/>
    </row>
    <row r="7" spans="1:10" ht="15" customHeight="1" x14ac:dyDescent="0.45">
      <c r="C7" s="112"/>
      <c r="D7" s="17" t="s">
        <v>38</v>
      </c>
      <c r="E7" s="57">
        <v>59137390</v>
      </c>
      <c r="F7" s="182"/>
      <c r="G7" s="182"/>
      <c r="H7" s="182"/>
      <c r="I7" s="182"/>
    </row>
    <row r="8" spans="1:10" ht="15" customHeight="1" x14ac:dyDescent="0.45">
      <c r="C8" s="112"/>
      <c r="D8" s="17" t="s">
        <v>11</v>
      </c>
      <c r="E8" s="57">
        <v>236752558</v>
      </c>
      <c r="F8" s="182"/>
      <c r="G8" s="182"/>
      <c r="H8" s="182"/>
      <c r="I8" s="182"/>
    </row>
    <row r="9" spans="1:10" ht="15" customHeight="1" x14ac:dyDescent="0.45">
      <c r="C9" s="181"/>
      <c r="D9" s="46" t="s">
        <v>39</v>
      </c>
      <c r="E9" s="58">
        <v>0</v>
      </c>
      <c r="F9" s="182"/>
      <c r="G9" s="182"/>
      <c r="H9" s="182"/>
      <c r="I9" s="182"/>
    </row>
    <row r="10" spans="1:10" ht="15" customHeight="1" thickBot="1" x14ac:dyDescent="0.5">
      <c r="C10" s="77" t="s">
        <v>51</v>
      </c>
      <c r="D10" s="78"/>
      <c r="E10" s="59">
        <f>SUM(E6:E9)</f>
        <v>1170713694</v>
      </c>
      <c r="F10" s="60"/>
      <c r="G10" s="60"/>
      <c r="H10" s="60"/>
      <c r="I10" s="60"/>
    </row>
    <row r="11" spans="1:10" ht="21" customHeight="1" x14ac:dyDescent="0.45">
      <c r="C11" s="167" t="s">
        <v>13</v>
      </c>
      <c r="D11" s="168"/>
      <c r="E11" s="168"/>
      <c r="F11" s="171" t="s">
        <v>71</v>
      </c>
      <c r="G11" s="171"/>
      <c r="H11" s="171"/>
      <c r="I11" s="172"/>
    </row>
    <row r="12" spans="1:10" ht="22.05" customHeight="1" x14ac:dyDescent="0.45">
      <c r="C12" s="169"/>
      <c r="D12" s="170"/>
      <c r="E12" s="170"/>
      <c r="F12" s="22" t="s">
        <v>40</v>
      </c>
      <c r="G12" s="22" t="s">
        <v>41</v>
      </c>
      <c r="H12" s="22" t="s">
        <v>42</v>
      </c>
      <c r="I12" s="28" t="s">
        <v>43</v>
      </c>
    </row>
    <row r="13" spans="1:10" ht="15" customHeight="1" x14ac:dyDescent="0.45">
      <c r="C13" s="82" t="s">
        <v>44</v>
      </c>
      <c r="D13" s="173" t="s">
        <v>15</v>
      </c>
      <c r="E13" s="66"/>
      <c r="F13" s="50">
        <v>5000</v>
      </c>
      <c r="G13" s="61" t="s">
        <v>48</v>
      </c>
      <c r="H13" s="62" t="s">
        <v>48</v>
      </c>
      <c r="I13" s="63" t="s">
        <v>65</v>
      </c>
    </row>
    <row r="14" spans="1:10" ht="15" customHeight="1" x14ac:dyDescent="0.45">
      <c r="C14" s="82"/>
      <c r="D14" s="174"/>
      <c r="E14" s="66"/>
      <c r="F14" s="50">
        <v>3000</v>
      </c>
      <c r="G14" s="61" t="s">
        <v>48</v>
      </c>
      <c r="H14" s="62" t="s">
        <v>48</v>
      </c>
      <c r="I14" s="63" t="s">
        <v>66</v>
      </c>
    </row>
    <row r="15" spans="1:10" ht="15" customHeight="1" x14ac:dyDescent="0.45">
      <c r="C15" s="82"/>
      <c r="D15" s="174"/>
      <c r="E15" s="66"/>
      <c r="F15" s="62"/>
      <c r="G15" s="71"/>
      <c r="H15" s="50"/>
      <c r="I15" s="63"/>
    </row>
    <row r="16" spans="1:10" ht="15" customHeight="1" x14ac:dyDescent="0.45">
      <c r="C16" s="82"/>
      <c r="D16" s="174"/>
      <c r="E16" s="66"/>
      <c r="F16" s="62"/>
      <c r="G16" s="71"/>
      <c r="H16" s="62"/>
      <c r="I16" s="72"/>
    </row>
    <row r="17" spans="3:9" ht="15" customHeight="1" x14ac:dyDescent="0.45">
      <c r="C17" s="82"/>
      <c r="D17" s="174"/>
      <c r="E17" s="66"/>
      <c r="F17" s="62"/>
      <c r="G17" s="71"/>
      <c r="H17" s="50"/>
      <c r="I17" s="63"/>
    </row>
    <row r="18" spans="3:9" ht="15" customHeight="1" x14ac:dyDescent="0.45">
      <c r="C18" s="82"/>
      <c r="D18" s="174"/>
      <c r="E18" s="66"/>
      <c r="F18" s="62"/>
      <c r="G18" s="71"/>
      <c r="H18" s="50"/>
      <c r="I18" s="63"/>
    </row>
    <row r="19" spans="3:9" ht="15" customHeight="1" x14ac:dyDescent="0.45">
      <c r="C19" s="82"/>
      <c r="D19" s="174"/>
      <c r="E19" s="66"/>
      <c r="F19" s="24"/>
      <c r="G19" s="25"/>
      <c r="H19" s="20"/>
      <c r="I19" s="29"/>
    </row>
    <row r="20" spans="3:9" ht="15" customHeight="1" x14ac:dyDescent="0.45">
      <c r="C20" s="82"/>
      <c r="D20" s="174"/>
      <c r="E20" s="66"/>
      <c r="F20" s="24"/>
      <c r="G20" s="26"/>
      <c r="H20" s="20"/>
      <c r="I20" s="29"/>
    </row>
    <row r="21" spans="3:9" ht="15" customHeight="1" x14ac:dyDescent="0.45">
      <c r="C21" s="82"/>
      <c r="D21" s="174"/>
      <c r="E21" s="66"/>
      <c r="F21" s="20"/>
      <c r="G21" s="23"/>
      <c r="H21" s="20"/>
      <c r="I21" s="29"/>
    </row>
    <row r="22" spans="3:9" ht="15" customHeight="1" thickBot="1" x14ac:dyDescent="0.5">
      <c r="C22" s="82"/>
      <c r="D22" s="175"/>
      <c r="E22" s="67"/>
      <c r="F22" s="27"/>
      <c r="G22" s="31"/>
      <c r="H22" s="27"/>
      <c r="I22" s="32"/>
    </row>
    <row r="23" spans="3:9" ht="15" customHeight="1" thickBot="1" x14ac:dyDescent="0.5">
      <c r="C23" s="180"/>
      <c r="D23" s="36" t="s">
        <v>46</v>
      </c>
      <c r="E23" s="64">
        <v>298666000</v>
      </c>
      <c r="F23" s="37"/>
      <c r="G23" s="38"/>
      <c r="H23" s="37"/>
      <c r="I23" s="39"/>
    </row>
    <row r="24" spans="3:9" ht="15" customHeight="1" x14ac:dyDescent="0.45">
      <c r="C24" s="82"/>
      <c r="D24" s="179" t="s">
        <v>47</v>
      </c>
      <c r="E24" s="65"/>
      <c r="F24" s="50">
        <v>5000</v>
      </c>
      <c r="G24" s="61" t="s">
        <v>48</v>
      </c>
      <c r="H24" s="62" t="s">
        <v>48</v>
      </c>
      <c r="I24" s="63" t="s">
        <v>65</v>
      </c>
    </row>
    <row r="25" spans="3:9" ht="15" customHeight="1" x14ac:dyDescent="0.45">
      <c r="C25" s="82"/>
      <c r="D25" s="174"/>
      <c r="E25" s="66"/>
      <c r="F25" s="50">
        <v>3000</v>
      </c>
      <c r="G25" s="61" t="s">
        <v>48</v>
      </c>
      <c r="H25" s="62" t="s">
        <v>48</v>
      </c>
      <c r="I25" s="63" t="s">
        <v>66</v>
      </c>
    </row>
    <row r="26" spans="3:9" ht="15" customHeight="1" x14ac:dyDescent="0.45">
      <c r="C26" s="82"/>
      <c r="D26" s="174"/>
      <c r="E26" s="66"/>
      <c r="F26" s="62"/>
      <c r="G26" s="71"/>
      <c r="H26" s="50"/>
      <c r="I26" s="63"/>
    </row>
    <row r="27" spans="3:9" ht="15" customHeight="1" x14ac:dyDescent="0.45">
      <c r="C27" s="82"/>
      <c r="D27" s="174"/>
      <c r="E27" s="66"/>
      <c r="F27" s="62"/>
      <c r="G27" s="71"/>
      <c r="H27" s="62"/>
      <c r="I27" s="72"/>
    </row>
    <row r="28" spans="3:9" ht="15" customHeight="1" x14ac:dyDescent="0.45">
      <c r="C28" s="82"/>
      <c r="D28" s="174"/>
      <c r="E28" s="66"/>
      <c r="F28" s="24"/>
      <c r="G28" s="25"/>
      <c r="H28" s="20"/>
      <c r="I28" s="29"/>
    </row>
    <row r="29" spans="3:9" ht="15" customHeight="1" x14ac:dyDescent="0.45">
      <c r="C29" s="82"/>
      <c r="D29" s="174"/>
      <c r="E29" s="66"/>
      <c r="F29" s="24"/>
      <c r="G29" s="25"/>
      <c r="H29" s="20"/>
      <c r="I29" s="29"/>
    </row>
    <row r="30" spans="3:9" ht="15" customHeight="1" x14ac:dyDescent="0.45">
      <c r="C30" s="82"/>
      <c r="D30" s="174"/>
      <c r="E30" s="66"/>
      <c r="F30" s="24"/>
      <c r="G30" s="25"/>
      <c r="H30" s="20"/>
      <c r="I30" s="29"/>
    </row>
    <row r="31" spans="3:9" ht="15" customHeight="1" x14ac:dyDescent="0.45">
      <c r="C31" s="82"/>
      <c r="D31" s="174"/>
      <c r="E31" s="66"/>
      <c r="F31" s="24"/>
      <c r="G31" s="26"/>
      <c r="H31" s="20"/>
      <c r="I31" s="29"/>
    </row>
    <row r="32" spans="3:9" ht="15" customHeight="1" x14ac:dyDescent="0.45">
      <c r="C32" s="82"/>
      <c r="D32" s="174"/>
      <c r="E32" s="66"/>
      <c r="F32" s="20"/>
      <c r="G32" s="23"/>
      <c r="H32" s="20"/>
      <c r="I32" s="29"/>
    </row>
    <row r="33" spans="3:9" ht="15" customHeight="1" thickBot="1" x14ac:dyDescent="0.5">
      <c r="C33" s="82"/>
      <c r="D33" s="175"/>
      <c r="E33" s="67"/>
      <c r="F33" s="27"/>
      <c r="G33" s="31"/>
      <c r="H33" s="27"/>
      <c r="I33" s="32"/>
    </row>
    <row r="34" spans="3:9" ht="15" customHeight="1" thickBot="1" x14ac:dyDescent="0.5">
      <c r="C34" s="180"/>
      <c r="D34" s="36" t="s">
        <v>46</v>
      </c>
      <c r="E34" s="64">
        <v>24723000</v>
      </c>
      <c r="F34" s="37"/>
      <c r="G34" s="38"/>
      <c r="H34" s="37"/>
      <c r="I34" s="39"/>
    </row>
    <row r="35" spans="3:9" ht="15" customHeight="1" x14ac:dyDescent="0.45">
      <c r="C35" s="82"/>
      <c r="D35" s="176" t="s">
        <v>17</v>
      </c>
      <c r="E35" s="65"/>
      <c r="F35" s="50">
        <v>5000</v>
      </c>
      <c r="G35" s="61" t="s">
        <v>48</v>
      </c>
      <c r="H35" s="62" t="s">
        <v>48</v>
      </c>
      <c r="I35" s="63" t="s">
        <v>65</v>
      </c>
    </row>
    <row r="36" spans="3:9" ht="15" customHeight="1" x14ac:dyDescent="0.45">
      <c r="C36" s="82"/>
      <c r="D36" s="174"/>
      <c r="E36" s="66"/>
      <c r="F36" s="50">
        <v>3000</v>
      </c>
      <c r="G36" s="61" t="s">
        <v>48</v>
      </c>
      <c r="H36" s="62" t="s">
        <v>48</v>
      </c>
      <c r="I36" s="63" t="s">
        <v>66</v>
      </c>
    </row>
    <row r="37" spans="3:9" ht="15" customHeight="1" x14ac:dyDescent="0.45">
      <c r="C37" s="82"/>
      <c r="D37" s="174"/>
      <c r="E37" s="66"/>
      <c r="F37" s="62"/>
      <c r="G37" s="71"/>
      <c r="H37" s="50"/>
      <c r="I37" s="63"/>
    </row>
    <row r="38" spans="3:9" ht="15" customHeight="1" x14ac:dyDescent="0.45">
      <c r="C38" s="82"/>
      <c r="D38" s="174"/>
      <c r="E38" s="66"/>
      <c r="F38" s="62"/>
      <c r="G38" s="71"/>
      <c r="H38" s="62"/>
      <c r="I38" s="72"/>
    </row>
    <row r="39" spans="3:9" ht="15" customHeight="1" x14ac:dyDescent="0.45">
      <c r="C39" s="82"/>
      <c r="D39" s="174"/>
      <c r="E39" s="66"/>
      <c r="F39" s="20"/>
      <c r="G39" s="25"/>
      <c r="H39" s="20"/>
      <c r="I39" s="29"/>
    </row>
    <row r="40" spans="3:9" ht="15" customHeight="1" x14ac:dyDescent="0.45">
      <c r="C40" s="82"/>
      <c r="D40" s="174"/>
      <c r="E40" s="66"/>
      <c r="F40" s="20"/>
      <c r="G40" s="25"/>
      <c r="H40" s="20"/>
      <c r="I40" s="29"/>
    </row>
    <row r="41" spans="3:9" ht="15" customHeight="1" x14ac:dyDescent="0.45">
      <c r="C41" s="82"/>
      <c r="D41" s="174"/>
      <c r="E41" s="66"/>
      <c r="F41" s="20"/>
      <c r="G41" s="25"/>
      <c r="H41" s="20"/>
      <c r="I41" s="29"/>
    </row>
    <row r="42" spans="3:9" ht="15" customHeight="1" x14ac:dyDescent="0.45">
      <c r="C42" s="82"/>
      <c r="D42" s="174"/>
      <c r="E42" s="66"/>
      <c r="F42" s="20"/>
      <c r="G42" s="23"/>
      <c r="H42" s="20"/>
      <c r="I42" s="29"/>
    </row>
    <row r="43" spans="3:9" ht="15" customHeight="1" x14ac:dyDescent="0.45">
      <c r="C43" s="82"/>
      <c r="D43" s="174"/>
      <c r="E43" s="66"/>
      <c r="F43" s="20"/>
      <c r="G43" s="23"/>
      <c r="H43" s="20"/>
      <c r="I43" s="29"/>
    </row>
    <row r="44" spans="3:9" ht="15" customHeight="1" thickBot="1" x14ac:dyDescent="0.5">
      <c r="C44" s="82"/>
      <c r="D44" s="175"/>
      <c r="E44" s="67"/>
      <c r="F44" s="27"/>
      <c r="G44" s="31"/>
      <c r="H44" s="27"/>
      <c r="I44" s="32"/>
    </row>
    <row r="45" spans="3:9" ht="15" customHeight="1" thickBot="1" x14ac:dyDescent="0.5">
      <c r="C45" s="180"/>
      <c r="D45" s="36" t="s">
        <v>46</v>
      </c>
      <c r="E45" s="64">
        <v>69080000</v>
      </c>
      <c r="F45" s="37"/>
      <c r="G45" s="38"/>
      <c r="H45" s="37"/>
      <c r="I45" s="39"/>
    </row>
    <row r="46" spans="3:9" ht="15" customHeight="1" x14ac:dyDescent="0.45">
      <c r="C46" s="82"/>
      <c r="D46" s="176" t="s">
        <v>49</v>
      </c>
      <c r="E46" s="65"/>
      <c r="F46" s="73" t="s">
        <v>67</v>
      </c>
      <c r="G46" s="33"/>
      <c r="H46" s="34"/>
      <c r="I46" s="35"/>
    </row>
    <row r="47" spans="3:9" ht="15" customHeight="1" x14ac:dyDescent="0.45">
      <c r="C47" s="82"/>
      <c r="D47" s="174"/>
      <c r="E47" s="66"/>
      <c r="F47" s="20"/>
      <c r="G47" s="23"/>
      <c r="H47" s="24"/>
      <c r="I47" s="29"/>
    </row>
    <row r="48" spans="3:9" ht="15" customHeight="1" x14ac:dyDescent="0.45">
      <c r="C48" s="82"/>
      <c r="D48" s="174"/>
      <c r="E48" s="66"/>
      <c r="F48" s="20"/>
      <c r="G48" s="23"/>
      <c r="H48" s="24"/>
      <c r="I48" s="29"/>
    </row>
    <row r="49" spans="3:9" ht="15" customHeight="1" x14ac:dyDescent="0.45">
      <c r="C49" s="82"/>
      <c r="D49" s="174"/>
      <c r="E49" s="66"/>
      <c r="F49" s="20"/>
      <c r="G49" s="23"/>
      <c r="H49" s="24"/>
      <c r="I49" s="29"/>
    </row>
    <row r="50" spans="3:9" ht="15" customHeight="1" x14ac:dyDescent="0.45">
      <c r="C50" s="82"/>
      <c r="D50" s="174"/>
      <c r="E50" s="66"/>
      <c r="F50" s="20"/>
      <c r="G50" s="25"/>
      <c r="H50" s="20"/>
      <c r="I50" s="29"/>
    </row>
    <row r="51" spans="3:9" ht="15" customHeight="1" x14ac:dyDescent="0.45">
      <c r="C51" s="82"/>
      <c r="D51" s="174"/>
      <c r="E51" s="66"/>
      <c r="F51" s="20"/>
      <c r="G51" s="25"/>
      <c r="H51" s="20"/>
      <c r="I51" s="29"/>
    </row>
    <row r="52" spans="3:9" ht="15" customHeight="1" x14ac:dyDescent="0.45">
      <c r="C52" s="82"/>
      <c r="D52" s="174"/>
      <c r="E52" s="66"/>
      <c r="F52" s="20"/>
      <c r="G52" s="25"/>
      <c r="H52" s="20"/>
      <c r="I52" s="29"/>
    </row>
    <row r="53" spans="3:9" ht="15" customHeight="1" x14ac:dyDescent="0.45">
      <c r="C53" s="82"/>
      <c r="D53" s="174"/>
      <c r="E53" s="66"/>
      <c r="F53" s="20"/>
      <c r="G53" s="23"/>
      <c r="H53" s="20"/>
      <c r="I53" s="29"/>
    </row>
    <row r="54" spans="3:9" ht="15" customHeight="1" x14ac:dyDescent="0.45">
      <c r="C54" s="82"/>
      <c r="D54" s="174"/>
      <c r="E54" s="66"/>
      <c r="F54" s="20"/>
      <c r="G54" s="23"/>
      <c r="H54" s="20"/>
      <c r="I54" s="29"/>
    </row>
    <row r="55" spans="3:9" ht="15" customHeight="1" thickBot="1" x14ac:dyDescent="0.5">
      <c r="C55" s="82"/>
      <c r="D55" s="175"/>
      <c r="E55" s="67"/>
      <c r="F55" s="27"/>
      <c r="G55" s="31"/>
      <c r="H55" s="27"/>
      <c r="I55" s="32"/>
    </row>
    <row r="56" spans="3:9" ht="15" customHeight="1" thickBot="1" x14ac:dyDescent="0.5">
      <c r="C56" s="180"/>
      <c r="D56" s="36" t="s">
        <v>46</v>
      </c>
      <c r="E56" s="64">
        <v>0</v>
      </c>
      <c r="F56" s="37"/>
      <c r="G56" s="38"/>
      <c r="H56" s="37"/>
      <c r="I56" s="39"/>
    </row>
    <row r="57" spans="3:9" ht="15" customHeight="1" x14ac:dyDescent="0.45">
      <c r="C57" s="177" t="s">
        <v>50</v>
      </c>
      <c r="D57" s="176" t="s">
        <v>19</v>
      </c>
      <c r="E57" s="65"/>
      <c r="F57" s="73">
        <v>2000</v>
      </c>
      <c r="G57" s="74" t="s">
        <v>48</v>
      </c>
      <c r="H57" s="75" t="s">
        <v>48</v>
      </c>
      <c r="I57" s="76" t="s">
        <v>68</v>
      </c>
    </row>
    <row r="58" spans="3:9" ht="15" customHeight="1" x14ac:dyDescent="0.45">
      <c r="C58" s="177"/>
      <c r="D58" s="174"/>
      <c r="E58" s="66"/>
      <c r="F58" s="50"/>
      <c r="G58" s="61"/>
      <c r="H58" s="62"/>
      <c r="I58" s="63"/>
    </row>
    <row r="59" spans="3:9" ht="15" customHeight="1" x14ac:dyDescent="0.45">
      <c r="C59" s="177"/>
      <c r="D59" s="174"/>
      <c r="E59" s="66"/>
      <c r="F59" s="50"/>
      <c r="G59" s="61"/>
      <c r="H59" s="61"/>
      <c r="I59" s="63"/>
    </row>
    <row r="60" spans="3:9" ht="15" customHeight="1" x14ac:dyDescent="0.45">
      <c r="C60" s="177"/>
      <c r="D60" s="174"/>
      <c r="E60" s="66"/>
      <c r="F60" s="50"/>
      <c r="G60" s="71"/>
      <c r="H60" s="50"/>
      <c r="I60" s="63"/>
    </row>
    <row r="61" spans="3:9" ht="15" customHeight="1" x14ac:dyDescent="0.45">
      <c r="C61" s="177"/>
      <c r="D61" s="174"/>
      <c r="E61" s="66"/>
      <c r="F61" s="20"/>
      <c r="G61" s="23"/>
      <c r="H61" s="20"/>
      <c r="I61" s="29"/>
    </row>
    <row r="62" spans="3:9" ht="15" customHeight="1" x14ac:dyDescent="0.45">
      <c r="C62" s="177"/>
      <c r="D62" s="174"/>
      <c r="E62" s="66"/>
      <c r="F62" s="20"/>
      <c r="G62" s="23"/>
      <c r="H62" s="20"/>
      <c r="I62" s="29"/>
    </row>
    <row r="63" spans="3:9" ht="15" customHeight="1" x14ac:dyDescent="0.45">
      <c r="C63" s="177"/>
      <c r="D63" s="174"/>
      <c r="E63" s="66"/>
      <c r="F63" s="20"/>
      <c r="G63" s="23"/>
      <c r="H63" s="20"/>
      <c r="I63" s="29"/>
    </row>
    <row r="64" spans="3:9" ht="15" customHeight="1" x14ac:dyDescent="0.45">
      <c r="C64" s="177"/>
      <c r="D64" s="174"/>
      <c r="E64" s="66"/>
      <c r="F64" s="20"/>
      <c r="G64" s="23"/>
      <c r="H64" s="20"/>
      <c r="I64" s="29"/>
    </row>
    <row r="65" spans="2:12" ht="15" customHeight="1" x14ac:dyDescent="0.45">
      <c r="C65" s="177"/>
      <c r="D65" s="174"/>
      <c r="E65" s="66"/>
      <c r="F65" s="20"/>
      <c r="G65" s="23"/>
      <c r="H65" s="20"/>
      <c r="I65" s="29"/>
    </row>
    <row r="66" spans="2:12" ht="15" customHeight="1" thickBot="1" x14ac:dyDescent="0.5">
      <c r="C66" s="177"/>
      <c r="D66" s="175"/>
      <c r="E66" s="67"/>
      <c r="F66" s="27"/>
      <c r="G66" s="31"/>
      <c r="H66" s="27"/>
      <c r="I66" s="32"/>
    </row>
    <row r="67" spans="2:12" ht="15" customHeight="1" thickBot="1" x14ac:dyDescent="0.5">
      <c r="C67" s="178"/>
      <c r="D67" s="36" t="s">
        <v>46</v>
      </c>
      <c r="E67" s="64">
        <v>116227000</v>
      </c>
      <c r="F67" s="37"/>
      <c r="G67" s="38"/>
      <c r="H67" s="44"/>
      <c r="I67" s="39"/>
    </row>
    <row r="68" spans="2:12" ht="15" customHeight="1" thickBot="1" x14ac:dyDescent="0.5">
      <c r="C68" s="143" t="s">
        <v>51</v>
      </c>
      <c r="D68" s="144"/>
      <c r="E68" s="68">
        <f>E23+E34+E45+E56+E67</f>
        <v>508696000</v>
      </c>
      <c r="F68" s="40"/>
      <c r="G68" s="41"/>
      <c r="H68" s="42"/>
      <c r="I68" s="43"/>
    </row>
    <row r="69" spans="2:12" ht="15" customHeight="1" x14ac:dyDescent="0.45">
      <c r="C69" s="129" t="s">
        <v>54</v>
      </c>
      <c r="D69" s="130"/>
      <c r="E69" s="69">
        <v>82667</v>
      </c>
      <c r="F69" s="145"/>
      <c r="G69" s="145"/>
      <c r="H69" s="145"/>
      <c r="I69" s="145"/>
    </row>
    <row r="70" spans="2:12" ht="15" customHeight="1" thickBot="1" x14ac:dyDescent="0.5">
      <c r="C70" s="138" t="s">
        <v>55</v>
      </c>
      <c r="D70" s="139"/>
      <c r="E70" s="51">
        <v>4967</v>
      </c>
      <c r="F70" s="14"/>
      <c r="G70" s="14"/>
      <c r="H70" s="14"/>
      <c r="I70" s="14"/>
    </row>
    <row r="71" spans="2:12" ht="15" customHeight="1" x14ac:dyDescent="0.45">
      <c r="C71" s="114" t="s">
        <v>21</v>
      </c>
      <c r="D71" s="115"/>
      <c r="E71" s="49">
        <f>(E6+E8)/E69</f>
        <v>13446.433328897867</v>
      </c>
      <c r="F71" s="14"/>
      <c r="G71" s="14"/>
      <c r="H71" s="14"/>
      <c r="I71" s="14"/>
    </row>
    <row r="72" spans="2:12" ht="15" customHeight="1" thickBot="1" x14ac:dyDescent="0.5">
      <c r="C72" s="138" t="s">
        <v>22</v>
      </c>
      <c r="D72" s="139"/>
      <c r="E72" s="70">
        <f>(E7+E9)/E70</f>
        <v>11906.057982685727</v>
      </c>
      <c r="F72" s="146"/>
      <c r="G72" s="146"/>
      <c r="H72" s="146"/>
      <c r="I72" s="146"/>
    </row>
    <row r="73" spans="2:12" ht="15" customHeight="1" x14ac:dyDescent="0.45">
      <c r="C73" s="9" t="s">
        <v>56</v>
      </c>
      <c r="D73" s="9"/>
      <c r="E73" s="9"/>
      <c r="F73" s="9"/>
      <c r="G73" s="9"/>
      <c r="H73" s="9"/>
      <c r="I73" s="9"/>
    </row>
    <row r="74" spans="2:12" ht="15" customHeight="1" x14ac:dyDescent="0.45">
      <c r="C74" s="9" t="s">
        <v>60</v>
      </c>
      <c r="D74" s="9"/>
      <c r="E74" s="9"/>
      <c r="F74" s="9"/>
      <c r="G74" s="9"/>
      <c r="H74" s="9"/>
      <c r="I74" s="9"/>
    </row>
    <row r="75" spans="2:12" ht="15" customHeight="1" x14ac:dyDescent="0.45"/>
    <row r="76" spans="2:12" ht="15" customHeight="1" x14ac:dyDescent="0.45">
      <c r="B76" s="1" t="s">
        <v>23</v>
      </c>
      <c r="C76" s="104" t="s">
        <v>24</v>
      </c>
      <c r="D76" s="104"/>
      <c r="E76" s="104"/>
      <c r="F76" s="104"/>
      <c r="G76" s="104"/>
    </row>
    <row r="77" spans="2:12" ht="12.6" thickBot="1" x14ac:dyDescent="0.5">
      <c r="C77" s="6"/>
      <c r="D77" s="6"/>
      <c r="E77" s="142" t="s">
        <v>25</v>
      </c>
      <c r="F77" s="142"/>
      <c r="G77" s="142"/>
      <c r="H77" s="142" t="s">
        <v>26</v>
      </c>
      <c r="I77" s="142"/>
    </row>
    <row r="78" spans="2:12" ht="15" customHeight="1" x14ac:dyDescent="0.45">
      <c r="C78" s="100" t="s">
        <v>27</v>
      </c>
      <c r="D78" s="101"/>
      <c r="E78" s="159"/>
      <c r="F78" s="160"/>
      <c r="G78" s="161"/>
      <c r="H78" s="159"/>
      <c r="I78" s="162"/>
    </row>
    <row r="79" spans="2:12" ht="15" customHeight="1" thickBot="1" x14ac:dyDescent="0.5">
      <c r="C79" s="154" t="s">
        <v>28</v>
      </c>
      <c r="D79" s="155"/>
      <c r="E79" s="165"/>
      <c r="F79" s="163"/>
      <c r="G79" s="166"/>
      <c r="H79" s="163"/>
      <c r="I79" s="164"/>
    </row>
    <row r="80" spans="2:12" ht="15" customHeight="1" thickBot="1" x14ac:dyDescent="0.5">
      <c r="C80" s="150" t="s">
        <v>58</v>
      </c>
      <c r="D80" s="151"/>
      <c r="E80" s="105">
        <v>23</v>
      </c>
      <c r="F80" s="106"/>
      <c r="G80" s="106"/>
      <c r="H80" s="106"/>
      <c r="I80" s="107"/>
      <c r="K80" s="54"/>
      <c r="L80" s="54"/>
    </row>
    <row r="81" spans="2:9" ht="15" customHeight="1" x14ac:dyDescent="0.45">
      <c r="C81" s="9" t="s">
        <v>72</v>
      </c>
      <c r="D81" s="9"/>
      <c r="E81" s="16"/>
      <c r="F81" s="16"/>
      <c r="G81" s="16"/>
      <c r="H81" s="16"/>
      <c r="I81" s="16"/>
    </row>
    <row r="82" spans="2:9" ht="15" customHeight="1" x14ac:dyDescent="0.45"/>
    <row r="83" spans="2:9" ht="15" customHeight="1" thickBot="1" x14ac:dyDescent="0.5">
      <c r="B83" s="1" t="s">
        <v>29</v>
      </c>
      <c r="C83" s="104" t="s">
        <v>30</v>
      </c>
      <c r="D83" s="104"/>
      <c r="E83" s="104"/>
      <c r="F83" s="104"/>
      <c r="G83" s="104"/>
    </row>
    <row r="84" spans="2:9" ht="15" customHeight="1" x14ac:dyDescent="0.45">
      <c r="C84" s="140" t="s">
        <v>31</v>
      </c>
      <c r="D84" s="4" t="s">
        <v>32</v>
      </c>
      <c r="E84" s="152">
        <f>(E6+E7)/E10</f>
        <v>0.79777074513318202</v>
      </c>
      <c r="F84" s="152"/>
      <c r="G84" s="152"/>
      <c r="H84" s="152"/>
      <c r="I84" s="153"/>
    </row>
    <row r="85" spans="2:9" ht="15" customHeight="1" thickBot="1" x14ac:dyDescent="0.5">
      <c r="C85" s="141"/>
      <c r="D85" s="5" t="s">
        <v>33</v>
      </c>
      <c r="E85" s="156">
        <f>(E8+E9)/E10</f>
        <v>0.20222925486681803</v>
      </c>
      <c r="F85" s="157"/>
      <c r="G85" s="157"/>
      <c r="H85" s="157"/>
      <c r="I85" s="158"/>
    </row>
    <row r="86" spans="2:9" ht="15" customHeight="1" x14ac:dyDescent="0.45"/>
    <row r="87" spans="2:9" ht="15" customHeight="1" thickBot="1" x14ac:dyDescent="0.5">
      <c r="B87" s="1" t="s">
        <v>34</v>
      </c>
      <c r="C87" s="104" t="s">
        <v>35</v>
      </c>
      <c r="D87" s="104"/>
      <c r="E87" s="104"/>
      <c r="F87" s="104"/>
      <c r="G87" s="104"/>
      <c r="H87" s="104"/>
      <c r="I87" s="104"/>
    </row>
    <row r="88" spans="2:9" ht="70.05" customHeight="1" thickBot="1" x14ac:dyDescent="0.5">
      <c r="C88" s="3" t="s">
        <v>36</v>
      </c>
      <c r="D88" s="147"/>
      <c r="E88" s="148"/>
      <c r="F88" s="148"/>
      <c r="G88" s="148"/>
      <c r="H88" s="148"/>
      <c r="I88" s="149"/>
    </row>
  </sheetData>
  <mergeCells count="44">
    <mergeCell ref="C6:C9"/>
    <mergeCell ref="F6:I6"/>
    <mergeCell ref="F7:I7"/>
    <mergeCell ref="F8:I8"/>
    <mergeCell ref="F9:I9"/>
    <mergeCell ref="A1:J1"/>
    <mergeCell ref="C2:G2"/>
    <mergeCell ref="C3:D3"/>
    <mergeCell ref="E3:I3"/>
    <mergeCell ref="C5:G5"/>
    <mergeCell ref="C70:D70"/>
    <mergeCell ref="C10:D10"/>
    <mergeCell ref="C11:E12"/>
    <mergeCell ref="F11:I11"/>
    <mergeCell ref="C13:C56"/>
    <mergeCell ref="D13:D22"/>
    <mergeCell ref="D24:D33"/>
    <mergeCell ref="D35:D44"/>
    <mergeCell ref="D46:D55"/>
    <mergeCell ref="C57:C67"/>
    <mergeCell ref="D57:D66"/>
    <mergeCell ref="C68:D68"/>
    <mergeCell ref="C69:D69"/>
    <mergeCell ref="F69:I69"/>
    <mergeCell ref="C71:D71"/>
    <mergeCell ref="C72:D72"/>
    <mergeCell ref="F72:I72"/>
    <mergeCell ref="C76:G76"/>
    <mergeCell ref="E77:G77"/>
    <mergeCell ref="H77:I77"/>
    <mergeCell ref="C78:D78"/>
    <mergeCell ref="E78:G78"/>
    <mergeCell ref="H78:I78"/>
    <mergeCell ref="C79:D79"/>
    <mergeCell ref="E79:G79"/>
    <mergeCell ref="H79:I79"/>
    <mergeCell ref="C87:I87"/>
    <mergeCell ref="D88:I88"/>
    <mergeCell ref="C80:D80"/>
    <mergeCell ref="E80:I80"/>
    <mergeCell ref="C83:G83"/>
    <mergeCell ref="C84:C85"/>
    <mergeCell ref="E84:I84"/>
    <mergeCell ref="E85:I85"/>
  </mergeCells>
  <phoneticPr fontId="1"/>
  <pageMargins left="0.51181102362204722" right="0.11811023622047245" top="0.55118110236220474" bottom="0.19685039370078741" header="0.31496062992125984" footer="0.11811023622047245"/>
  <pageSetup paperSize="9" scale="88" orientation="portrait" r:id="rId1"/>
  <headerFooter scaleWithDoc="0" alignWithMargins="0"/>
  <rowBreaks count="1" manualBreakCount="1">
    <brk id="56"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BA513D-9E9A-4CA2-A478-F6E763D399EC}">
  <dimension ref="A1:L88"/>
  <sheetViews>
    <sheetView view="pageBreakPreview" zoomScaleNormal="100" zoomScaleSheetLayoutView="100" workbookViewId="0">
      <selection activeCell="C81" sqref="C81"/>
    </sheetView>
  </sheetViews>
  <sheetFormatPr defaultColWidth="9" defaultRowHeight="12" x14ac:dyDescent="0.45"/>
  <cols>
    <col min="1" max="1" width="0.69921875" style="1" customWidth="1"/>
    <col min="2" max="2" width="3.09765625" style="1" bestFit="1" customWidth="1"/>
    <col min="3" max="3" width="10.59765625" style="1" customWidth="1"/>
    <col min="4" max="4" width="24.59765625" style="1" customWidth="1"/>
    <col min="5" max="6" width="10.59765625" style="1" customWidth="1"/>
    <col min="7" max="8" width="6.59765625" style="1" customWidth="1"/>
    <col min="9" max="9" width="19.59765625" style="1" customWidth="1"/>
    <col min="10" max="10" width="0.796875" style="1" customWidth="1"/>
    <col min="11" max="11" width="9" style="1" customWidth="1"/>
    <col min="12" max="12" width="9.5" style="1" bestFit="1" customWidth="1"/>
    <col min="13" max="16384" width="9" style="1"/>
  </cols>
  <sheetData>
    <row r="1" spans="1:10" ht="18.75" customHeight="1" x14ac:dyDescent="0.45">
      <c r="A1" s="108" t="s">
        <v>37</v>
      </c>
      <c r="B1" s="108"/>
      <c r="C1" s="108"/>
      <c r="D1" s="108"/>
      <c r="E1" s="108"/>
      <c r="F1" s="108"/>
      <c r="G1" s="108"/>
      <c r="H1" s="108"/>
      <c r="I1" s="108"/>
      <c r="J1" s="108"/>
    </row>
    <row r="2" spans="1:10" ht="15" customHeight="1" thickBot="1" x14ac:dyDescent="0.5">
      <c r="B2" s="1" t="s">
        <v>3</v>
      </c>
      <c r="C2" s="104" t="s">
        <v>4</v>
      </c>
      <c r="D2" s="104"/>
      <c r="E2" s="104"/>
      <c r="F2" s="104"/>
      <c r="G2" s="104"/>
      <c r="H2" s="6"/>
    </row>
    <row r="3" spans="1:10" ht="19.5" customHeight="1" thickBot="1" x14ac:dyDescent="0.5">
      <c r="C3" s="109" t="s">
        <v>52</v>
      </c>
      <c r="D3" s="110"/>
      <c r="E3" s="183" t="s">
        <v>64</v>
      </c>
      <c r="F3" s="184"/>
      <c r="G3" s="184"/>
      <c r="H3" s="184"/>
      <c r="I3" s="185"/>
    </row>
    <row r="4" spans="1:10" ht="15" customHeight="1" x14ac:dyDescent="0.45"/>
    <row r="5" spans="1:10" ht="15" customHeight="1" thickBot="1" x14ac:dyDescent="0.5">
      <c r="B5" s="1" t="s">
        <v>6</v>
      </c>
      <c r="C5" s="104" t="s">
        <v>7</v>
      </c>
      <c r="D5" s="104"/>
      <c r="E5" s="104"/>
      <c r="F5" s="104"/>
      <c r="G5" s="104"/>
    </row>
    <row r="6" spans="1:10" ht="15" customHeight="1" x14ac:dyDescent="0.45">
      <c r="C6" s="111" t="s">
        <v>8</v>
      </c>
      <c r="D6" s="19" t="s">
        <v>9</v>
      </c>
      <c r="E6" s="56">
        <v>1068898559</v>
      </c>
      <c r="F6" s="182"/>
      <c r="G6" s="182"/>
      <c r="H6" s="182"/>
      <c r="I6" s="182"/>
    </row>
    <row r="7" spans="1:10" ht="15" customHeight="1" x14ac:dyDescent="0.45">
      <c r="C7" s="112"/>
      <c r="D7" s="17" t="s">
        <v>38</v>
      </c>
      <c r="E7" s="57">
        <v>165087837</v>
      </c>
      <c r="F7" s="182"/>
      <c r="G7" s="182"/>
      <c r="H7" s="182"/>
      <c r="I7" s="182"/>
    </row>
    <row r="8" spans="1:10" ht="15" customHeight="1" x14ac:dyDescent="0.45">
      <c r="C8" s="112"/>
      <c r="D8" s="17" t="s">
        <v>11</v>
      </c>
      <c r="E8" s="57">
        <v>559854565</v>
      </c>
      <c r="F8" s="182"/>
      <c r="G8" s="182"/>
      <c r="H8" s="182"/>
      <c r="I8" s="182"/>
    </row>
    <row r="9" spans="1:10" ht="15" customHeight="1" x14ac:dyDescent="0.45">
      <c r="C9" s="181"/>
      <c r="D9" s="46" t="s">
        <v>39</v>
      </c>
      <c r="E9" s="58">
        <v>0</v>
      </c>
      <c r="F9" s="182"/>
      <c r="G9" s="182"/>
      <c r="H9" s="182"/>
      <c r="I9" s="182"/>
    </row>
    <row r="10" spans="1:10" ht="15" customHeight="1" thickBot="1" x14ac:dyDescent="0.5">
      <c r="C10" s="77" t="s">
        <v>51</v>
      </c>
      <c r="D10" s="78"/>
      <c r="E10" s="59">
        <f>SUM(E6:E9)</f>
        <v>1793840961</v>
      </c>
      <c r="F10" s="60"/>
      <c r="G10" s="60"/>
      <c r="H10" s="60"/>
      <c r="I10" s="60"/>
    </row>
    <row r="11" spans="1:10" ht="21" customHeight="1" x14ac:dyDescent="0.45">
      <c r="C11" s="167" t="s">
        <v>13</v>
      </c>
      <c r="D11" s="168"/>
      <c r="E11" s="168"/>
      <c r="F11" s="171" t="s">
        <v>71</v>
      </c>
      <c r="G11" s="171"/>
      <c r="H11" s="171"/>
      <c r="I11" s="172"/>
    </row>
    <row r="12" spans="1:10" ht="22.05" customHeight="1" x14ac:dyDescent="0.45">
      <c r="C12" s="169"/>
      <c r="D12" s="170"/>
      <c r="E12" s="170"/>
      <c r="F12" s="22" t="s">
        <v>40</v>
      </c>
      <c r="G12" s="22" t="s">
        <v>41</v>
      </c>
      <c r="H12" s="22" t="s">
        <v>42</v>
      </c>
      <c r="I12" s="28" t="s">
        <v>43</v>
      </c>
    </row>
    <row r="13" spans="1:10" ht="15" customHeight="1" x14ac:dyDescent="0.45">
      <c r="C13" s="82" t="s">
        <v>44</v>
      </c>
      <c r="D13" s="173" t="s">
        <v>15</v>
      </c>
      <c r="E13" s="66"/>
      <c r="F13" s="50">
        <v>5000</v>
      </c>
      <c r="G13" s="61" t="s">
        <v>48</v>
      </c>
      <c r="H13" s="62" t="s">
        <v>48</v>
      </c>
      <c r="I13" s="63" t="s">
        <v>65</v>
      </c>
    </row>
    <row r="14" spans="1:10" ht="15" customHeight="1" x14ac:dyDescent="0.45">
      <c r="C14" s="82"/>
      <c r="D14" s="174"/>
      <c r="E14" s="66"/>
      <c r="F14" s="50">
        <v>3000</v>
      </c>
      <c r="G14" s="61" t="s">
        <v>48</v>
      </c>
      <c r="H14" s="62" t="s">
        <v>48</v>
      </c>
      <c r="I14" s="63" t="s">
        <v>66</v>
      </c>
    </row>
    <row r="15" spans="1:10" ht="15" customHeight="1" x14ac:dyDescent="0.45">
      <c r="C15" s="82"/>
      <c r="D15" s="174"/>
      <c r="E15" s="66"/>
      <c r="F15" s="62"/>
      <c r="G15" s="71"/>
      <c r="H15" s="50"/>
      <c r="I15" s="63"/>
    </row>
    <row r="16" spans="1:10" ht="15" customHeight="1" x14ac:dyDescent="0.45">
      <c r="C16" s="82"/>
      <c r="D16" s="174"/>
      <c r="E16" s="66"/>
      <c r="F16" s="62"/>
      <c r="G16" s="71"/>
      <c r="H16" s="62"/>
      <c r="I16" s="72"/>
    </row>
    <row r="17" spans="3:9" ht="15" customHeight="1" x14ac:dyDescent="0.45">
      <c r="C17" s="82"/>
      <c r="D17" s="174"/>
      <c r="E17" s="66"/>
      <c r="F17" s="62"/>
      <c r="G17" s="71"/>
      <c r="H17" s="50"/>
      <c r="I17" s="63"/>
    </row>
    <row r="18" spans="3:9" ht="15" customHeight="1" x14ac:dyDescent="0.45">
      <c r="C18" s="82"/>
      <c r="D18" s="174"/>
      <c r="E18" s="66"/>
      <c r="F18" s="62"/>
      <c r="G18" s="71"/>
      <c r="H18" s="50"/>
      <c r="I18" s="63"/>
    </row>
    <row r="19" spans="3:9" ht="15" customHeight="1" x14ac:dyDescent="0.45">
      <c r="C19" s="82"/>
      <c r="D19" s="174"/>
      <c r="E19" s="66"/>
      <c r="F19" s="24"/>
      <c r="G19" s="25"/>
      <c r="H19" s="20"/>
      <c r="I19" s="29"/>
    </row>
    <row r="20" spans="3:9" ht="15" customHeight="1" x14ac:dyDescent="0.45">
      <c r="C20" s="82"/>
      <c r="D20" s="174"/>
      <c r="E20" s="66"/>
      <c r="F20" s="24"/>
      <c r="G20" s="26"/>
      <c r="H20" s="20"/>
      <c r="I20" s="29"/>
    </row>
    <row r="21" spans="3:9" ht="15" customHeight="1" x14ac:dyDescent="0.45">
      <c r="C21" s="82"/>
      <c r="D21" s="174"/>
      <c r="E21" s="66"/>
      <c r="F21" s="20"/>
      <c r="G21" s="23"/>
      <c r="H21" s="20"/>
      <c r="I21" s="29"/>
    </row>
    <row r="22" spans="3:9" ht="15" customHeight="1" thickBot="1" x14ac:dyDescent="0.5">
      <c r="C22" s="82"/>
      <c r="D22" s="175"/>
      <c r="E22" s="67"/>
      <c r="F22" s="27"/>
      <c r="G22" s="31"/>
      <c r="H22" s="27"/>
      <c r="I22" s="32"/>
    </row>
    <row r="23" spans="3:9" ht="15" customHeight="1" thickBot="1" x14ac:dyDescent="0.5">
      <c r="C23" s="180"/>
      <c r="D23" s="36" t="s">
        <v>46</v>
      </c>
      <c r="E23" s="64">
        <v>381444755</v>
      </c>
      <c r="F23" s="37"/>
      <c r="G23" s="38"/>
      <c r="H23" s="37"/>
      <c r="I23" s="39"/>
    </row>
    <row r="24" spans="3:9" ht="15" customHeight="1" x14ac:dyDescent="0.45">
      <c r="C24" s="82"/>
      <c r="D24" s="179" t="s">
        <v>47</v>
      </c>
      <c r="E24" s="65"/>
      <c r="F24" s="50">
        <v>5000</v>
      </c>
      <c r="G24" s="61" t="s">
        <v>48</v>
      </c>
      <c r="H24" s="62" t="s">
        <v>48</v>
      </c>
      <c r="I24" s="63" t="s">
        <v>65</v>
      </c>
    </row>
    <row r="25" spans="3:9" ht="15" customHeight="1" x14ac:dyDescent="0.45">
      <c r="C25" s="82"/>
      <c r="D25" s="174"/>
      <c r="E25" s="66"/>
      <c r="F25" s="50">
        <v>3000</v>
      </c>
      <c r="G25" s="61" t="s">
        <v>48</v>
      </c>
      <c r="H25" s="62" t="s">
        <v>48</v>
      </c>
      <c r="I25" s="63" t="s">
        <v>66</v>
      </c>
    </row>
    <row r="26" spans="3:9" ht="15" customHeight="1" x14ac:dyDescent="0.45">
      <c r="C26" s="82"/>
      <c r="D26" s="174"/>
      <c r="E26" s="66"/>
      <c r="F26" s="62"/>
      <c r="G26" s="71"/>
      <c r="H26" s="50"/>
      <c r="I26" s="63"/>
    </row>
    <row r="27" spans="3:9" ht="15" customHeight="1" x14ac:dyDescent="0.45">
      <c r="C27" s="82"/>
      <c r="D27" s="174"/>
      <c r="E27" s="66"/>
      <c r="F27" s="62"/>
      <c r="G27" s="71"/>
      <c r="H27" s="62"/>
      <c r="I27" s="72"/>
    </row>
    <row r="28" spans="3:9" ht="15" customHeight="1" x14ac:dyDescent="0.45">
      <c r="C28" s="82"/>
      <c r="D28" s="174"/>
      <c r="E28" s="66"/>
      <c r="F28" s="24"/>
      <c r="G28" s="25"/>
      <c r="H28" s="20"/>
      <c r="I28" s="29"/>
    </row>
    <row r="29" spans="3:9" ht="15" customHeight="1" x14ac:dyDescent="0.45">
      <c r="C29" s="82"/>
      <c r="D29" s="174"/>
      <c r="E29" s="66"/>
      <c r="F29" s="24"/>
      <c r="G29" s="25"/>
      <c r="H29" s="20"/>
      <c r="I29" s="29"/>
    </row>
    <row r="30" spans="3:9" ht="15" customHeight="1" x14ac:dyDescent="0.45">
      <c r="C30" s="82"/>
      <c r="D30" s="174"/>
      <c r="E30" s="66"/>
      <c r="F30" s="24"/>
      <c r="G30" s="25"/>
      <c r="H30" s="20"/>
      <c r="I30" s="29"/>
    </row>
    <row r="31" spans="3:9" ht="15" customHeight="1" x14ac:dyDescent="0.45">
      <c r="C31" s="82"/>
      <c r="D31" s="174"/>
      <c r="E31" s="66"/>
      <c r="F31" s="24"/>
      <c r="G31" s="26"/>
      <c r="H31" s="20"/>
      <c r="I31" s="29"/>
    </row>
    <row r="32" spans="3:9" ht="15" customHeight="1" x14ac:dyDescent="0.45">
      <c r="C32" s="82"/>
      <c r="D32" s="174"/>
      <c r="E32" s="66"/>
      <c r="F32" s="20"/>
      <c r="G32" s="23"/>
      <c r="H32" s="20"/>
      <c r="I32" s="29"/>
    </row>
    <row r="33" spans="3:9" ht="15" customHeight="1" thickBot="1" x14ac:dyDescent="0.5">
      <c r="C33" s="82"/>
      <c r="D33" s="175"/>
      <c r="E33" s="67"/>
      <c r="F33" s="27"/>
      <c r="G33" s="31"/>
      <c r="H33" s="27"/>
      <c r="I33" s="32"/>
    </row>
    <row r="34" spans="3:9" ht="15" customHeight="1" thickBot="1" x14ac:dyDescent="0.5">
      <c r="C34" s="180"/>
      <c r="D34" s="36" t="s">
        <v>46</v>
      </c>
      <c r="E34" s="64">
        <v>71217000</v>
      </c>
      <c r="F34" s="37"/>
      <c r="G34" s="38"/>
      <c r="H34" s="37"/>
      <c r="I34" s="39"/>
    </row>
    <row r="35" spans="3:9" ht="15" customHeight="1" x14ac:dyDescent="0.45">
      <c r="C35" s="82"/>
      <c r="D35" s="176" t="s">
        <v>17</v>
      </c>
      <c r="E35" s="65"/>
      <c r="F35" s="50">
        <v>5000</v>
      </c>
      <c r="G35" s="61" t="s">
        <v>48</v>
      </c>
      <c r="H35" s="62" t="s">
        <v>48</v>
      </c>
      <c r="I35" s="63" t="s">
        <v>65</v>
      </c>
    </row>
    <row r="36" spans="3:9" ht="15" customHeight="1" x14ac:dyDescent="0.45">
      <c r="C36" s="82"/>
      <c r="D36" s="174"/>
      <c r="E36" s="66"/>
      <c r="F36" s="50">
        <v>3000</v>
      </c>
      <c r="G36" s="61" t="s">
        <v>48</v>
      </c>
      <c r="H36" s="62" t="s">
        <v>48</v>
      </c>
      <c r="I36" s="63" t="s">
        <v>66</v>
      </c>
    </row>
    <row r="37" spans="3:9" ht="15" customHeight="1" x14ac:dyDescent="0.45">
      <c r="C37" s="82"/>
      <c r="D37" s="174"/>
      <c r="E37" s="66"/>
      <c r="F37" s="62"/>
      <c r="G37" s="71"/>
      <c r="H37" s="50"/>
      <c r="I37" s="63"/>
    </row>
    <row r="38" spans="3:9" ht="15" customHeight="1" x14ac:dyDescent="0.45">
      <c r="C38" s="82"/>
      <c r="D38" s="174"/>
      <c r="E38" s="66"/>
      <c r="F38" s="62"/>
      <c r="G38" s="71"/>
      <c r="H38" s="62"/>
      <c r="I38" s="72"/>
    </row>
    <row r="39" spans="3:9" ht="15" customHeight="1" x14ac:dyDescent="0.45">
      <c r="C39" s="82"/>
      <c r="D39" s="174"/>
      <c r="E39" s="66"/>
      <c r="F39" s="20"/>
      <c r="G39" s="25"/>
      <c r="H39" s="20"/>
      <c r="I39" s="29"/>
    </row>
    <row r="40" spans="3:9" ht="15" customHeight="1" x14ac:dyDescent="0.45">
      <c r="C40" s="82"/>
      <c r="D40" s="174"/>
      <c r="E40" s="66"/>
      <c r="F40" s="20"/>
      <c r="G40" s="25"/>
      <c r="H40" s="20"/>
      <c r="I40" s="29"/>
    </row>
    <row r="41" spans="3:9" ht="15" customHeight="1" x14ac:dyDescent="0.45">
      <c r="C41" s="82"/>
      <c r="D41" s="174"/>
      <c r="E41" s="66"/>
      <c r="F41" s="20"/>
      <c r="G41" s="25"/>
      <c r="H41" s="20"/>
      <c r="I41" s="29"/>
    </row>
    <row r="42" spans="3:9" ht="15" customHeight="1" x14ac:dyDescent="0.45">
      <c r="C42" s="82"/>
      <c r="D42" s="174"/>
      <c r="E42" s="66"/>
      <c r="F42" s="20"/>
      <c r="G42" s="23"/>
      <c r="H42" s="20"/>
      <c r="I42" s="29"/>
    </row>
    <row r="43" spans="3:9" ht="15" customHeight="1" x14ac:dyDescent="0.45">
      <c r="C43" s="82"/>
      <c r="D43" s="174"/>
      <c r="E43" s="66"/>
      <c r="F43" s="20"/>
      <c r="G43" s="23"/>
      <c r="H43" s="20"/>
      <c r="I43" s="29"/>
    </row>
    <row r="44" spans="3:9" ht="15" customHeight="1" thickBot="1" x14ac:dyDescent="0.5">
      <c r="C44" s="82"/>
      <c r="D44" s="175"/>
      <c r="E44" s="67"/>
      <c r="F44" s="27"/>
      <c r="G44" s="31"/>
      <c r="H44" s="27"/>
      <c r="I44" s="32"/>
    </row>
    <row r="45" spans="3:9" ht="15" customHeight="1" thickBot="1" x14ac:dyDescent="0.5">
      <c r="C45" s="180"/>
      <c r="D45" s="36" t="s">
        <v>46</v>
      </c>
      <c r="E45" s="64">
        <v>167026000</v>
      </c>
      <c r="F45" s="37"/>
      <c r="G45" s="38"/>
      <c r="H45" s="37"/>
      <c r="I45" s="39"/>
    </row>
    <row r="46" spans="3:9" ht="15" customHeight="1" x14ac:dyDescent="0.45">
      <c r="C46" s="82"/>
      <c r="D46" s="176" t="s">
        <v>49</v>
      </c>
      <c r="E46" s="65"/>
      <c r="F46" s="73" t="s">
        <v>67</v>
      </c>
      <c r="G46" s="33"/>
      <c r="H46" s="34"/>
      <c r="I46" s="35"/>
    </row>
    <row r="47" spans="3:9" ht="15" customHeight="1" x14ac:dyDescent="0.45">
      <c r="C47" s="82"/>
      <c r="D47" s="174"/>
      <c r="E47" s="66"/>
      <c r="F47" s="20"/>
      <c r="G47" s="23"/>
      <c r="H47" s="24"/>
      <c r="I47" s="29"/>
    </row>
    <row r="48" spans="3:9" ht="15" customHeight="1" x14ac:dyDescent="0.45">
      <c r="C48" s="82"/>
      <c r="D48" s="174"/>
      <c r="E48" s="66"/>
      <c r="F48" s="20"/>
      <c r="G48" s="23"/>
      <c r="H48" s="24"/>
      <c r="I48" s="29"/>
    </row>
    <row r="49" spans="3:9" ht="15" customHeight="1" x14ac:dyDescent="0.45">
      <c r="C49" s="82"/>
      <c r="D49" s="174"/>
      <c r="E49" s="66"/>
      <c r="F49" s="20"/>
      <c r="G49" s="23"/>
      <c r="H49" s="24"/>
      <c r="I49" s="29"/>
    </row>
    <row r="50" spans="3:9" ht="15" customHeight="1" x14ac:dyDescent="0.45">
      <c r="C50" s="82"/>
      <c r="D50" s="174"/>
      <c r="E50" s="66"/>
      <c r="F50" s="20"/>
      <c r="G50" s="25"/>
      <c r="H50" s="20"/>
      <c r="I50" s="29"/>
    </row>
    <row r="51" spans="3:9" ht="15" customHeight="1" x14ac:dyDescent="0.45">
      <c r="C51" s="82"/>
      <c r="D51" s="174"/>
      <c r="E51" s="66"/>
      <c r="F51" s="20"/>
      <c r="G51" s="25"/>
      <c r="H51" s="20"/>
      <c r="I51" s="29"/>
    </row>
    <row r="52" spans="3:9" ht="15" customHeight="1" x14ac:dyDescent="0.45">
      <c r="C52" s="82"/>
      <c r="D52" s="174"/>
      <c r="E52" s="66"/>
      <c r="F52" s="20"/>
      <c r="G52" s="25"/>
      <c r="H52" s="20"/>
      <c r="I52" s="29"/>
    </row>
    <row r="53" spans="3:9" ht="15" customHeight="1" x14ac:dyDescent="0.45">
      <c r="C53" s="82"/>
      <c r="D53" s="174"/>
      <c r="E53" s="66"/>
      <c r="F53" s="20"/>
      <c r="G53" s="23"/>
      <c r="H53" s="20"/>
      <c r="I53" s="29"/>
    </row>
    <row r="54" spans="3:9" ht="15" customHeight="1" x14ac:dyDescent="0.45">
      <c r="C54" s="82"/>
      <c r="D54" s="174"/>
      <c r="E54" s="66"/>
      <c r="F54" s="20"/>
      <c r="G54" s="23"/>
      <c r="H54" s="20"/>
      <c r="I54" s="29"/>
    </row>
    <row r="55" spans="3:9" ht="15" customHeight="1" thickBot="1" x14ac:dyDescent="0.5">
      <c r="C55" s="82"/>
      <c r="D55" s="175"/>
      <c r="E55" s="67"/>
      <c r="F55" s="27"/>
      <c r="G55" s="31"/>
      <c r="H55" s="27"/>
      <c r="I55" s="32"/>
    </row>
    <row r="56" spans="3:9" ht="15" customHeight="1" thickBot="1" x14ac:dyDescent="0.5">
      <c r="C56" s="180"/>
      <c r="D56" s="36" t="s">
        <v>46</v>
      </c>
      <c r="E56" s="64">
        <v>0</v>
      </c>
      <c r="F56" s="37"/>
      <c r="G56" s="38"/>
      <c r="H56" s="37"/>
      <c r="I56" s="39"/>
    </row>
    <row r="57" spans="3:9" ht="15" customHeight="1" x14ac:dyDescent="0.45">
      <c r="C57" s="177" t="s">
        <v>50</v>
      </c>
      <c r="D57" s="176" t="s">
        <v>19</v>
      </c>
      <c r="E57" s="65"/>
      <c r="F57" s="73">
        <v>2000</v>
      </c>
      <c r="G57" s="74" t="s">
        <v>48</v>
      </c>
      <c r="H57" s="75" t="s">
        <v>48</v>
      </c>
      <c r="I57" s="76" t="s">
        <v>68</v>
      </c>
    </row>
    <row r="58" spans="3:9" ht="15" customHeight="1" x14ac:dyDescent="0.45">
      <c r="C58" s="177"/>
      <c r="D58" s="174"/>
      <c r="E58" s="66"/>
      <c r="F58" s="50"/>
      <c r="G58" s="61"/>
      <c r="H58" s="62"/>
      <c r="I58" s="63"/>
    </row>
    <row r="59" spans="3:9" ht="15" customHeight="1" x14ac:dyDescent="0.45">
      <c r="C59" s="177"/>
      <c r="D59" s="174"/>
      <c r="E59" s="66"/>
      <c r="F59" s="50"/>
      <c r="G59" s="61"/>
      <c r="H59" s="61"/>
      <c r="I59" s="63"/>
    </row>
    <row r="60" spans="3:9" ht="15" customHeight="1" x14ac:dyDescent="0.45">
      <c r="C60" s="177"/>
      <c r="D60" s="174"/>
      <c r="E60" s="66"/>
      <c r="F60" s="50"/>
      <c r="G60" s="71"/>
      <c r="H60" s="50"/>
      <c r="I60" s="63"/>
    </row>
    <row r="61" spans="3:9" ht="15" customHeight="1" x14ac:dyDescent="0.45">
      <c r="C61" s="177"/>
      <c r="D61" s="174"/>
      <c r="E61" s="66"/>
      <c r="F61" s="20"/>
      <c r="G61" s="23"/>
      <c r="H61" s="20"/>
      <c r="I61" s="29"/>
    </row>
    <row r="62" spans="3:9" ht="15" customHeight="1" x14ac:dyDescent="0.45">
      <c r="C62" s="177"/>
      <c r="D62" s="174"/>
      <c r="E62" s="66"/>
      <c r="F62" s="20"/>
      <c r="G62" s="23"/>
      <c r="H62" s="20"/>
      <c r="I62" s="29"/>
    </row>
    <row r="63" spans="3:9" ht="15" customHeight="1" x14ac:dyDescent="0.45">
      <c r="C63" s="177"/>
      <c r="D63" s="174"/>
      <c r="E63" s="66"/>
      <c r="F63" s="20"/>
      <c r="G63" s="23"/>
      <c r="H63" s="20"/>
      <c r="I63" s="29"/>
    </row>
    <row r="64" spans="3:9" ht="15" customHeight="1" x14ac:dyDescent="0.45">
      <c r="C64" s="177"/>
      <c r="D64" s="174"/>
      <c r="E64" s="66"/>
      <c r="F64" s="20"/>
      <c r="G64" s="23"/>
      <c r="H64" s="20"/>
      <c r="I64" s="29"/>
    </row>
    <row r="65" spans="2:12" ht="15" customHeight="1" x14ac:dyDescent="0.45">
      <c r="C65" s="177"/>
      <c r="D65" s="174"/>
      <c r="E65" s="66"/>
      <c r="F65" s="20"/>
      <c r="G65" s="23"/>
      <c r="H65" s="20"/>
      <c r="I65" s="29"/>
    </row>
    <row r="66" spans="2:12" ht="15" customHeight="1" thickBot="1" x14ac:dyDescent="0.5">
      <c r="C66" s="177"/>
      <c r="D66" s="175"/>
      <c r="E66" s="67"/>
      <c r="F66" s="27"/>
      <c r="G66" s="31"/>
      <c r="H66" s="27"/>
      <c r="I66" s="32"/>
    </row>
    <row r="67" spans="2:12" ht="15" customHeight="1" thickBot="1" x14ac:dyDescent="0.5">
      <c r="C67" s="178"/>
      <c r="D67" s="36" t="s">
        <v>46</v>
      </c>
      <c r="E67" s="64">
        <v>253709000</v>
      </c>
      <c r="F67" s="37"/>
      <c r="G67" s="38"/>
      <c r="H67" s="44"/>
      <c r="I67" s="39"/>
    </row>
    <row r="68" spans="2:12" ht="15" customHeight="1" thickBot="1" x14ac:dyDescent="0.5">
      <c r="C68" s="143" t="s">
        <v>51</v>
      </c>
      <c r="D68" s="144"/>
      <c r="E68" s="68">
        <f>E23+E34+E45+E56+E67</f>
        <v>873396755</v>
      </c>
      <c r="F68" s="40"/>
      <c r="G68" s="41"/>
      <c r="H68" s="42"/>
      <c r="I68" s="43"/>
    </row>
    <row r="69" spans="2:12" ht="15" customHeight="1" x14ac:dyDescent="0.45">
      <c r="C69" s="129" t="s">
        <v>54</v>
      </c>
      <c r="D69" s="130"/>
      <c r="E69" s="69">
        <v>125115</v>
      </c>
      <c r="F69" s="145"/>
      <c r="G69" s="145"/>
      <c r="H69" s="145"/>
      <c r="I69" s="145"/>
    </row>
    <row r="70" spans="2:12" ht="15" customHeight="1" thickBot="1" x14ac:dyDescent="0.5">
      <c r="C70" s="138" t="s">
        <v>55</v>
      </c>
      <c r="D70" s="139"/>
      <c r="E70" s="51">
        <v>14341</v>
      </c>
      <c r="F70" s="14"/>
      <c r="G70" s="14"/>
      <c r="H70" s="14"/>
      <c r="I70" s="14"/>
    </row>
    <row r="71" spans="2:12" ht="15" customHeight="1" x14ac:dyDescent="0.45">
      <c r="C71" s="114" t="s">
        <v>21</v>
      </c>
      <c r="D71" s="115"/>
      <c r="E71" s="49">
        <f>(E6+E8)/E69</f>
        <v>13018.048387483515</v>
      </c>
      <c r="F71" s="14"/>
      <c r="G71" s="14"/>
      <c r="H71" s="14"/>
      <c r="I71" s="14"/>
    </row>
    <row r="72" spans="2:12" ht="15" customHeight="1" thickBot="1" x14ac:dyDescent="0.5">
      <c r="C72" s="138" t="s">
        <v>22</v>
      </c>
      <c r="D72" s="139"/>
      <c r="E72" s="70">
        <f>(E7+E9)/E70</f>
        <v>11511.598703019316</v>
      </c>
      <c r="F72" s="146"/>
      <c r="G72" s="146"/>
      <c r="H72" s="146"/>
      <c r="I72" s="146"/>
    </row>
    <row r="73" spans="2:12" ht="15" customHeight="1" x14ac:dyDescent="0.45">
      <c r="C73" s="9" t="s">
        <v>56</v>
      </c>
      <c r="D73" s="9"/>
      <c r="E73" s="9"/>
      <c r="F73" s="9"/>
      <c r="G73" s="9"/>
      <c r="H73" s="9"/>
      <c r="I73" s="9"/>
    </row>
    <row r="74" spans="2:12" ht="15" customHeight="1" x14ac:dyDescent="0.45">
      <c r="C74" s="9" t="s">
        <v>60</v>
      </c>
      <c r="D74" s="9"/>
      <c r="E74" s="9"/>
      <c r="F74" s="9"/>
      <c r="G74" s="9"/>
      <c r="H74" s="9"/>
      <c r="I74" s="9"/>
    </row>
    <row r="75" spans="2:12" ht="15" customHeight="1" x14ac:dyDescent="0.45"/>
    <row r="76" spans="2:12" ht="15" customHeight="1" x14ac:dyDescent="0.45">
      <c r="B76" s="1" t="s">
        <v>23</v>
      </c>
      <c r="C76" s="104" t="s">
        <v>24</v>
      </c>
      <c r="D76" s="104"/>
      <c r="E76" s="104"/>
      <c r="F76" s="104"/>
      <c r="G76" s="104"/>
    </row>
    <row r="77" spans="2:12" ht="12.6" thickBot="1" x14ac:dyDescent="0.5">
      <c r="C77" s="6"/>
      <c r="D77" s="6"/>
      <c r="E77" s="142" t="s">
        <v>25</v>
      </c>
      <c r="F77" s="142"/>
      <c r="G77" s="142"/>
      <c r="H77" s="142" t="s">
        <v>26</v>
      </c>
      <c r="I77" s="142"/>
    </row>
    <row r="78" spans="2:12" ht="15" customHeight="1" x14ac:dyDescent="0.45">
      <c r="C78" s="100" t="s">
        <v>27</v>
      </c>
      <c r="D78" s="101"/>
      <c r="E78" s="159"/>
      <c r="F78" s="160"/>
      <c r="G78" s="161"/>
      <c r="H78" s="159"/>
      <c r="I78" s="162"/>
    </row>
    <row r="79" spans="2:12" ht="15" customHeight="1" thickBot="1" x14ac:dyDescent="0.5">
      <c r="C79" s="154" t="s">
        <v>28</v>
      </c>
      <c r="D79" s="155"/>
      <c r="E79" s="165"/>
      <c r="F79" s="163"/>
      <c r="G79" s="166"/>
      <c r="H79" s="163"/>
      <c r="I79" s="164"/>
    </row>
    <row r="80" spans="2:12" ht="15" customHeight="1" thickBot="1" x14ac:dyDescent="0.5">
      <c r="C80" s="150" t="s">
        <v>58</v>
      </c>
      <c r="D80" s="151"/>
      <c r="E80" s="105">
        <v>30</v>
      </c>
      <c r="F80" s="106"/>
      <c r="G80" s="106"/>
      <c r="H80" s="106"/>
      <c r="I80" s="107"/>
      <c r="K80" s="54"/>
      <c r="L80" s="54"/>
    </row>
    <row r="81" spans="2:9" ht="15" customHeight="1" x14ac:dyDescent="0.45">
      <c r="C81" s="9" t="s">
        <v>72</v>
      </c>
      <c r="D81" s="9"/>
      <c r="E81" s="16"/>
      <c r="F81" s="16"/>
      <c r="G81" s="16"/>
      <c r="H81" s="16"/>
      <c r="I81" s="16"/>
    </row>
    <row r="82" spans="2:9" ht="15" customHeight="1" x14ac:dyDescent="0.45"/>
    <row r="83" spans="2:9" ht="15" customHeight="1" thickBot="1" x14ac:dyDescent="0.5">
      <c r="B83" s="1" t="s">
        <v>29</v>
      </c>
      <c r="C83" s="104" t="s">
        <v>30</v>
      </c>
      <c r="D83" s="104"/>
      <c r="E83" s="104"/>
      <c r="F83" s="104"/>
      <c r="G83" s="104"/>
    </row>
    <row r="84" spans="2:9" ht="15" customHeight="1" x14ac:dyDescent="0.45">
      <c r="C84" s="140" t="s">
        <v>31</v>
      </c>
      <c r="D84" s="4" t="s">
        <v>32</v>
      </c>
      <c r="E84" s="152">
        <f>(E6+E7)/E10</f>
        <v>0.68790178328412022</v>
      </c>
      <c r="F84" s="152"/>
      <c r="G84" s="152"/>
      <c r="H84" s="152"/>
      <c r="I84" s="153"/>
    </row>
    <row r="85" spans="2:9" ht="15" customHeight="1" thickBot="1" x14ac:dyDescent="0.5">
      <c r="C85" s="141"/>
      <c r="D85" s="5" t="s">
        <v>33</v>
      </c>
      <c r="E85" s="156">
        <f>(E8+E9)/E10</f>
        <v>0.31209821671587973</v>
      </c>
      <c r="F85" s="157"/>
      <c r="G85" s="157"/>
      <c r="H85" s="157"/>
      <c r="I85" s="158"/>
    </row>
    <row r="86" spans="2:9" ht="15" customHeight="1" x14ac:dyDescent="0.45"/>
    <row r="87" spans="2:9" ht="15" customHeight="1" thickBot="1" x14ac:dyDescent="0.5">
      <c r="B87" s="1" t="s">
        <v>34</v>
      </c>
      <c r="C87" s="104" t="s">
        <v>35</v>
      </c>
      <c r="D87" s="104"/>
      <c r="E87" s="104"/>
      <c r="F87" s="104"/>
      <c r="G87" s="104"/>
      <c r="H87" s="104"/>
      <c r="I87" s="104"/>
    </row>
    <row r="88" spans="2:9" ht="70.05" customHeight="1" thickBot="1" x14ac:dyDescent="0.5">
      <c r="C88" s="3" t="s">
        <v>36</v>
      </c>
      <c r="D88" s="147"/>
      <c r="E88" s="148"/>
      <c r="F88" s="148"/>
      <c r="G88" s="148"/>
      <c r="H88" s="148"/>
      <c r="I88" s="149"/>
    </row>
  </sheetData>
  <mergeCells count="44">
    <mergeCell ref="C6:C9"/>
    <mergeCell ref="F6:I6"/>
    <mergeCell ref="F7:I7"/>
    <mergeCell ref="F8:I8"/>
    <mergeCell ref="F9:I9"/>
    <mergeCell ref="A1:J1"/>
    <mergeCell ref="C2:G2"/>
    <mergeCell ref="C3:D3"/>
    <mergeCell ref="E3:I3"/>
    <mergeCell ref="C5:G5"/>
    <mergeCell ref="C70:D70"/>
    <mergeCell ref="C10:D10"/>
    <mergeCell ref="C11:E12"/>
    <mergeCell ref="F11:I11"/>
    <mergeCell ref="C13:C56"/>
    <mergeCell ref="D13:D22"/>
    <mergeCell ref="D24:D33"/>
    <mergeCell ref="D35:D44"/>
    <mergeCell ref="D46:D55"/>
    <mergeCell ref="C57:C67"/>
    <mergeCell ref="D57:D66"/>
    <mergeCell ref="C68:D68"/>
    <mergeCell ref="C69:D69"/>
    <mergeCell ref="F69:I69"/>
    <mergeCell ref="C71:D71"/>
    <mergeCell ref="C72:D72"/>
    <mergeCell ref="F72:I72"/>
    <mergeCell ref="C76:G76"/>
    <mergeCell ref="E77:G77"/>
    <mergeCell ref="H77:I77"/>
    <mergeCell ref="C78:D78"/>
    <mergeCell ref="E78:G78"/>
    <mergeCell ref="H78:I78"/>
    <mergeCell ref="C79:D79"/>
    <mergeCell ref="E79:G79"/>
    <mergeCell ref="H79:I79"/>
    <mergeCell ref="C87:I87"/>
    <mergeCell ref="D88:I88"/>
    <mergeCell ref="C80:D80"/>
    <mergeCell ref="E80:I80"/>
    <mergeCell ref="C83:G83"/>
    <mergeCell ref="C84:C85"/>
    <mergeCell ref="E84:I84"/>
    <mergeCell ref="E85:I85"/>
  </mergeCells>
  <phoneticPr fontId="1"/>
  <pageMargins left="0.51181102362204722" right="0.11811023622047245" top="0.55118110236220474" bottom="0.19685039370078741" header="0.31496062992125984" footer="0.11811023622047245"/>
  <pageSetup paperSize="9" scale="88" orientation="portrait" r:id="rId1"/>
  <headerFooter scaleWithDoc="0" alignWithMargins="0"/>
  <rowBreaks count="1" manualBreakCount="1">
    <brk id="56"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D52E60-1855-46F9-A480-E9762112670C}">
  <dimension ref="A1:L88"/>
  <sheetViews>
    <sheetView view="pageBreakPreview" zoomScaleNormal="100" zoomScaleSheetLayoutView="100" workbookViewId="0">
      <selection activeCell="C81" sqref="C81"/>
    </sheetView>
  </sheetViews>
  <sheetFormatPr defaultColWidth="9" defaultRowHeight="12" x14ac:dyDescent="0.45"/>
  <cols>
    <col min="1" max="1" width="0.69921875" style="1" customWidth="1"/>
    <col min="2" max="2" width="3.09765625" style="1" bestFit="1" customWidth="1"/>
    <col min="3" max="3" width="10.59765625" style="1" customWidth="1"/>
    <col min="4" max="4" width="24.59765625" style="1" customWidth="1"/>
    <col min="5" max="6" width="10.59765625" style="1" customWidth="1"/>
    <col min="7" max="8" width="6.59765625" style="1" customWidth="1"/>
    <col min="9" max="9" width="19.59765625" style="1" customWidth="1"/>
    <col min="10" max="10" width="0.796875" style="1" customWidth="1"/>
    <col min="11" max="11" width="9" style="1" customWidth="1"/>
    <col min="12" max="12" width="9.5" style="1" bestFit="1" customWidth="1"/>
    <col min="13" max="16384" width="9" style="1"/>
  </cols>
  <sheetData>
    <row r="1" spans="1:10" ht="18.75" customHeight="1" x14ac:dyDescent="0.45">
      <c r="A1" s="108" t="s">
        <v>37</v>
      </c>
      <c r="B1" s="108"/>
      <c r="C1" s="108"/>
      <c r="D1" s="108"/>
      <c r="E1" s="108"/>
      <c r="F1" s="108"/>
      <c r="G1" s="108"/>
      <c r="H1" s="108"/>
      <c r="I1" s="108"/>
      <c r="J1" s="108"/>
    </row>
    <row r="2" spans="1:10" ht="15" customHeight="1" thickBot="1" x14ac:dyDescent="0.5">
      <c r="B2" s="1" t="s">
        <v>3</v>
      </c>
      <c r="C2" s="104" t="s">
        <v>4</v>
      </c>
      <c r="D2" s="104"/>
      <c r="E2" s="104"/>
      <c r="F2" s="104"/>
      <c r="G2" s="104"/>
      <c r="H2" s="6"/>
    </row>
    <row r="3" spans="1:10" ht="19.5" customHeight="1" thickBot="1" x14ac:dyDescent="0.5">
      <c r="C3" s="109" t="s">
        <v>52</v>
      </c>
      <c r="D3" s="110"/>
      <c r="E3" s="183" t="s">
        <v>64</v>
      </c>
      <c r="F3" s="184"/>
      <c r="G3" s="184"/>
      <c r="H3" s="184"/>
      <c r="I3" s="185"/>
    </row>
    <row r="4" spans="1:10" ht="15" customHeight="1" x14ac:dyDescent="0.45"/>
    <row r="5" spans="1:10" ht="15" customHeight="1" thickBot="1" x14ac:dyDescent="0.5">
      <c r="B5" s="1" t="s">
        <v>6</v>
      </c>
      <c r="C5" s="104" t="s">
        <v>7</v>
      </c>
      <c r="D5" s="104"/>
      <c r="E5" s="104"/>
      <c r="F5" s="104"/>
      <c r="G5" s="104"/>
    </row>
    <row r="6" spans="1:10" ht="15" customHeight="1" x14ac:dyDescent="0.45">
      <c r="C6" s="111" t="s">
        <v>8</v>
      </c>
      <c r="D6" s="19" t="s">
        <v>9</v>
      </c>
      <c r="E6" s="56">
        <v>730875536</v>
      </c>
      <c r="F6" s="182"/>
      <c r="G6" s="182"/>
      <c r="H6" s="182"/>
      <c r="I6" s="182"/>
    </row>
    <row r="7" spans="1:10" ht="15" customHeight="1" x14ac:dyDescent="0.45">
      <c r="C7" s="112"/>
      <c r="D7" s="17" t="s">
        <v>38</v>
      </c>
      <c r="E7" s="57">
        <v>57730944</v>
      </c>
      <c r="F7" s="182"/>
      <c r="G7" s="182"/>
      <c r="H7" s="182"/>
      <c r="I7" s="182"/>
    </row>
    <row r="8" spans="1:10" ht="15" customHeight="1" x14ac:dyDescent="0.45">
      <c r="C8" s="112"/>
      <c r="D8" s="17" t="s">
        <v>11</v>
      </c>
      <c r="E8" s="57">
        <v>599140069</v>
      </c>
      <c r="F8" s="182"/>
      <c r="G8" s="182"/>
      <c r="H8" s="182"/>
      <c r="I8" s="182"/>
    </row>
    <row r="9" spans="1:10" ht="15" customHeight="1" x14ac:dyDescent="0.45">
      <c r="C9" s="181"/>
      <c r="D9" s="46" t="s">
        <v>39</v>
      </c>
      <c r="E9" s="58">
        <v>0</v>
      </c>
      <c r="F9" s="182"/>
      <c r="G9" s="182"/>
      <c r="H9" s="182"/>
      <c r="I9" s="182"/>
    </row>
    <row r="10" spans="1:10" ht="15" customHeight="1" thickBot="1" x14ac:dyDescent="0.5">
      <c r="C10" s="77" t="s">
        <v>51</v>
      </c>
      <c r="D10" s="78"/>
      <c r="E10" s="59">
        <f>SUM(E6:E9)</f>
        <v>1387746549</v>
      </c>
      <c r="F10" s="60"/>
      <c r="G10" s="60"/>
      <c r="H10" s="60"/>
      <c r="I10" s="60"/>
    </row>
    <row r="11" spans="1:10" ht="21" customHeight="1" x14ac:dyDescent="0.45">
      <c r="C11" s="167" t="s">
        <v>13</v>
      </c>
      <c r="D11" s="168"/>
      <c r="E11" s="168"/>
      <c r="F11" s="171" t="s">
        <v>71</v>
      </c>
      <c r="G11" s="171"/>
      <c r="H11" s="171"/>
      <c r="I11" s="172"/>
    </row>
    <row r="12" spans="1:10" ht="22.05" customHeight="1" x14ac:dyDescent="0.45">
      <c r="C12" s="169"/>
      <c r="D12" s="170"/>
      <c r="E12" s="170"/>
      <c r="F12" s="22" t="s">
        <v>40</v>
      </c>
      <c r="G12" s="22" t="s">
        <v>41</v>
      </c>
      <c r="H12" s="22" t="s">
        <v>42</v>
      </c>
      <c r="I12" s="28" t="s">
        <v>43</v>
      </c>
    </row>
    <row r="13" spans="1:10" ht="15" customHeight="1" x14ac:dyDescent="0.45">
      <c r="C13" s="82" t="s">
        <v>44</v>
      </c>
      <c r="D13" s="173" t="s">
        <v>15</v>
      </c>
      <c r="E13" s="66"/>
      <c r="F13" s="50">
        <v>5000</v>
      </c>
      <c r="G13" s="61" t="s">
        <v>48</v>
      </c>
      <c r="H13" s="62" t="s">
        <v>48</v>
      </c>
      <c r="I13" s="63" t="s">
        <v>65</v>
      </c>
    </row>
    <row r="14" spans="1:10" ht="15" customHeight="1" x14ac:dyDescent="0.45">
      <c r="C14" s="82"/>
      <c r="D14" s="174"/>
      <c r="E14" s="66"/>
      <c r="F14" s="50">
        <v>3000</v>
      </c>
      <c r="G14" s="61" t="s">
        <v>48</v>
      </c>
      <c r="H14" s="62" t="s">
        <v>48</v>
      </c>
      <c r="I14" s="63" t="s">
        <v>66</v>
      </c>
    </row>
    <row r="15" spans="1:10" ht="15" customHeight="1" x14ac:dyDescent="0.45">
      <c r="C15" s="82"/>
      <c r="D15" s="174"/>
      <c r="E15" s="66"/>
      <c r="F15" s="62"/>
      <c r="G15" s="71"/>
      <c r="H15" s="50"/>
      <c r="I15" s="63"/>
    </row>
    <row r="16" spans="1:10" ht="15" customHeight="1" x14ac:dyDescent="0.45">
      <c r="C16" s="82"/>
      <c r="D16" s="174"/>
      <c r="E16" s="66"/>
      <c r="F16" s="62"/>
      <c r="G16" s="71"/>
      <c r="H16" s="62"/>
      <c r="I16" s="72"/>
    </row>
    <row r="17" spans="3:9" ht="15" customHeight="1" x14ac:dyDescent="0.45">
      <c r="C17" s="82"/>
      <c r="D17" s="174"/>
      <c r="E17" s="66"/>
      <c r="F17" s="62"/>
      <c r="G17" s="71"/>
      <c r="H17" s="50"/>
      <c r="I17" s="63"/>
    </row>
    <row r="18" spans="3:9" ht="15" customHeight="1" x14ac:dyDescent="0.45">
      <c r="C18" s="82"/>
      <c r="D18" s="174"/>
      <c r="E18" s="66"/>
      <c r="F18" s="62"/>
      <c r="G18" s="71"/>
      <c r="H18" s="50"/>
      <c r="I18" s="63"/>
    </row>
    <row r="19" spans="3:9" ht="15" customHeight="1" x14ac:dyDescent="0.45">
      <c r="C19" s="82"/>
      <c r="D19" s="174"/>
      <c r="E19" s="66"/>
      <c r="F19" s="24"/>
      <c r="G19" s="25"/>
      <c r="H19" s="20"/>
      <c r="I19" s="29"/>
    </row>
    <row r="20" spans="3:9" ht="15" customHeight="1" x14ac:dyDescent="0.45">
      <c r="C20" s="82"/>
      <c r="D20" s="174"/>
      <c r="E20" s="66"/>
      <c r="F20" s="24"/>
      <c r="G20" s="26"/>
      <c r="H20" s="20"/>
      <c r="I20" s="29"/>
    </row>
    <row r="21" spans="3:9" ht="15" customHeight="1" x14ac:dyDescent="0.45">
      <c r="C21" s="82"/>
      <c r="D21" s="174"/>
      <c r="E21" s="66"/>
      <c r="F21" s="20"/>
      <c r="G21" s="23"/>
      <c r="H21" s="20"/>
      <c r="I21" s="29"/>
    </row>
    <row r="22" spans="3:9" ht="15" customHeight="1" thickBot="1" x14ac:dyDescent="0.5">
      <c r="C22" s="82"/>
      <c r="D22" s="175"/>
      <c r="E22" s="67"/>
      <c r="F22" s="27"/>
      <c r="G22" s="31"/>
      <c r="H22" s="27"/>
      <c r="I22" s="32"/>
    </row>
    <row r="23" spans="3:9" ht="15" customHeight="1" thickBot="1" x14ac:dyDescent="0.5">
      <c r="C23" s="180"/>
      <c r="D23" s="36" t="s">
        <v>46</v>
      </c>
      <c r="E23" s="64">
        <v>263472000</v>
      </c>
      <c r="F23" s="37"/>
      <c r="G23" s="38"/>
      <c r="H23" s="37"/>
      <c r="I23" s="39"/>
    </row>
    <row r="24" spans="3:9" ht="15" customHeight="1" x14ac:dyDescent="0.45">
      <c r="C24" s="82"/>
      <c r="D24" s="179" t="s">
        <v>47</v>
      </c>
      <c r="E24" s="65"/>
      <c r="F24" s="50">
        <v>5000</v>
      </c>
      <c r="G24" s="61" t="s">
        <v>48</v>
      </c>
      <c r="H24" s="62" t="s">
        <v>48</v>
      </c>
      <c r="I24" s="63" t="s">
        <v>65</v>
      </c>
    </row>
    <row r="25" spans="3:9" ht="15" customHeight="1" x14ac:dyDescent="0.45">
      <c r="C25" s="82"/>
      <c r="D25" s="174"/>
      <c r="E25" s="66"/>
      <c r="F25" s="50">
        <v>3000</v>
      </c>
      <c r="G25" s="61" t="s">
        <v>48</v>
      </c>
      <c r="H25" s="62" t="s">
        <v>48</v>
      </c>
      <c r="I25" s="63" t="s">
        <v>66</v>
      </c>
    </row>
    <row r="26" spans="3:9" ht="15" customHeight="1" x14ac:dyDescent="0.45">
      <c r="C26" s="82"/>
      <c r="D26" s="174"/>
      <c r="E26" s="66"/>
      <c r="F26" s="62"/>
      <c r="G26" s="71"/>
      <c r="H26" s="50"/>
      <c r="I26" s="63"/>
    </row>
    <row r="27" spans="3:9" ht="15" customHeight="1" x14ac:dyDescent="0.45">
      <c r="C27" s="82"/>
      <c r="D27" s="174"/>
      <c r="E27" s="66"/>
      <c r="F27" s="62"/>
      <c r="G27" s="71"/>
      <c r="H27" s="62"/>
      <c r="I27" s="72"/>
    </row>
    <row r="28" spans="3:9" ht="15" customHeight="1" x14ac:dyDescent="0.45">
      <c r="C28" s="82"/>
      <c r="D28" s="174"/>
      <c r="E28" s="66"/>
      <c r="F28" s="24"/>
      <c r="G28" s="25"/>
      <c r="H28" s="20"/>
      <c r="I28" s="29"/>
    </row>
    <row r="29" spans="3:9" ht="15" customHeight="1" x14ac:dyDescent="0.45">
      <c r="C29" s="82"/>
      <c r="D29" s="174"/>
      <c r="E29" s="66"/>
      <c r="F29" s="24"/>
      <c r="G29" s="25"/>
      <c r="H29" s="20"/>
      <c r="I29" s="29"/>
    </row>
    <row r="30" spans="3:9" ht="15" customHeight="1" x14ac:dyDescent="0.45">
      <c r="C30" s="82"/>
      <c r="D30" s="174"/>
      <c r="E30" s="66"/>
      <c r="F30" s="24"/>
      <c r="G30" s="25"/>
      <c r="H30" s="20"/>
      <c r="I30" s="29"/>
    </row>
    <row r="31" spans="3:9" ht="15" customHeight="1" x14ac:dyDescent="0.45">
      <c r="C31" s="82"/>
      <c r="D31" s="174"/>
      <c r="E31" s="66"/>
      <c r="F31" s="24"/>
      <c r="G31" s="26"/>
      <c r="H31" s="20"/>
      <c r="I31" s="29"/>
    </row>
    <row r="32" spans="3:9" ht="15" customHeight="1" x14ac:dyDescent="0.45">
      <c r="C32" s="82"/>
      <c r="D32" s="174"/>
      <c r="E32" s="66"/>
      <c r="F32" s="20"/>
      <c r="G32" s="23"/>
      <c r="H32" s="20"/>
      <c r="I32" s="29"/>
    </row>
    <row r="33" spans="3:9" ht="15" customHeight="1" thickBot="1" x14ac:dyDescent="0.5">
      <c r="C33" s="82"/>
      <c r="D33" s="175"/>
      <c r="E33" s="67"/>
      <c r="F33" s="27"/>
      <c r="G33" s="31"/>
      <c r="H33" s="27"/>
      <c r="I33" s="32"/>
    </row>
    <row r="34" spans="3:9" ht="15" customHeight="1" thickBot="1" x14ac:dyDescent="0.5">
      <c r="C34" s="180"/>
      <c r="D34" s="36" t="s">
        <v>46</v>
      </c>
      <c r="E34" s="64">
        <v>27364000</v>
      </c>
      <c r="F34" s="37"/>
      <c r="G34" s="38"/>
      <c r="H34" s="37"/>
      <c r="I34" s="39"/>
    </row>
    <row r="35" spans="3:9" ht="15" customHeight="1" x14ac:dyDescent="0.45">
      <c r="C35" s="82"/>
      <c r="D35" s="176" t="s">
        <v>17</v>
      </c>
      <c r="E35" s="65"/>
      <c r="F35" s="50">
        <v>5000</v>
      </c>
      <c r="G35" s="61" t="s">
        <v>48</v>
      </c>
      <c r="H35" s="62" t="s">
        <v>48</v>
      </c>
      <c r="I35" s="63" t="s">
        <v>65</v>
      </c>
    </row>
    <row r="36" spans="3:9" ht="15" customHeight="1" x14ac:dyDescent="0.45">
      <c r="C36" s="82"/>
      <c r="D36" s="174"/>
      <c r="E36" s="66"/>
      <c r="F36" s="50">
        <v>3000</v>
      </c>
      <c r="G36" s="61" t="s">
        <v>48</v>
      </c>
      <c r="H36" s="62" t="s">
        <v>48</v>
      </c>
      <c r="I36" s="63" t="s">
        <v>66</v>
      </c>
    </row>
    <row r="37" spans="3:9" ht="15" customHeight="1" x14ac:dyDescent="0.45">
      <c r="C37" s="82"/>
      <c r="D37" s="174"/>
      <c r="E37" s="66"/>
      <c r="F37" s="62"/>
      <c r="G37" s="71"/>
      <c r="H37" s="50"/>
      <c r="I37" s="63"/>
    </row>
    <row r="38" spans="3:9" ht="15" customHeight="1" x14ac:dyDescent="0.45">
      <c r="C38" s="82"/>
      <c r="D38" s="174"/>
      <c r="E38" s="66"/>
      <c r="F38" s="62"/>
      <c r="G38" s="71"/>
      <c r="H38" s="62"/>
      <c r="I38" s="72"/>
    </row>
    <row r="39" spans="3:9" ht="15" customHeight="1" x14ac:dyDescent="0.45">
      <c r="C39" s="82"/>
      <c r="D39" s="174"/>
      <c r="E39" s="66"/>
      <c r="F39" s="20"/>
      <c r="G39" s="25"/>
      <c r="H39" s="20"/>
      <c r="I39" s="29"/>
    </row>
    <row r="40" spans="3:9" ht="15" customHeight="1" x14ac:dyDescent="0.45">
      <c r="C40" s="82"/>
      <c r="D40" s="174"/>
      <c r="E40" s="66"/>
      <c r="F40" s="20"/>
      <c r="G40" s="25"/>
      <c r="H40" s="20"/>
      <c r="I40" s="29"/>
    </row>
    <row r="41" spans="3:9" ht="15" customHeight="1" x14ac:dyDescent="0.45">
      <c r="C41" s="82"/>
      <c r="D41" s="174"/>
      <c r="E41" s="66"/>
      <c r="F41" s="20"/>
      <c r="G41" s="25"/>
      <c r="H41" s="20"/>
      <c r="I41" s="29"/>
    </row>
    <row r="42" spans="3:9" ht="15" customHeight="1" x14ac:dyDescent="0.45">
      <c r="C42" s="82"/>
      <c r="D42" s="174"/>
      <c r="E42" s="66"/>
      <c r="F42" s="20"/>
      <c r="G42" s="23"/>
      <c r="H42" s="20"/>
      <c r="I42" s="29"/>
    </row>
    <row r="43" spans="3:9" ht="15" customHeight="1" x14ac:dyDescent="0.45">
      <c r="C43" s="82"/>
      <c r="D43" s="174"/>
      <c r="E43" s="66"/>
      <c r="F43" s="20"/>
      <c r="G43" s="23"/>
      <c r="H43" s="20"/>
      <c r="I43" s="29"/>
    </row>
    <row r="44" spans="3:9" ht="15" customHeight="1" thickBot="1" x14ac:dyDescent="0.5">
      <c r="C44" s="82"/>
      <c r="D44" s="175"/>
      <c r="E44" s="67"/>
      <c r="F44" s="27"/>
      <c r="G44" s="31"/>
      <c r="H44" s="27"/>
      <c r="I44" s="32"/>
    </row>
    <row r="45" spans="3:9" ht="15" customHeight="1" thickBot="1" x14ac:dyDescent="0.5">
      <c r="C45" s="180"/>
      <c r="D45" s="36" t="s">
        <v>46</v>
      </c>
      <c r="E45" s="64">
        <v>170876000</v>
      </c>
      <c r="F45" s="37"/>
      <c r="G45" s="38"/>
      <c r="H45" s="37"/>
      <c r="I45" s="39"/>
    </row>
    <row r="46" spans="3:9" ht="15" customHeight="1" x14ac:dyDescent="0.45">
      <c r="C46" s="82"/>
      <c r="D46" s="176" t="s">
        <v>49</v>
      </c>
      <c r="E46" s="65"/>
      <c r="F46" s="73" t="s">
        <v>67</v>
      </c>
      <c r="G46" s="33"/>
      <c r="H46" s="34"/>
      <c r="I46" s="35"/>
    </row>
    <row r="47" spans="3:9" ht="15" customHeight="1" x14ac:dyDescent="0.45">
      <c r="C47" s="82"/>
      <c r="D47" s="174"/>
      <c r="E47" s="66"/>
      <c r="F47" s="20"/>
      <c r="G47" s="23"/>
      <c r="H47" s="24"/>
      <c r="I47" s="29"/>
    </row>
    <row r="48" spans="3:9" ht="15" customHeight="1" x14ac:dyDescent="0.45">
      <c r="C48" s="82"/>
      <c r="D48" s="174"/>
      <c r="E48" s="66"/>
      <c r="F48" s="20"/>
      <c r="G48" s="23"/>
      <c r="H48" s="24"/>
      <c r="I48" s="29"/>
    </row>
    <row r="49" spans="3:9" ht="15" customHeight="1" x14ac:dyDescent="0.45">
      <c r="C49" s="82"/>
      <c r="D49" s="174"/>
      <c r="E49" s="66"/>
      <c r="F49" s="20"/>
      <c r="G49" s="23"/>
      <c r="H49" s="24"/>
      <c r="I49" s="29"/>
    </row>
    <row r="50" spans="3:9" ht="15" customHeight="1" x14ac:dyDescent="0.45">
      <c r="C50" s="82"/>
      <c r="D50" s="174"/>
      <c r="E50" s="66"/>
      <c r="F50" s="20"/>
      <c r="G50" s="25"/>
      <c r="H50" s="20"/>
      <c r="I50" s="29"/>
    </row>
    <row r="51" spans="3:9" ht="15" customHeight="1" x14ac:dyDescent="0.45">
      <c r="C51" s="82"/>
      <c r="D51" s="174"/>
      <c r="E51" s="66"/>
      <c r="F51" s="20"/>
      <c r="G51" s="25"/>
      <c r="H51" s="20"/>
      <c r="I51" s="29"/>
    </row>
    <row r="52" spans="3:9" ht="15" customHeight="1" x14ac:dyDescent="0.45">
      <c r="C52" s="82"/>
      <c r="D52" s="174"/>
      <c r="E52" s="66"/>
      <c r="F52" s="20"/>
      <c r="G52" s="25"/>
      <c r="H52" s="20"/>
      <c r="I52" s="29"/>
    </row>
    <row r="53" spans="3:9" ht="15" customHeight="1" x14ac:dyDescent="0.45">
      <c r="C53" s="82"/>
      <c r="D53" s="174"/>
      <c r="E53" s="66"/>
      <c r="F53" s="20"/>
      <c r="G53" s="23"/>
      <c r="H53" s="20"/>
      <c r="I53" s="29"/>
    </row>
    <row r="54" spans="3:9" ht="15" customHeight="1" x14ac:dyDescent="0.45">
      <c r="C54" s="82"/>
      <c r="D54" s="174"/>
      <c r="E54" s="66"/>
      <c r="F54" s="20"/>
      <c r="G54" s="23"/>
      <c r="H54" s="20"/>
      <c r="I54" s="29"/>
    </row>
    <row r="55" spans="3:9" ht="15" customHeight="1" thickBot="1" x14ac:dyDescent="0.5">
      <c r="C55" s="82"/>
      <c r="D55" s="175"/>
      <c r="E55" s="67"/>
      <c r="F55" s="27"/>
      <c r="G55" s="31"/>
      <c r="H55" s="27"/>
      <c r="I55" s="32"/>
    </row>
    <row r="56" spans="3:9" ht="15" customHeight="1" thickBot="1" x14ac:dyDescent="0.5">
      <c r="C56" s="180"/>
      <c r="D56" s="36" t="s">
        <v>46</v>
      </c>
      <c r="E56" s="64">
        <v>0</v>
      </c>
      <c r="F56" s="37"/>
      <c r="G56" s="38"/>
      <c r="H56" s="37"/>
      <c r="I56" s="39"/>
    </row>
    <row r="57" spans="3:9" ht="15" customHeight="1" x14ac:dyDescent="0.45">
      <c r="C57" s="177" t="s">
        <v>50</v>
      </c>
      <c r="D57" s="176" t="s">
        <v>19</v>
      </c>
      <c r="E57" s="65"/>
      <c r="F57" s="73">
        <v>2000</v>
      </c>
      <c r="G57" s="74" t="s">
        <v>48</v>
      </c>
      <c r="H57" s="75" t="s">
        <v>48</v>
      </c>
      <c r="I57" s="76" t="s">
        <v>68</v>
      </c>
    </row>
    <row r="58" spans="3:9" ht="15" customHeight="1" x14ac:dyDescent="0.45">
      <c r="C58" s="177"/>
      <c r="D58" s="174"/>
      <c r="E58" s="66"/>
      <c r="F58" s="50"/>
      <c r="G58" s="61"/>
      <c r="H58" s="62"/>
      <c r="I58" s="63"/>
    </row>
    <row r="59" spans="3:9" ht="15" customHeight="1" x14ac:dyDescent="0.45">
      <c r="C59" s="177"/>
      <c r="D59" s="174"/>
      <c r="E59" s="66"/>
      <c r="F59" s="50"/>
      <c r="G59" s="61"/>
      <c r="H59" s="61"/>
      <c r="I59" s="63"/>
    </row>
    <row r="60" spans="3:9" ht="15" customHeight="1" x14ac:dyDescent="0.45">
      <c r="C60" s="177"/>
      <c r="D60" s="174"/>
      <c r="E60" s="66"/>
      <c r="F60" s="50"/>
      <c r="G60" s="71"/>
      <c r="H60" s="50"/>
      <c r="I60" s="63"/>
    </row>
    <row r="61" spans="3:9" ht="15" customHeight="1" x14ac:dyDescent="0.45">
      <c r="C61" s="177"/>
      <c r="D61" s="174"/>
      <c r="E61" s="66"/>
      <c r="F61" s="20"/>
      <c r="G61" s="23"/>
      <c r="H61" s="20"/>
      <c r="I61" s="29"/>
    </row>
    <row r="62" spans="3:9" ht="15" customHeight="1" x14ac:dyDescent="0.45">
      <c r="C62" s="177"/>
      <c r="D62" s="174"/>
      <c r="E62" s="66"/>
      <c r="F62" s="20"/>
      <c r="G62" s="23"/>
      <c r="H62" s="20"/>
      <c r="I62" s="29"/>
    </row>
    <row r="63" spans="3:9" ht="15" customHeight="1" x14ac:dyDescent="0.45">
      <c r="C63" s="177"/>
      <c r="D63" s="174"/>
      <c r="E63" s="66"/>
      <c r="F63" s="20"/>
      <c r="G63" s="23"/>
      <c r="H63" s="20"/>
      <c r="I63" s="29"/>
    </row>
    <row r="64" spans="3:9" ht="15" customHeight="1" x14ac:dyDescent="0.45">
      <c r="C64" s="177"/>
      <c r="D64" s="174"/>
      <c r="E64" s="66"/>
      <c r="F64" s="20"/>
      <c r="G64" s="23"/>
      <c r="H64" s="20"/>
      <c r="I64" s="29"/>
    </row>
    <row r="65" spans="2:12" ht="15" customHeight="1" x14ac:dyDescent="0.45">
      <c r="C65" s="177"/>
      <c r="D65" s="174"/>
      <c r="E65" s="66"/>
      <c r="F65" s="20"/>
      <c r="G65" s="23"/>
      <c r="H65" s="20"/>
      <c r="I65" s="29"/>
    </row>
    <row r="66" spans="2:12" ht="15" customHeight="1" thickBot="1" x14ac:dyDescent="0.5">
      <c r="C66" s="177"/>
      <c r="D66" s="175"/>
      <c r="E66" s="67"/>
      <c r="F66" s="27"/>
      <c r="G66" s="31"/>
      <c r="H66" s="27"/>
      <c r="I66" s="32"/>
    </row>
    <row r="67" spans="2:12" ht="15" customHeight="1" thickBot="1" x14ac:dyDescent="0.5">
      <c r="C67" s="178"/>
      <c r="D67" s="36" t="s">
        <v>46</v>
      </c>
      <c r="E67" s="64">
        <v>199551000</v>
      </c>
      <c r="F67" s="37"/>
      <c r="G67" s="38"/>
      <c r="H67" s="44"/>
      <c r="I67" s="39"/>
    </row>
    <row r="68" spans="2:12" ht="15" customHeight="1" thickBot="1" x14ac:dyDescent="0.5">
      <c r="C68" s="143" t="s">
        <v>51</v>
      </c>
      <c r="D68" s="144"/>
      <c r="E68" s="68">
        <f>E23+E34+E45+E56+E67</f>
        <v>661263000</v>
      </c>
      <c r="F68" s="40"/>
      <c r="G68" s="41"/>
      <c r="H68" s="42"/>
      <c r="I68" s="43"/>
    </row>
    <row r="69" spans="2:12" ht="15" customHeight="1" x14ac:dyDescent="0.45">
      <c r="C69" s="129" t="s">
        <v>54</v>
      </c>
      <c r="D69" s="130"/>
      <c r="E69" s="69">
        <v>101021</v>
      </c>
      <c r="F69" s="145"/>
      <c r="G69" s="145"/>
      <c r="H69" s="145"/>
      <c r="I69" s="145"/>
    </row>
    <row r="70" spans="2:12" ht="15" customHeight="1" thickBot="1" x14ac:dyDescent="0.5">
      <c r="C70" s="138" t="s">
        <v>55</v>
      </c>
      <c r="D70" s="139"/>
      <c r="E70" s="51">
        <v>5482</v>
      </c>
      <c r="F70" s="14"/>
      <c r="G70" s="14"/>
      <c r="H70" s="14"/>
      <c r="I70" s="14"/>
    </row>
    <row r="71" spans="2:12" ht="15" customHeight="1" x14ac:dyDescent="0.45">
      <c r="C71" s="114" t="s">
        <v>21</v>
      </c>
      <c r="D71" s="115"/>
      <c r="E71" s="49">
        <f>(E6+E8)/E69</f>
        <v>13165.733906811454</v>
      </c>
      <c r="F71" s="14"/>
      <c r="G71" s="14"/>
      <c r="H71" s="14"/>
      <c r="I71" s="14"/>
    </row>
    <row r="72" spans="2:12" ht="15" customHeight="1" thickBot="1" x14ac:dyDescent="0.5">
      <c r="C72" s="138" t="s">
        <v>22</v>
      </c>
      <c r="D72" s="139"/>
      <c r="E72" s="70">
        <f>(E7+E9)/E70</f>
        <v>10531.000364830354</v>
      </c>
      <c r="F72" s="146"/>
      <c r="G72" s="146"/>
      <c r="H72" s="146"/>
      <c r="I72" s="146"/>
    </row>
    <row r="73" spans="2:12" ht="15" customHeight="1" x14ac:dyDescent="0.45">
      <c r="C73" s="9" t="s">
        <v>56</v>
      </c>
      <c r="D73" s="9"/>
      <c r="E73" s="9"/>
      <c r="F73" s="9"/>
      <c r="G73" s="9"/>
      <c r="H73" s="9"/>
      <c r="I73" s="9"/>
    </row>
    <row r="74" spans="2:12" ht="15" customHeight="1" x14ac:dyDescent="0.45">
      <c r="C74" s="9" t="s">
        <v>60</v>
      </c>
      <c r="D74" s="9"/>
      <c r="E74" s="9"/>
      <c r="F74" s="9"/>
      <c r="G74" s="9"/>
      <c r="H74" s="9"/>
      <c r="I74" s="9"/>
    </row>
    <row r="75" spans="2:12" ht="15" customHeight="1" x14ac:dyDescent="0.45"/>
    <row r="76" spans="2:12" ht="15" customHeight="1" x14ac:dyDescent="0.45">
      <c r="B76" s="1" t="s">
        <v>23</v>
      </c>
      <c r="C76" s="104" t="s">
        <v>24</v>
      </c>
      <c r="D76" s="104"/>
      <c r="E76" s="104"/>
      <c r="F76" s="104"/>
      <c r="G76" s="104"/>
    </row>
    <row r="77" spans="2:12" ht="12.6" thickBot="1" x14ac:dyDescent="0.5">
      <c r="C77" s="6"/>
      <c r="D77" s="6"/>
      <c r="E77" s="142" t="s">
        <v>25</v>
      </c>
      <c r="F77" s="142"/>
      <c r="G77" s="142"/>
      <c r="H77" s="142" t="s">
        <v>26</v>
      </c>
      <c r="I77" s="142"/>
    </row>
    <row r="78" spans="2:12" ht="15" customHeight="1" x14ac:dyDescent="0.45">
      <c r="C78" s="100" t="s">
        <v>27</v>
      </c>
      <c r="D78" s="101"/>
      <c r="E78" s="159"/>
      <c r="F78" s="160"/>
      <c r="G78" s="161"/>
      <c r="H78" s="159"/>
      <c r="I78" s="162"/>
    </row>
    <row r="79" spans="2:12" ht="15" customHeight="1" thickBot="1" x14ac:dyDescent="0.5">
      <c r="C79" s="154" t="s">
        <v>28</v>
      </c>
      <c r="D79" s="155"/>
      <c r="E79" s="165"/>
      <c r="F79" s="163"/>
      <c r="G79" s="166"/>
      <c r="H79" s="163"/>
      <c r="I79" s="164"/>
    </row>
    <row r="80" spans="2:12" ht="15" customHeight="1" thickBot="1" x14ac:dyDescent="0.5">
      <c r="C80" s="150" t="s">
        <v>58</v>
      </c>
      <c r="D80" s="151"/>
      <c r="E80" s="105">
        <v>31</v>
      </c>
      <c r="F80" s="106"/>
      <c r="G80" s="106"/>
      <c r="H80" s="106"/>
      <c r="I80" s="107"/>
      <c r="K80" s="54"/>
      <c r="L80" s="54"/>
    </row>
    <row r="81" spans="2:9" ht="15" customHeight="1" x14ac:dyDescent="0.45">
      <c r="C81" s="9" t="s">
        <v>72</v>
      </c>
      <c r="D81" s="9"/>
      <c r="E81" s="16"/>
      <c r="F81" s="16"/>
      <c r="G81" s="16"/>
      <c r="H81" s="16"/>
      <c r="I81" s="16"/>
    </row>
    <row r="82" spans="2:9" ht="15" customHeight="1" x14ac:dyDescent="0.45"/>
    <row r="83" spans="2:9" ht="15" customHeight="1" thickBot="1" x14ac:dyDescent="0.5">
      <c r="B83" s="1" t="s">
        <v>29</v>
      </c>
      <c r="C83" s="104" t="s">
        <v>30</v>
      </c>
      <c r="D83" s="104"/>
      <c r="E83" s="104"/>
      <c r="F83" s="104"/>
      <c r="G83" s="104"/>
    </row>
    <row r="84" spans="2:9" ht="15" customHeight="1" x14ac:dyDescent="0.45">
      <c r="C84" s="140" t="s">
        <v>31</v>
      </c>
      <c r="D84" s="4" t="s">
        <v>32</v>
      </c>
      <c r="E84" s="152">
        <f>(E6+E7)/E10</f>
        <v>0.56826405410142367</v>
      </c>
      <c r="F84" s="152"/>
      <c r="G84" s="152"/>
      <c r="H84" s="152"/>
      <c r="I84" s="153"/>
    </row>
    <row r="85" spans="2:9" ht="15" customHeight="1" thickBot="1" x14ac:dyDescent="0.5">
      <c r="C85" s="141"/>
      <c r="D85" s="5" t="s">
        <v>33</v>
      </c>
      <c r="E85" s="156">
        <f>(E8+E9)/E10</f>
        <v>0.43173594589857633</v>
      </c>
      <c r="F85" s="157"/>
      <c r="G85" s="157"/>
      <c r="H85" s="157"/>
      <c r="I85" s="158"/>
    </row>
    <row r="86" spans="2:9" ht="15" customHeight="1" x14ac:dyDescent="0.45"/>
    <row r="87" spans="2:9" ht="15" customHeight="1" thickBot="1" x14ac:dyDescent="0.5">
      <c r="B87" s="1" t="s">
        <v>34</v>
      </c>
      <c r="C87" s="104" t="s">
        <v>35</v>
      </c>
      <c r="D87" s="104"/>
      <c r="E87" s="104"/>
      <c r="F87" s="104"/>
      <c r="G87" s="104"/>
      <c r="H87" s="104"/>
      <c r="I87" s="104"/>
    </row>
    <row r="88" spans="2:9" ht="70.05" customHeight="1" thickBot="1" x14ac:dyDescent="0.5">
      <c r="C88" s="3" t="s">
        <v>36</v>
      </c>
      <c r="D88" s="147"/>
      <c r="E88" s="148"/>
      <c r="F88" s="148"/>
      <c r="G88" s="148"/>
      <c r="H88" s="148"/>
      <c r="I88" s="149"/>
    </row>
  </sheetData>
  <mergeCells count="44">
    <mergeCell ref="C6:C9"/>
    <mergeCell ref="F6:I6"/>
    <mergeCell ref="F7:I7"/>
    <mergeCell ref="F8:I8"/>
    <mergeCell ref="F9:I9"/>
    <mergeCell ref="A1:J1"/>
    <mergeCell ref="C2:G2"/>
    <mergeCell ref="C3:D3"/>
    <mergeCell ref="E3:I3"/>
    <mergeCell ref="C5:G5"/>
    <mergeCell ref="C70:D70"/>
    <mergeCell ref="C10:D10"/>
    <mergeCell ref="C11:E12"/>
    <mergeCell ref="F11:I11"/>
    <mergeCell ref="C13:C56"/>
    <mergeCell ref="D13:D22"/>
    <mergeCell ref="D24:D33"/>
    <mergeCell ref="D35:D44"/>
    <mergeCell ref="D46:D55"/>
    <mergeCell ref="C57:C67"/>
    <mergeCell ref="D57:D66"/>
    <mergeCell ref="C68:D68"/>
    <mergeCell ref="C69:D69"/>
    <mergeCell ref="F69:I69"/>
    <mergeCell ref="C71:D71"/>
    <mergeCell ref="C72:D72"/>
    <mergeCell ref="F72:I72"/>
    <mergeCell ref="C76:G76"/>
    <mergeCell ref="E77:G77"/>
    <mergeCell ref="H77:I77"/>
    <mergeCell ref="C78:D78"/>
    <mergeCell ref="E78:G78"/>
    <mergeCell ref="H78:I78"/>
    <mergeCell ref="C79:D79"/>
    <mergeCell ref="E79:G79"/>
    <mergeCell ref="H79:I79"/>
    <mergeCell ref="C87:I87"/>
    <mergeCell ref="D88:I88"/>
    <mergeCell ref="C80:D80"/>
    <mergeCell ref="E80:I80"/>
    <mergeCell ref="C83:G83"/>
    <mergeCell ref="C84:C85"/>
    <mergeCell ref="E84:I84"/>
    <mergeCell ref="E85:I85"/>
  </mergeCells>
  <phoneticPr fontId="1"/>
  <pageMargins left="0.51181102362204722" right="0.11811023622047245" top="0.55118110236220474" bottom="0.19685039370078741" header="0.31496062992125984" footer="0.11811023622047245"/>
  <pageSetup paperSize="9" scale="88" orientation="portrait" r:id="rId1"/>
  <headerFooter scaleWithDoc="0" alignWithMargins="0"/>
  <rowBreaks count="1" manualBreakCount="1">
    <brk id="56"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A662C2-D1FE-4D66-B10A-D59B8F6BAF4D}">
  <dimension ref="A1:L88"/>
  <sheetViews>
    <sheetView view="pageBreakPreview" zoomScaleNormal="100" zoomScaleSheetLayoutView="100" workbookViewId="0">
      <selection activeCell="C81" sqref="C81"/>
    </sheetView>
  </sheetViews>
  <sheetFormatPr defaultColWidth="9" defaultRowHeight="12" x14ac:dyDescent="0.45"/>
  <cols>
    <col min="1" max="1" width="0.69921875" style="1" customWidth="1"/>
    <col min="2" max="2" width="3.09765625" style="1" bestFit="1" customWidth="1"/>
    <col min="3" max="3" width="10.59765625" style="1" customWidth="1"/>
    <col min="4" max="4" width="24.59765625" style="1" customWidth="1"/>
    <col min="5" max="6" width="10.59765625" style="1" customWidth="1"/>
    <col min="7" max="8" width="6.59765625" style="1" customWidth="1"/>
    <col min="9" max="9" width="19.59765625" style="1" customWidth="1"/>
    <col min="10" max="10" width="0.796875" style="1" customWidth="1"/>
    <col min="11" max="11" width="9" style="1" customWidth="1"/>
    <col min="12" max="12" width="9.5" style="1" bestFit="1" customWidth="1"/>
    <col min="13" max="16384" width="9" style="1"/>
  </cols>
  <sheetData>
    <row r="1" spans="1:10" ht="18.75" customHeight="1" x14ac:dyDescent="0.45">
      <c r="A1" s="108" t="s">
        <v>37</v>
      </c>
      <c r="B1" s="108"/>
      <c r="C1" s="108"/>
      <c r="D1" s="108"/>
      <c r="E1" s="108"/>
      <c r="F1" s="108"/>
      <c r="G1" s="108"/>
      <c r="H1" s="108"/>
      <c r="I1" s="108"/>
      <c r="J1" s="108"/>
    </row>
    <row r="2" spans="1:10" ht="15" customHeight="1" thickBot="1" x14ac:dyDescent="0.5">
      <c r="B2" s="1" t="s">
        <v>3</v>
      </c>
      <c r="C2" s="104" t="s">
        <v>4</v>
      </c>
      <c r="D2" s="104"/>
      <c r="E2" s="104"/>
      <c r="F2" s="104"/>
      <c r="G2" s="104"/>
      <c r="H2" s="6"/>
    </row>
    <row r="3" spans="1:10" ht="19.5" customHeight="1" thickBot="1" x14ac:dyDescent="0.5">
      <c r="C3" s="109" t="s">
        <v>52</v>
      </c>
      <c r="D3" s="110"/>
      <c r="E3" s="183" t="s">
        <v>64</v>
      </c>
      <c r="F3" s="184"/>
      <c r="G3" s="184"/>
      <c r="H3" s="184"/>
      <c r="I3" s="185"/>
    </row>
    <row r="4" spans="1:10" ht="15" customHeight="1" x14ac:dyDescent="0.45"/>
    <row r="5" spans="1:10" ht="15" customHeight="1" thickBot="1" x14ac:dyDescent="0.5">
      <c r="B5" s="1" t="s">
        <v>6</v>
      </c>
      <c r="C5" s="104" t="s">
        <v>7</v>
      </c>
      <c r="D5" s="104"/>
      <c r="E5" s="104"/>
      <c r="F5" s="104"/>
      <c r="G5" s="104"/>
    </row>
    <row r="6" spans="1:10" ht="15" customHeight="1" x14ac:dyDescent="0.45">
      <c r="C6" s="111" t="s">
        <v>8</v>
      </c>
      <c r="D6" s="19" t="s">
        <v>9</v>
      </c>
      <c r="E6" s="56">
        <v>1753810943</v>
      </c>
      <c r="F6" s="182"/>
      <c r="G6" s="182"/>
      <c r="H6" s="182"/>
      <c r="I6" s="182"/>
    </row>
    <row r="7" spans="1:10" ht="15" customHeight="1" x14ac:dyDescent="0.45">
      <c r="C7" s="112"/>
      <c r="D7" s="17" t="s">
        <v>38</v>
      </c>
      <c r="E7" s="57">
        <v>106900412</v>
      </c>
      <c r="F7" s="182"/>
      <c r="G7" s="182"/>
      <c r="H7" s="182"/>
      <c r="I7" s="182"/>
    </row>
    <row r="8" spans="1:10" ht="15" customHeight="1" x14ac:dyDescent="0.45">
      <c r="C8" s="112"/>
      <c r="D8" s="17" t="s">
        <v>11</v>
      </c>
      <c r="E8" s="57">
        <v>1144379964</v>
      </c>
      <c r="F8" s="182"/>
      <c r="G8" s="182"/>
      <c r="H8" s="182"/>
      <c r="I8" s="182"/>
    </row>
    <row r="9" spans="1:10" ht="15" customHeight="1" x14ac:dyDescent="0.45">
      <c r="C9" s="181"/>
      <c r="D9" s="46" t="s">
        <v>39</v>
      </c>
      <c r="E9" s="58">
        <v>0</v>
      </c>
      <c r="F9" s="182"/>
      <c r="G9" s="182"/>
      <c r="H9" s="182"/>
      <c r="I9" s="182"/>
    </row>
    <row r="10" spans="1:10" ht="15" customHeight="1" thickBot="1" x14ac:dyDescent="0.5">
      <c r="C10" s="77" t="s">
        <v>51</v>
      </c>
      <c r="D10" s="78"/>
      <c r="E10" s="59">
        <f>SUM(E6:E9)</f>
        <v>3005091319</v>
      </c>
      <c r="F10" s="60"/>
      <c r="G10" s="60"/>
      <c r="H10" s="60"/>
      <c r="I10" s="60"/>
    </row>
    <row r="11" spans="1:10" ht="21" customHeight="1" x14ac:dyDescent="0.45">
      <c r="C11" s="167" t="s">
        <v>13</v>
      </c>
      <c r="D11" s="168"/>
      <c r="E11" s="168"/>
      <c r="F11" s="171" t="s">
        <v>71</v>
      </c>
      <c r="G11" s="171"/>
      <c r="H11" s="171"/>
      <c r="I11" s="172"/>
    </row>
    <row r="12" spans="1:10" ht="22.05" customHeight="1" x14ac:dyDescent="0.45">
      <c r="C12" s="169"/>
      <c r="D12" s="170"/>
      <c r="E12" s="170"/>
      <c r="F12" s="22" t="s">
        <v>40</v>
      </c>
      <c r="G12" s="22" t="s">
        <v>41</v>
      </c>
      <c r="H12" s="22" t="s">
        <v>42</v>
      </c>
      <c r="I12" s="28" t="s">
        <v>43</v>
      </c>
    </row>
    <row r="13" spans="1:10" ht="15" customHeight="1" x14ac:dyDescent="0.45">
      <c r="C13" s="82" t="s">
        <v>44</v>
      </c>
      <c r="D13" s="173" t="s">
        <v>15</v>
      </c>
      <c r="E13" s="66"/>
      <c r="F13" s="50">
        <v>5000</v>
      </c>
      <c r="G13" s="61" t="s">
        <v>48</v>
      </c>
      <c r="H13" s="62" t="s">
        <v>48</v>
      </c>
      <c r="I13" s="63" t="s">
        <v>65</v>
      </c>
    </row>
    <row r="14" spans="1:10" ht="15" customHeight="1" x14ac:dyDescent="0.45">
      <c r="C14" s="82"/>
      <c r="D14" s="174"/>
      <c r="E14" s="66"/>
      <c r="F14" s="50">
        <v>3000</v>
      </c>
      <c r="G14" s="61" t="s">
        <v>48</v>
      </c>
      <c r="H14" s="62" t="s">
        <v>48</v>
      </c>
      <c r="I14" s="63" t="s">
        <v>66</v>
      </c>
    </row>
    <row r="15" spans="1:10" ht="15" customHeight="1" x14ac:dyDescent="0.45">
      <c r="C15" s="82"/>
      <c r="D15" s="174"/>
      <c r="E15" s="66"/>
      <c r="F15" s="62"/>
      <c r="G15" s="71"/>
      <c r="H15" s="50"/>
      <c r="I15" s="63"/>
    </row>
    <row r="16" spans="1:10" ht="15" customHeight="1" x14ac:dyDescent="0.45">
      <c r="C16" s="82"/>
      <c r="D16" s="174"/>
      <c r="E16" s="66"/>
      <c r="F16" s="62"/>
      <c r="G16" s="71"/>
      <c r="H16" s="62"/>
      <c r="I16" s="72"/>
    </row>
    <row r="17" spans="3:9" ht="15" customHeight="1" x14ac:dyDescent="0.45">
      <c r="C17" s="82"/>
      <c r="D17" s="174"/>
      <c r="E17" s="66"/>
      <c r="F17" s="62"/>
      <c r="G17" s="71"/>
      <c r="H17" s="50"/>
      <c r="I17" s="63"/>
    </row>
    <row r="18" spans="3:9" ht="15" customHeight="1" x14ac:dyDescent="0.45">
      <c r="C18" s="82"/>
      <c r="D18" s="174"/>
      <c r="E18" s="66"/>
      <c r="F18" s="62"/>
      <c r="G18" s="71"/>
      <c r="H18" s="50"/>
      <c r="I18" s="63"/>
    </row>
    <row r="19" spans="3:9" ht="15" customHeight="1" x14ac:dyDescent="0.45">
      <c r="C19" s="82"/>
      <c r="D19" s="174"/>
      <c r="E19" s="66"/>
      <c r="F19" s="24"/>
      <c r="G19" s="25"/>
      <c r="H19" s="20"/>
      <c r="I19" s="29"/>
    </row>
    <row r="20" spans="3:9" ht="15" customHeight="1" x14ac:dyDescent="0.45">
      <c r="C20" s="82"/>
      <c r="D20" s="174"/>
      <c r="E20" s="66"/>
      <c r="F20" s="24"/>
      <c r="G20" s="26"/>
      <c r="H20" s="20"/>
      <c r="I20" s="29"/>
    </row>
    <row r="21" spans="3:9" ht="15" customHeight="1" x14ac:dyDescent="0.45">
      <c r="C21" s="82"/>
      <c r="D21" s="174"/>
      <c r="E21" s="66"/>
      <c r="F21" s="20"/>
      <c r="G21" s="23"/>
      <c r="H21" s="20"/>
      <c r="I21" s="29"/>
    </row>
    <row r="22" spans="3:9" ht="15" customHeight="1" thickBot="1" x14ac:dyDescent="0.5">
      <c r="C22" s="82"/>
      <c r="D22" s="175"/>
      <c r="E22" s="67"/>
      <c r="F22" s="27"/>
      <c r="G22" s="31"/>
      <c r="H22" s="27"/>
      <c r="I22" s="32"/>
    </row>
    <row r="23" spans="3:9" ht="15" customHeight="1" thickBot="1" x14ac:dyDescent="0.5">
      <c r="C23" s="180"/>
      <c r="D23" s="36" t="s">
        <v>46</v>
      </c>
      <c r="E23" s="64">
        <v>580360600</v>
      </c>
      <c r="F23" s="37"/>
      <c r="G23" s="38"/>
      <c r="H23" s="37"/>
      <c r="I23" s="39"/>
    </row>
    <row r="24" spans="3:9" ht="15" customHeight="1" x14ac:dyDescent="0.45">
      <c r="C24" s="82"/>
      <c r="D24" s="179" t="s">
        <v>47</v>
      </c>
      <c r="E24" s="65"/>
      <c r="F24" s="50">
        <v>5000</v>
      </c>
      <c r="G24" s="61" t="s">
        <v>48</v>
      </c>
      <c r="H24" s="62" t="s">
        <v>48</v>
      </c>
      <c r="I24" s="63" t="s">
        <v>65</v>
      </c>
    </row>
    <row r="25" spans="3:9" ht="15" customHeight="1" x14ac:dyDescent="0.45">
      <c r="C25" s="82"/>
      <c r="D25" s="174"/>
      <c r="E25" s="66"/>
      <c r="F25" s="50">
        <v>3000</v>
      </c>
      <c r="G25" s="61" t="s">
        <v>48</v>
      </c>
      <c r="H25" s="62" t="s">
        <v>48</v>
      </c>
      <c r="I25" s="63" t="s">
        <v>66</v>
      </c>
    </row>
    <row r="26" spans="3:9" ht="15" customHeight="1" x14ac:dyDescent="0.45">
      <c r="C26" s="82"/>
      <c r="D26" s="174"/>
      <c r="E26" s="66"/>
      <c r="F26" s="62"/>
      <c r="G26" s="71"/>
      <c r="H26" s="50"/>
      <c r="I26" s="63"/>
    </row>
    <row r="27" spans="3:9" ht="15" customHeight="1" x14ac:dyDescent="0.45">
      <c r="C27" s="82"/>
      <c r="D27" s="174"/>
      <c r="E27" s="66"/>
      <c r="F27" s="62"/>
      <c r="G27" s="71"/>
      <c r="H27" s="62"/>
      <c r="I27" s="72"/>
    </row>
    <row r="28" spans="3:9" ht="15" customHeight="1" x14ac:dyDescent="0.45">
      <c r="C28" s="82"/>
      <c r="D28" s="174"/>
      <c r="E28" s="66"/>
      <c r="F28" s="24"/>
      <c r="G28" s="25"/>
      <c r="H28" s="20"/>
      <c r="I28" s="29"/>
    </row>
    <row r="29" spans="3:9" ht="15" customHeight="1" x14ac:dyDescent="0.45">
      <c r="C29" s="82"/>
      <c r="D29" s="174"/>
      <c r="E29" s="66"/>
      <c r="F29" s="24"/>
      <c r="G29" s="25"/>
      <c r="H29" s="20"/>
      <c r="I29" s="29"/>
    </row>
    <row r="30" spans="3:9" ht="15" customHeight="1" x14ac:dyDescent="0.45">
      <c r="C30" s="82"/>
      <c r="D30" s="174"/>
      <c r="E30" s="66"/>
      <c r="F30" s="24"/>
      <c r="G30" s="25"/>
      <c r="H30" s="20"/>
      <c r="I30" s="29"/>
    </row>
    <row r="31" spans="3:9" ht="15" customHeight="1" x14ac:dyDescent="0.45">
      <c r="C31" s="82"/>
      <c r="D31" s="174"/>
      <c r="E31" s="66"/>
      <c r="F31" s="24"/>
      <c r="G31" s="26"/>
      <c r="H31" s="20"/>
      <c r="I31" s="29"/>
    </row>
    <row r="32" spans="3:9" ht="15" customHeight="1" x14ac:dyDescent="0.45">
      <c r="C32" s="82"/>
      <c r="D32" s="174"/>
      <c r="E32" s="66"/>
      <c r="F32" s="20"/>
      <c r="G32" s="23"/>
      <c r="H32" s="20"/>
      <c r="I32" s="29"/>
    </row>
    <row r="33" spans="3:9" ht="15" customHeight="1" thickBot="1" x14ac:dyDescent="0.5">
      <c r="C33" s="82"/>
      <c r="D33" s="175"/>
      <c r="E33" s="67"/>
      <c r="F33" s="27"/>
      <c r="G33" s="31"/>
      <c r="H33" s="27"/>
      <c r="I33" s="32"/>
    </row>
    <row r="34" spans="3:9" ht="15" customHeight="1" thickBot="1" x14ac:dyDescent="0.5">
      <c r="C34" s="180"/>
      <c r="D34" s="36" t="s">
        <v>46</v>
      </c>
      <c r="E34" s="64">
        <v>50166000</v>
      </c>
      <c r="F34" s="37"/>
      <c r="G34" s="38"/>
      <c r="H34" s="37"/>
      <c r="I34" s="39"/>
    </row>
    <row r="35" spans="3:9" ht="15" customHeight="1" x14ac:dyDescent="0.45">
      <c r="C35" s="82"/>
      <c r="D35" s="176" t="s">
        <v>17</v>
      </c>
      <c r="E35" s="65"/>
      <c r="F35" s="50">
        <v>5000</v>
      </c>
      <c r="G35" s="61" t="s">
        <v>48</v>
      </c>
      <c r="H35" s="62" t="s">
        <v>48</v>
      </c>
      <c r="I35" s="63" t="s">
        <v>65</v>
      </c>
    </row>
    <row r="36" spans="3:9" ht="15" customHeight="1" x14ac:dyDescent="0.45">
      <c r="C36" s="82"/>
      <c r="D36" s="174"/>
      <c r="E36" s="66"/>
      <c r="F36" s="50">
        <v>3000</v>
      </c>
      <c r="G36" s="61" t="s">
        <v>48</v>
      </c>
      <c r="H36" s="62" t="s">
        <v>48</v>
      </c>
      <c r="I36" s="63" t="s">
        <v>66</v>
      </c>
    </row>
    <row r="37" spans="3:9" ht="15" customHeight="1" x14ac:dyDescent="0.45">
      <c r="C37" s="82"/>
      <c r="D37" s="174"/>
      <c r="E37" s="66"/>
      <c r="F37" s="62"/>
      <c r="G37" s="71"/>
      <c r="H37" s="50"/>
      <c r="I37" s="63"/>
    </row>
    <row r="38" spans="3:9" ht="15" customHeight="1" x14ac:dyDescent="0.45">
      <c r="C38" s="82"/>
      <c r="D38" s="174"/>
      <c r="E38" s="66"/>
      <c r="F38" s="62"/>
      <c r="G38" s="71"/>
      <c r="H38" s="62"/>
      <c r="I38" s="72"/>
    </row>
    <row r="39" spans="3:9" ht="15" customHeight="1" x14ac:dyDescent="0.45">
      <c r="C39" s="82"/>
      <c r="D39" s="174"/>
      <c r="E39" s="66"/>
      <c r="F39" s="20"/>
      <c r="G39" s="25"/>
      <c r="H39" s="20"/>
      <c r="I39" s="29"/>
    </row>
    <row r="40" spans="3:9" ht="15" customHeight="1" x14ac:dyDescent="0.45">
      <c r="C40" s="82"/>
      <c r="D40" s="174"/>
      <c r="E40" s="66"/>
      <c r="F40" s="20"/>
      <c r="G40" s="25"/>
      <c r="H40" s="20"/>
      <c r="I40" s="29"/>
    </row>
    <row r="41" spans="3:9" ht="15" customHeight="1" x14ac:dyDescent="0.45">
      <c r="C41" s="82"/>
      <c r="D41" s="174"/>
      <c r="E41" s="66"/>
      <c r="F41" s="20"/>
      <c r="G41" s="25"/>
      <c r="H41" s="20"/>
      <c r="I41" s="29"/>
    </row>
    <row r="42" spans="3:9" ht="15" customHeight="1" x14ac:dyDescent="0.45">
      <c r="C42" s="82"/>
      <c r="D42" s="174"/>
      <c r="E42" s="66"/>
      <c r="F42" s="20"/>
      <c r="G42" s="23"/>
      <c r="H42" s="20"/>
      <c r="I42" s="29"/>
    </row>
    <row r="43" spans="3:9" ht="15" customHeight="1" x14ac:dyDescent="0.45">
      <c r="C43" s="82"/>
      <c r="D43" s="174"/>
      <c r="E43" s="66"/>
      <c r="F43" s="20"/>
      <c r="G43" s="23"/>
      <c r="H43" s="20"/>
      <c r="I43" s="29"/>
    </row>
    <row r="44" spans="3:9" ht="15" customHeight="1" thickBot="1" x14ac:dyDescent="0.5">
      <c r="C44" s="82"/>
      <c r="D44" s="175"/>
      <c r="E44" s="67"/>
      <c r="F44" s="27"/>
      <c r="G44" s="31"/>
      <c r="H44" s="27"/>
      <c r="I44" s="32"/>
    </row>
    <row r="45" spans="3:9" ht="15" customHeight="1" thickBot="1" x14ac:dyDescent="0.5">
      <c r="C45" s="180"/>
      <c r="D45" s="36" t="s">
        <v>46</v>
      </c>
      <c r="E45" s="64">
        <v>298505550</v>
      </c>
      <c r="F45" s="37"/>
      <c r="G45" s="38"/>
      <c r="H45" s="37"/>
      <c r="I45" s="39"/>
    </row>
    <row r="46" spans="3:9" ht="15" customHeight="1" x14ac:dyDescent="0.45">
      <c r="C46" s="82"/>
      <c r="D46" s="176" t="s">
        <v>49</v>
      </c>
      <c r="E46" s="65"/>
      <c r="F46" s="73" t="s">
        <v>67</v>
      </c>
      <c r="G46" s="33"/>
      <c r="H46" s="34"/>
      <c r="I46" s="35"/>
    </row>
    <row r="47" spans="3:9" ht="15" customHeight="1" x14ac:dyDescent="0.45">
      <c r="C47" s="82"/>
      <c r="D47" s="174"/>
      <c r="E47" s="66"/>
      <c r="F47" s="20"/>
      <c r="G47" s="23"/>
      <c r="H47" s="24"/>
      <c r="I47" s="29"/>
    </row>
    <row r="48" spans="3:9" ht="15" customHeight="1" x14ac:dyDescent="0.45">
      <c r="C48" s="82"/>
      <c r="D48" s="174"/>
      <c r="E48" s="66"/>
      <c r="F48" s="20"/>
      <c r="G48" s="23"/>
      <c r="H48" s="24"/>
      <c r="I48" s="29"/>
    </row>
    <row r="49" spans="3:9" ht="15" customHeight="1" x14ac:dyDescent="0.45">
      <c r="C49" s="82"/>
      <c r="D49" s="174"/>
      <c r="E49" s="66"/>
      <c r="F49" s="20"/>
      <c r="G49" s="23"/>
      <c r="H49" s="24"/>
      <c r="I49" s="29"/>
    </row>
    <row r="50" spans="3:9" ht="15" customHeight="1" x14ac:dyDescent="0.45">
      <c r="C50" s="82"/>
      <c r="D50" s="174"/>
      <c r="E50" s="66"/>
      <c r="F50" s="20"/>
      <c r="G50" s="25"/>
      <c r="H50" s="20"/>
      <c r="I50" s="29"/>
    </row>
    <row r="51" spans="3:9" ht="15" customHeight="1" x14ac:dyDescent="0.45">
      <c r="C51" s="82"/>
      <c r="D51" s="174"/>
      <c r="E51" s="66"/>
      <c r="F51" s="20"/>
      <c r="G51" s="25"/>
      <c r="H51" s="20"/>
      <c r="I51" s="29"/>
    </row>
    <row r="52" spans="3:9" ht="15" customHeight="1" x14ac:dyDescent="0.45">
      <c r="C52" s="82"/>
      <c r="D52" s="174"/>
      <c r="E52" s="66"/>
      <c r="F52" s="20"/>
      <c r="G52" s="25"/>
      <c r="H52" s="20"/>
      <c r="I52" s="29"/>
    </row>
    <row r="53" spans="3:9" ht="15" customHeight="1" x14ac:dyDescent="0.45">
      <c r="C53" s="82"/>
      <c r="D53" s="174"/>
      <c r="E53" s="66"/>
      <c r="F53" s="20"/>
      <c r="G53" s="23"/>
      <c r="H53" s="20"/>
      <c r="I53" s="29"/>
    </row>
    <row r="54" spans="3:9" ht="15" customHeight="1" x14ac:dyDescent="0.45">
      <c r="C54" s="82"/>
      <c r="D54" s="174"/>
      <c r="E54" s="66"/>
      <c r="F54" s="20"/>
      <c r="G54" s="23"/>
      <c r="H54" s="20"/>
      <c r="I54" s="29"/>
    </row>
    <row r="55" spans="3:9" ht="15" customHeight="1" thickBot="1" x14ac:dyDescent="0.5">
      <c r="C55" s="82"/>
      <c r="D55" s="175"/>
      <c r="E55" s="67"/>
      <c r="F55" s="27"/>
      <c r="G55" s="31"/>
      <c r="H55" s="27"/>
      <c r="I55" s="32"/>
    </row>
    <row r="56" spans="3:9" ht="15" customHeight="1" thickBot="1" x14ac:dyDescent="0.5">
      <c r="C56" s="180"/>
      <c r="D56" s="36" t="s">
        <v>46</v>
      </c>
      <c r="E56" s="64">
        <v>0</v>
      </c>
      <c r="F56" s="37"/>
      <c r="G56" s="38"/>
      <c r="H56" s="37"/>
      <c r="I56" s="39"/>
    </row>
    <row r="57" spans="3:9" ht="15" customHeight="1" x14ac:dyDescent="0.45">
      <c r="C57" s="177" t="s">
        <v>50</v>
      </c>
      <c r="D57" s="176" t="s">
        <v>19</v>
      </c>
      <c r="E57" s="65"/>
      <c r="F57" s="73">
        <v>2000</v>
      </c>
      <c r="G57" s="74" t="s">
        <v>48</v>
      </c>
      <c r="H57" s="75" t="s">
        <v>48</v>
      </c>
      <c r="I57" s="76" t="s">
        <v>68</v>
      </c>
    </row>
    <row r="58" spans="3:9" ht="15" customHeight="1" x14ac:dyDescent="0.45">
      <c r="C58" s="177"/>
      <c r="D58" s="174"/>
      <c r="E58" s="66"/>
      <c r="F58" s="50"/>
      <c r="G58" s="61"/>
      <c r="H58" s="62"/>
      <c r="I58" s="63"/>
    </row>
    <row r="59" spans="3:9" ht="15" customHeight="1" x14ac:dyDescent="0.45">
      <c r="C59" s="177"/>
      <c r="D59" s="174"/>
      <c r="E59" s="66"/>
      <c r="F59" s="50"/>
      <c r="G59" s="61"/>
      <c r="H59" s="61"/>
      <c r="I59" s="63"/>
    </row>
    <row r="60" spans="3:9" ht="15" customHeight="1" x14ac:dyDescent="0.45">
      <c r="C60" s="177"/>
      <c r="D60" s="174"/>
      <c r="E60" s="66"/>
      <c r="F60" s="50"/>
      <c r="G60" s="71"/>
      <c r="H60" s="50"/>
      <c r="I60" s="63"/>
    </row>
    <row r="61" spans="3:9" ht="15" customHeight="1" x14ac:dyDescent="0.45">
      <c r="C61" s="177"/>
      <c r="D61" s="174"/>
      <c r="E61" s="66"/>
      <c r="F61" s="20"/>
      <c r="G61" s="23"/>
      <c r="H61" s="20"/>
      <c r="I61" s="29"/>
    </row>
    <row r="62" spans="3:9" ht="15" customHeight="1" x14ac:dyDescent="0.45">
      <c r="C62" s="177"/>
      <c r="D62" s="174"/>
      <c r="E62" s="66"/>
      <c r="F62" s="20"/>
      <c r="G62" s="23"/>
      <c r="H62" s="20"/>
      <c r="I62" s="29"/>
    </row>
    <row r="63" spans="3:9" ht="15" customHeight="1" x14ac:dyDescent="0.45">
      <c r="C63" s="177"/>
      <c r="D63" s="174"/>
      <c r="E63" s="66"/>
      <c r="F63" s="20"/>
      <c r="G63" s="23"/>
      <c r="H63" s="20"/>
      <c r="I63" s="29"/>
    </row>
    <row r="64" spans="3:9" ht="15" customHeight="1" x14ac:dyDescent="0.45">
      <c r="C64" s="177"/>
      <c r="D64" s="174"/>
      <c r="E64" s="66"/>
      <c r="F64" s="20"/>
      <c r="G64" s="23"/>
      <c r="H64" s="20"/>
      <c r="I64" s="29"/>
    </row>
    <row r="65" spans="2:12" ht="15" customHeight="1" x14ac:dyDescent="0.45">
      <c r="C65" s="177"/>
      <c r="D65" s="174"/>
      <c r="E65" s="66"/>
      <c r="F65" s="20"/>
      <c r="G65" s="23"/>
      <c r="H65" s="20"/>
      <c r="I65" s="29"/>
    </row>
    <row r="66" spans="2:12" ht="15" customHeight="1" thickBot="1" x14ac:dyDescent="0.5">
      <c r="C66" s="177"/>
      <c r="D66" s="175"/>
      <c r="E66" s="67"/>
      <c r="F66" s="27"/>
      <c r="G66" s="31"/>
      <c r="H66" s="27"/>
      <c r="I66" s="32"/>
    </row>
    <row r="67" spans="2:12" ht="15" customHeight="1" thickBot="1" x14ac:dyDescent="0.5">
      <c r="C67" s="178"/>
      <c r="D67" s="36" t="s">
        <v>46</v>
      </c>
      <c r="E67" s="64">
        <v>418020000</v>
      </c>
      <c r="F67" s="37"/>
      <c r="G67" s="38"/>
      <c r="H67" s="44"/>
      <c r="I67" s="39"/>
    </row>
    <row r="68" spans="2:12" ht="15" customHeight="1" thickBot="1" x14ac:dyDescent="0.5">
      <c r="C68" s="143" t="s">
        <v>51</v>
      </c>
      <c r="D68" s="144"/>
      <c r="E68" s="68">
        <f>E23+E34+E45+E56+E67</f>
        <v>1347052150</v>
      </c>
      <c r="F68" s="40"/>
      <c r="G68" s="41"/>
      <c r="H68" s="42"/>
      <c r="I68" s="43"/>
    </row>
    <row r="69" spans="2:12" ht="15" customHeight="1" x14ac:dyDescent="0.45">
      <c r="C69" s="129" t="s">
        <v>54</v>
      </c>
      <c r="D69" s="130"/>
      <c r="E69" s="69">
        <v>200201</v>
      </c>
      <c r="F69" s="145"/>
      <c r="G69" s="145"/>
      <c r="H69" s="145"/>
      <c r="I69" s="145"/>
    </row>
    <row r="70" spans="2:12" ht="15" customHeight="1" thickBot="1" x14ac:dyDescent="0.5">
      <c r="C70" s="138" t="s">
        <v>55</v>
      </c>
      <c r="D70" s="139"/>
      <c r="E70" s="51">
        <v>10078</v>
      </c>
      <c r="F70" s="14"/>
      <c r="G70" s="14"/>
      <c r="H70" s="14"/>
      <c r="I70" s="14"/>
    </row>
    <row r="71" spans="2:12" ht="15" customHeight="1" x14ac:dyDescent="0.45">
      <c r="C71" s="114" t="s">
        <v>21</v>
      </c>
      <c r="D71" s="115"/>
      <c r="E71" s="49">
        <f>(E6+E8)/E69</f>
        <v>14476.40574722404</v>
      </c>
      <c r="F71" s="14"/>
      <c r="G71" s="14"/>
      <c r="H71" s="14"/>
      <c r="I71" s="14"/>
    </row>
    <row r="72" spans="2:12" ht="15" customHeight="1" thickBot="1" x14ac:dyDescent="0.5">
      <c r="C72" s="138" t="s">
        <v>22</v>
      </c>
      <c r="D72" s="139"/>
      <c r="E72" s="70">
        <f>(E7+E9)/E70</f>
        <v>10607.304227029172</v>
      </c>
      <c r="F72" s="146"/>
      <c r="G72" s="146"/>
      <c r="H72" s="146"/>
      <c r="I72" s="146"/>
    </row>
    <row r="73" spans="2:12" ht="15" customHeight="1" x14ac:dyDescent="0.45">
      <c r="C73" s="9" t="s">
        <v>56</v>
      </c>
      <c r="D73" s="9"/>
      <c r="E73" s="9"/>
      <c r="F73" s="9"/>
      <c r="G73" s="9"/>
      <c r="H73" s="9"/>
      <c r="I73" s="9"/>
    </row>
    <row r="74" spans="2:12" ht="15" customHeight="1" x14ac:dyDescent="0.45">
      <c r="C74" s="9" t="s">
        <v>60</v>
      </c>
      <c r="D74" s="9"/>
      <c r="E74" s="9"/>
      <c r="F74" s="9"/>
      <c r="G74" s="9"/>
      <c r="H74" s="9"/>
      <c r="I74" s="9"/>
    </row>
    <row r="75" spans="2:12" ht="15" customHeight="1" x14ac:dyDescent="0.45"/>
    <row r="76" spans="2:12" ht="15" customHeight="1" x14ac:dyDescent="0.45">
      <c r="B76" s="1" t="s">
        <v>23</v>
      </c>
      <c r="C76" s="104" t="s">
        <v>24</v>
      </c>
      <c r="D76" s="104"/>
      <c r="E76" s="104"/>
      <c r="F76" s="104"/>
      <c r="G76" s="104"/>
    </row>
    <row r="77" spans="2:12" ht="12.6" thickBot="1" x14ac:dyDescent="0.5">
      <c r="C77" s="6"/>
      <c r="D77" s="6"/>
      <c r="E77" s="142" t="s">
        <v>25</v>
      </c>
      <c r="F77" s="142"/>
      <c r="G77" s="142"/>
      <c r="H77" s="142" t="s">
        <v>26</v>
      </c>
      <c r="I77" s="142"/>
    </row>
    <row r="78" spans="2:12" ht="15" customHeight="1" x14ac:dyDescent="0.45">
      <c r="C78" s="100" t="s">
        <v>27</v>
      </c>
      <c r="D78" s="101"/>
      <c r="E78" s="159"/>
      <c r="F78" s="160"/>
      <c r="G78" s="161"/>
      <c r="H78" s="159"/>
      <c r="I78" s="162"/>
    </row>
    <row r="79" spans="2:12" ht="15" customHeight="1" thickBot="1" x14ac:dyDescent="0.5">
      <c r="C79" s="154" t="s">
        <v>28</v>
      </c>
      <c r="D79" s="155"/>
      <c r="E79" s="165"/>
      <c r="F79" s="163"/>
      <c r="G79" s="166"/>
      <c r="H79" s="163"/>
      <c r="I79" s="164"/>
    </row>
    <row r="80" spans="2:12" ht="15" customHeight="1" thickBot="1" x14ac:dyDescent="0.5">
      <c r="C80" s="150" t="s">
        <v>58</v>
      </c>
      <c r="D80" s="151"/>
      <c r="E80" s="105">
        <v>31</v>
      </c>
      <c r="F80" s="106"/>
      <c r="G80" s="106"/>
      <c r="H80" s="106"/>
      <c r="I80" s="107"/>
      <c r="K80" s="54"/>
      <c r="L80" s="54"/>
    </row>
    <row r="81" spans="2:9" ht="15" customHeight="1" x14ac:dyDescent="0.45">
      <c r="C81" s="9" t="s">
        <v>72</v>
      </c>
      <c r="D81" s="9"/>
      <c r="E81" s="16"/>
      <c r="F81" s="16"/>
      <c r="G81" s="16"/>
      <c r="H81" s="16"/>
      <c r="I81" s="16"/>
    </row>
    <row r="82" spans="2:9" ht="15" customHeight="1" x14ac:dyDescent="0.45"/>
    <row r="83" spans="2:9" ht="15" customHeight="1" thickBot="1" x14ac:dyDescent="0.5">
      <c r="B83" s="1" t="s">
        <v>29</v>
      </c>
      <c r="C83" s="104" t="s">
        <v>30</v>
      </c>
      <c r="D83" s="104"/>
      <c r="E83" s="104"/>
      <c r="F83" s="104"/>
      <c r="G83" s="104"/>
    </row>
    <row r="84" spans="2:9" ht="15" customHeight="1" x14ac:dyDescent="0.45">
      <c r="C84" s="140" t="s">
        <v>31</v>
      </c>
      <c r="D84" s="4" t="s">
        <v>32</v>
      </c>
      <c r="E84" s="152">
        <f>(E6+E7)/E10</f>
        <v>0.61918629335337017</v>
      </c>
      <c r="F84" s="152"/>
      <c r="G84" s="152"/>
      <c r="H84" s="152"/>
      <c r="I84" s="153"/>
    </row>
    <row r="85" spans="2:9" ht="15" customHeight="1" thickBot="1" x14ac:dyDescent="0.5">
      <c r="C85" s="141"/>
      <c r="D85" s="5" t="s">
        <v>33</v>
      </c>
      <c r="E85" s="156">
        <f>(E8+E9)/E10</f>
        <v>0.38081370664662983</v>
      </c>
      <c r="F85" s="157"/>
      <c r="G85" s="157"/>
      <c r="H85" s="157"/>
      <c r="I85" s="158"/>
    </row>
    <row r="86" spans="2:9" ht="15" customHeight="1" x14ac:dyDescent="0.45"/>
    <row r="87" spans="2:9" ht="15" customHeight="1" thickBot="1" x14ac:dyDescent="0.5">
      <c r="B87" s="1" t="s">
        <v>34</v>
      </c>
      <c r="C87" s="104" t="s">
        <v>35</v>
      </c>
      <c r="D87" s="104"/>
      <c r="E87" s="104"/>
      <c r="F87" s="104"/>
      <c r="G87" s="104"/>
      <c r="H87" s="104"/>
      <c r="I87" s="104"/>
    </row>
    <row r="88" spans="2:9" ht="70.05" customHeight="1" thickBot="1" x14ac:dyDescent="0.5">
      <c r="C88" s="3" t="s">
        <v>36</v>
      </c>
      <c r="D88" s="147"/>
      <c r="E88" s="148"/>
      <c r="F88" s="148"/>
      <c r="G88" s="148"/>
      <c r="H88" s="148"/>
      <c r="I88" s="149"/>
    </row>
  </sheetData>
  <mergeCells count="44">
    <mergeCell ref="C6:C9"/>
    <mergeCell ref="F6:I6"/>
    <mergeCell ref="F7:I7"/>
    <mergeCell ref="F8:I8"/>
    <mergeCell ref="F9:I9"/>
    <mergeCell ref="A1:J1"/>
    <mergeCell ref="C2:G2"/>
    <mergeCell ref="C3:D3"/>
    <mergeCell ref="E3:I3"/>
    <mergeCell ref="C5:G5"/>
    <mergeCell ref="C70:D70"/>
    <mergeCell ref="C10:D10"/>
    <mergeCell ref="C11:E12"/>
    <mergeCell ref="F11:I11"/>
    <mergeCell ref="C13:C56"/>
    <mergeCell ref="D13:D22"/>
    <mergeCell ref="D24:D33"/>
    <mergeCell ref="D35:D44"/>
    <mergeCell ref="D46:D55"/>
    <mergeCell ref="C57:C67"/>
    <mergeCell ref="D57:D66"/>
    <mergeCell ref="C68:D68"/>
    <mergeCell ref="C69:D69"/>
    <mergeCell ref="F69:I69"/>
    <mergeCell ref="C71:D71"/>
    <mergeCell ref="C72:D72"/>
    <mergeCell ref="F72:I72"/>
    <mergeCell ref="C76:G76"/>
    <mergeCell ref="E77:G77"/>
    <mergeCell ref="H77:I77"/>
    <mergeCell ref="C78:D78"/>
    <mergeCell ref="E78:G78"/>
    <mergeCell ref="H78:I78"/>
    <mergeCell ref="C79:D79"/>
    <mergeCell ref="E79:G79"/>
    <mergeCell ref="H79:I79"/>
    <mergeCell ref="C87:I87"/>
    <mergeCell ref="D88:I88"/>
    <mergeCell ref="C80:D80"/>
    <mergeCell ref="E80:I80"/>
    <mergeCell ref="C83:G83"/>
    <mergeCell ref="C84:C85"/>
    <mergeCell ref="E84:I84"/>
    <mergeCell ref="E85:I85"/>
  </mergeCells>
  <phoneticPr fontId="1"/>
  <pageMargins left="0.51181102362204722" right="0.11811023622047245" top="0.55118110236220474" bottom="0.19685039370078741" header="0.31496062992125984" footer="0.11811023622047245"/>
  <pageSetup paperSize="9" scale="88" orientation="portrait" r:id="rId1"/>
  <headerFooter scaleWithDoc="0" alignWithMargins="0"/>
  <rowBreaks count="1" manualBreakCount="1">
    <brk id="56" max="9"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66E618-128E-44A0-89BD-EAB8E08BAF38}">
  <dimension ref="A1:L88"/>
  <sheetViews>
    <sheetView view="pageBreakPreview" zoomScaleNormal="100" zoomScaleSheetLayoutView="100" workbookViewId="0">
      <selection activeCell="C81" sqref="C81"/>
    </sheetView>
  </sheetViews>
  <sheetFormatPr defaultColWidth="9" defaultRowHeight="12" x14ac:dyDescent="0.45"/>
  <cols>
    <col min="1" max="1" width="0.69921875" style="1" customWidth="1"/>
    <col min="2" max="2" width="3.09765625" style="1" bestFit="1" customWidth="1"/>
    <col min="3" max="3" width="10.59765625" style="1" customWidth="1"/>
    <col min="4" max="4" width="24.59765625" style="1" customWidth="1"/>
    <col min="5" max="6" width="10.59765625" style="1" customWidth="1"/>
    <col min="7" max="8" width="6.59765625" style="1" customWidth="1"/>
    <col min="9" max="9" width="19.59765625" style="1" customWidth="1"/>
    <col min="10" max="10" width="0.796875" style="1" customWidth="1"/>
    <col min="11" max="11" width="9" style="1" customWidth="1"/>
    <col min="12" max="12" width="9.5" style="1" bestFit="1" customWidth="1"/>
    <col min="13" max="16384" width="9" style="1"/>
  </cols>
  <sheetData>
    <row r="1" spans="1:10" ht="18.75" customHeight="1" x14ac:dyDescent="0.45">
      <c r="A1" s="108" t="s">
        <v>37</v>
      </c>
      <c r="B1" s="108"/>
      <c r="C1" s="108"/>
      <c r="D1" s="108"/>
      <c r="E1" s="108"/>
      <c r="F1" s="108"/>
      <c r="G1" s="108"/>
      <c r="H1" s="108"/>
      <c r="I1" s="108"/>
      <c r="J1" s="108"/>
    </row>
    <row r="2" spans="1:10" ht="15" customHeight="1" thickBot="1" x14ac:dyDescent="0.5">
      <c r="B2" s="1" t="s">
        <v>3</v>
      </c>
      <c r="C2" s="104" t="s">
        <v>4</v>
      </c>
      <c r="D2" s="104"/>
      <c r="E2" s="104"/>
      <c r="F2" s="104"/>
      <c r="G2" s="104"/>
      <c r="H2" s="6"/>
    </row>
    <row r="3" spans="1:10" ht="19.5" customHeight="1" thickBot="1" x14ac:dyDescent="0.5">
      <c r="C3" s="109" t="s">
        <v>52</v>
      </c>
      <c r="D3" s="110"/>
      <c r="E3" s="183" t="s">
        <v>64</v>
      </c>
      <c r="F3" s="184"/>
      <c r="G3" s="184"/>
      <c r="H3" s="184"/>
      <c r="I3" s="185"/>
    </row>
    <row r="4" spans="1:10" ht="15" customHeight="1" x14ac:dyDescent="0.45"/>
    <row r="5" spans="1:10" ht="15" customHeight="1" thickBot="1" x14ac:dyDescent="0.5">
      <c r="B5" s="1" t="s">
        <v>6</v>
      </c>
      <c r="C5" s="104" t="s">
        <v>7</v>
      </c>
      <c r="D5" s="104"/>
      <c r="E5" s="104"/>
      <c r="F5" s="104"/>
      <c r="G5" s="104"/>
    </row>
    <row r="6" spans="1:10" ht="15" customHeight="1" x14ac:dyDescent="0.45">
      <c r="C6" s="111" t="s">
        <v>8</v>
      </c>
      <c r="D6" s="19" t="s">
        <v>9</v>
      </c>
      <c r="E6" s="56">
        <v>1667073484</v>
      </c>
      <c r="F6" s="182"/>
      <c r="G6" s="182"/>
      <c r="H6" s="182"/>
      <c r="I6" s="182"/>
    </row>
    <row r="7" spans="1:10" ht="15" customHeight="1" x14ac:dyDescent="0.45">
      <c r="C7" s="112"/>
      <c r="D7" s="17" t="s">
        <v>38</v>
      </c>
      <c r="E7" s="57">
        <v>110698016</v>
      </c>
      <c r="F7" s="182"/>
      <c r="G7" s="182"/>
      <c r="H7" s="182"/>
      <c r="I7" s="182"/>
    </row>
    <row r="8" spans="1:10" ht="15" customHeight="1" x14ac:dyDescent="0.45">
      <c r="C8" s="112"/>
      <c r="D8" s="17" t="s">
        <v>11</v>
      </c>
      <c r="E8" s="57">
        <v>774353382</v>
      </c>
      <c r="F8" s="182"/>
      <c r="G8" s="182"/>
      <c r="H8" s="182"/>
      <c r="I8" s="182"/>
    </row>
    <row r="9" spans="1:10" ht="15" customHeight="1" x14ac:dyDescent="0.45">
      <c r="C9" s="181"/>
      <c r="D9" s="46" t="s">
        <v>39</v>
      </c>
      <c r="E9" s="58">
        <v>0</v>
      </c>
      <c r="F9" s="182"/>
      <c r="G9" s="182"/>
      <c r="H9" s="182"/>
      <c r="I9" s="182"/>
    </row>
    <row r="10" spans="1:10" ht="15" customHeight="1" thickBot="1" x14ac:dyDescent="0.5">
      <c r="C10" s="77" t="s">
        <v>51</v>
      </c>
      <c r="D10" s="78"/>
      <c r="E10" s="59">
        <f>SUM(E6:E9)</f>
        <v>2552124882</v>
      </c>
      <c r="F10" s="60"/>
      <c r="G10" s="60"/>
      <c r="H10" s="60"/>
      <c r="I10" s="60"/>
    </row>
    <row r="11" spans="1:10" ht="21" customHeight="1" x14ac:dyDescent="0.45">
      <c r="C11" s="167" t="s">
        <v>13</v>
      </c>
      <c r="D11" s="168"/>
      <c r="E11" s="168"/>
      <c r="F11" s="171" t="s">
        <v>71</v>
      </c>
      <c r="G11" s="171"/>
      <c r="H11" s="171"/>
      <c r="I11" s="172"/>
    </row>
    <row r="12" spans="1:10" ht="22.05" customHeight="1" x14ac:dyDescent="0.45">
      <c r="C12" s="169"/>
      <c r="D12" s="170"/>
      <c r="E12" s="170"/>
      <c r="F12" s="22" t="s">
        <v>40</v>
      </c>
      <c r="G12" s="22" t="s">
        <v>41</v>
      </c>
      <c r="H12" s="22" t="s">
        <v>42</v>
      </c>
      <c r="I12" s="28" t="s">
        <v>43</v>
      </c>
    </row>
    <row r="13" spans="1:10" ht="15" customHeight="1" x14ac:dyDescent="0.45">
      <c r="C13" s="82" t="s">
        <v>44</v>
      </c>
      <c r="D13" s="173" t="s">
        <v>15</v>
      </c>
      <c r="E13" s="66"/>
      <c r="F13" s="50" t="s">
        <v>48</v>
      </c>
      <c r="G13" s="61">
        <v>50</v>
      </c>
      <c r="H13" s="62">
        <v>5000</v>
      </c>
      <c r="I13" s="63" t="s">
        <v>69</v>
      </c>
    </row>
    <row r="14" spans="1:10" ht="15" customHeight="1" x14ac:dyDescent="0.45">
      <c r="C14" s="82"/>
      <c r="D14" s="174"/>
      <c r="E14" s="66"/>
      <c r="F14" s="50"/>
      <c r="G14" s="61"/>
      <c r="H14" s="62"/>
      <c r="I14" s="63"/>
    </row>
    <row r="15" spans="1:10" ht="15" customHeight="1" x14ac:dyDescent="0.45">
      <c r="C15" s="82"/>
      <c r="D15" s="174"/>
      <c r="E15" s="66"/>
      <c r="F15" s="62"/>
      <c r="G15" s="71"/>
      <c r="H15" s="50"/>
      <c r="I15" s="63"/>
    </row>
    <row r="16" spans="1:10" ht="15" customHeight="1" x14ac:dyDescent="0.45">
      <c r="C16" s="82"/>
      <c r="D16" s="174"/>
      <c r="E16" s="66"/>
      <c r="F16" s="62"/>
      <c r="G16" s="71"/>
      <c r="H16" s="62"/>
      <c r="I16" s="72"/>
    </row>
    <row r="17" spans="3:9" ht="15" customHeight="1" x14ac:dyDescent="0.45">
      <c r="C17" s="82"/>
      <c r="D17" s="174"/>
      <c r="E17" s="66"/>
      <c r="F17" s="62"/>
      <c r="G17" s="71"/>
      <c r="H17" s="50"/>
      <c r="I17" s="63"/>
    </row>
    <row r="18" spans="3:9" ht="15" customHeight="1" x14ac:dyDescent="0.45">
      <c r="C18" s="82"/>
      <c r="D18" s="174"/>
      <c r="E18" s="66"/>
      <c r="F18" s="62"/>
      <c r="G18" s="71"/>
      <c r="H18" s="50"/>
      <c r="I18" s="63"/>
    </row>
    <row r="19" spans="3:9" ht="15" customHeight="1" x14ac:dyDescent="0.45">
      <c r="C19" s="82"/>
      <c r="D19" s="174"/>
      <c r="E19" s="66"/>
      <c r="F19" s="24"/>
      <c r="G19" s="25"/>
      <c r="H19" s="20"/>
      <c r="I19" s="29"/>
    </row>
    <row r="20" spans="3:9" ht="15" customHeight="1" x14ac:dyDescent="0.45">
      <c r="C20" s="82"/>
      <c r="D20" s="174"/>
      <c r="E20" s="66"/>
      <c r="F20" s="24"/>
      <c r="G20" s="26"/>
      <c r="H20" s="20"/>
      <c r="I20" s="29"/>
    </row>
    <row r="21" spans="3:9" ht="15" customHeight="1" x14ac:dyDescent="0.45">
      <c r="C21" s="82"/>
      <c r="D21" s="174"/>
      <c r="E21" s="66"/>
      <c r="F21" s="20"/>
      <c r="G21" s="23"/>
      <c r="H21" s="20"/>
      <c r="I21" s="29"/>
    </row>
    <row r="22" spans="3:9" ht="15" customHeight="1" thickBot="1" x14ac:dyDescent="0.5">
      <c r="C22" s="82"/>
      <c r="D22" s="175"/>
      <c r="E22" s="67"/>
      <c r="F22" s="27"/>
      <c r="G22" s="31"/>
      <c r="H22" s="27"/>
      <c r="I22" s="32"/>
    </row>
    <row r="23" spans="3:9" ht="15" customHeight="1" thickBot="1" x14ac:dyDescent="0.5">
      <c r="C23" s="180"/>
      <c r="D23" s="36" t="s">
        <v>46</v>
      </c>
      <c r="E23" s="64">
        <v>667948953</v>
      </c>
      <c r="F23" s="37"/>
      <c r="G23" s="38"/>
      <c r="H23" s="37"/>
      <c r="I23" s="39"/>
    </row>
    <row r="24" spans="3:9" ht="15" customHeight="1" x14ac:dyDescent="0.45">
      <c r="C24" s="82"/>
      <c r="D24" s="179" t="s">
        <v>47</v>
      </c>
      <c r="E24" s="65"/>
      <c r="F24" s="50" t="s">
        <v>48</v>
      </c>
      <c r="G24" s="61">
        <v>50</v>
      </c>
      <c r="H24" s="62">
        <v>5000</v>
      </c>
      <c r="I24" s="63" t="s">
        <v>69</v>
      </c>
    </row>
    <row r="25" spans="3:9" ht="15" customHeight="1" x14ac:dyDescent="0.45">
      <c r="C25" s="82"/>
      <c r="D25" s="174"/>
      <c r="E25" s="66"/>
      <c r="F25" s="50"/>
      <c r="G25" s="61"/>
      <c r="H25" s="62"/>
      <c r="I25" s="63"/>
    </row>
    <row r="26" spans="3:9" ht="15" customHeight="1" x14ac:dyDescent="0.45">
      <c r="C26" s="82"/>
      <c r="D26" s="174"/>
      <c r="E26" s="66"/>
      <c r="F26" s="62"/>
      <c r="G26" s="71"/>
      <c r="H26" s="50"/>
      <c r="I26" s="63"/>
    </row>
    <row r="27" spans="3:9" ht="15" customHeight="1" x14ac:dyDescent="0.45">
      <c r="C27" s="82"/>
      <c r="D27" s="174"/>
      <c r="E27" s="66"/>
      <c r="F27" s="62"/>
      <c r="G27" s="71"/>
      <c r="H27" s="62"/>
      <c r="I27" s="72"/>
    </row>
    <row r="28" spans="3:9" ht="15" customHeight="1" x14ac:dyDescent="0.45">
      <c r="C28" s="82"/>
      <c r="D28" s="174"/>
      <c r="E28" s="66"/>
      <c r="F28" s="24"/>
      <c r="G28" s="25"/>
      <c r="H28" s="20"/>
      <c r="I28" s="29"/>
    </row>
    <row r="29" spans="3:9" ht="15" customHeight="1" x14ac:dyDescent="0.45">
      <c r="C29" s="82"/>
      <c r="D29" s="174"/>
      <c r="E29" s="66"/>
      <c r="F29" s="24"/>
      <c r="G29" s="25"/>
      <c r="H29" s="20"/>
      <c r="I29" s="29"/>
    </row>
    <row r="30" spans="3:9" ht="15" customHeight="1" x14ac:dyDescent="0.45">
      <c r="C30" s="82"/>
      <c r="D30" s="174"/>
      <c r="E30" s="66"/>
      <c r="F30" s="24"/>
      <c r="G30" s="25"/>
      <c r="H30" s="20"/>
      <c r="I30" s="29"/>
    </row>
    <row r="31" spans="3:9" ht="15" customHeight="1" x14ac:dyDescent="0.45">
      <c r="C31" s="82"/>
      <c r="D31" s="174"/>
      <c r="E31" s="66"/>
      <c r="F31" s="24"/>
      <c r="G31" s="26"/>
      <c r="H31" s="20"/>
      <c r="I31" s="29"/>
    </row>
    <row r="32" spans="3:9" ht="15" customHeight="1" x14ac:dyDescent="0.45">
      <c r="C32" s="82"/>
      <c r="D32" s="174"/>
      <c r="E32" s="66"/>
      <c r="F32" s="20"/>
      <c r="G32" s="23"/>
      <c r="H32" s="20"/>
      <c r="I32" s="29"/>
    </row>
    <row r="33" spans="3:9" ht="15" customHeight="1" thickBot="1" x14ac:dyDescent="0.5">
      <c r="C33" s="82"/>
      <c r="D33" s="175"/>
      <c r="E33" s="67"/>
      <c r="F33" s="27"/>
      <c r="G33" s="31"/>
      <c r="H33" s="27"/>
      <c r="I33" s="32"/>
    </row>
    <row r="34" spans="3:9" ht="15" customHeight="1" thickBot="1" x14ac:dyDescent="0.5">
      <c r="C34" s="180"/>
      <c r="D34" s="36" t="s">
        <v>46</v>
      </c>
      <c r="E34" s="64">
        <v>50577750</v>
      </c>
      <c r="F34" s="37"/>
      <c r="G34" s="38"/>
      <c r="H34" s="37"/>
      <c r="I34" s="39"/>
    </row>
    <row r="35" spans="3:9" ht="15" customHeight="1" x14ac:dyDescent="0.45">
      <c r="C35" s="82"/>
      <c r="D35" s="176" t="s">
        <v>17</v>
      </c>
      <c r="E35" s="65"/>
      <c r="F35" s="50" t="s">
        <v>48</v>
      </c>
      <c r="G35" s="61">
        <v>50</v>
      </c>
      <c r="H35" s="62">
        <v>5000</v>
      </c>
      <c r="I35" s="63" t="s">
        <v>69</v>
      </c>
    </row>
    <row r="36" spans="3:9" ht="15" customHeight="1" x14ac:dyDescent="0.45">
      <c r="C36" s="82"/>
      <c r="D36" s="174"/>
      <c r="E36" s="66"/>
      <c r="F36" s="50"/>
      <c r="G36" s="61"/>
      <c r="H36" s="62"/>
      <c r="I36" s="63"/>
    </row>
    <row r="37" spans="3:9" ht="15" customHeight="1" x14ac:dyDescent="0.45">
      <c r="C37" s="82"/>
      <c r="D37" s="174"/>
      <c r="E37" s="66"/>
      <c r="F37" s="62"/>
      <c r="G37" s="71"/>
      <c r="H37" s="50"/>
      <c r="I37" s="63"/>
    </row>
    <row r="38" spans="3:9" ht="15" customHeight="1" x14ac:dyDescent="0.45">
      <c r="C38" s="82"/>
      <c r="D38" s="174"/>
      <c r="E38" s="66"/>
      <c r="F38" s="62"/>
      <c r="G38" s="71"/>
      <c r="H38" s="62"/>
      <c r="I38" s="72"/>
    </row>
    <row r="39" spans="3:9" ht="15" customHeight="1" x14ac:dyDescent="0.45">
      <c r="C39" s="82"/>
      <c r="D39" s="174"/>
      <c r="E39" s="66"/>
      <c r="F39" s="20"/>
      <c r="G39" s="25"/>
      <c r="H39" s="20"/>
      <c r="I39" s="29"/>
    </row>
    <row r="40" spans="3:9" ht="15" customHeight="1" x14ac:dyDescent="0.45">
      <c r="C40" s="82"/>
      <c r="D40" s="174"/>
      <c r="E40" s="66"/>
      <c r="F40" s="20"/>
      <c r="G40" s="25"/>
      <c r="H40" s="20"/>
      <c r="I40" s="29"/>
    </row>
    <row r="41" spans="3:9" ht="15" customHeight="1" x14ac:dyDescent="0.45">
      <c r="C41" s="82"/>
      <c r="D41" s="174"/>
      <c r="E41" s="66"/>
      <c r="F41" s="20"/>
      <c r="G41" s="25"/>
      <c r="H41" s="20"/>
      <c r="I41" s="29"/>
    </row>
    <row r="42" spans="3:9" ht="15" customHeight="1" x14ac:dyDescent="0.45">
      <c r="C42" s="82"/>
      <c r="D42" s="174"/>
      <c r="E42" s="66"/>
      <c r="F42" s="20"/>
      <c r="G42" s="23"/>
      <c r="H42" s="20"/>
      <c r="I42" s="29"/>
    </row>
    <row r="43" spans="3:9" ht="15" customHeight="1" x14ac:dyDescent="0.45">
      <c r="C43" s="82"/>
      <c r="D43" s="174"/>
      <c r="E43" s="66"/>
      <c r="F43" s="20"/>
      <c r="G43" s="23"/>
      <c r="H43" s="20"/>
      <c r="I43" s="29"/>
    </row>
    <row r="44" spans="3:9" ht="15" customHeight="1" thickBot="1" x14ac:dyDescent="0.5">
      <c r="C44" s="82"/>
      <c r="D44" s="175"/>
      <c r="E44" s="67"/>
      <c r="F44" s="27"/>
      <c r="G44" s="31"/>
      <c r="H44" s="27"/>
      <c r="I44" s="32"/>
    </row>
    <row r="45" spans="3:9" ht="15" customHeight="1" thickBot="1" x14ac:dyDescent="0.5">
      <c r="C45" s="180"/>
      <c r="D45" s="36" t="s">
        <v>46</v>
      </c>
      <c r="E45" s="64">
        <v>247293345</v>
      </c>
      <c r="F45" s="37"/>
      <c r="G45" s="38"/>
      <c r="H45" s="37"/>
      <c r="I45" s="39"/>
    </row>
    <row r="46" spans="3:9" ht="15" customHeight="1" x14ac:dyDescent="0.45">
      <c r="C46" s="82"/>
      <c r="D46" s="176" t="s">
        <v>49</v>
      </c>
      <c r="E46" s="65"/>
      <c r="F46" s="73" t="s">
        <v>67</v>
      </c>
      <c r="G46" s="33"/>
      <c r="H46" s="34"/>
      <c r="I46" s="35"/>
    </row>
    <row r="47" spans="3:9" ht="15" customHeight="1" x14ac:dyDescent="0.45">
      <c r="C47" s="82"/>
      <c r="D47" s="174"/>
      <c r="E47" s="66"/>
      <c r="F47" s="20"/>
      <c r="G47" s="23"/>
      <c r="H47" s="24"/>
      <c r="I47" s="29"/>
    </row>
    <row r="48" spans="3:9" ht="15" customHeight="1" x14ac:dyDescent="0.45">
      <c r="C48" s="82"/>
      <c r="D48" s="174"/>
      <c r="E48" s="66"/>
      <c r="F48" s="20"/>
      <c r="G48" s="23"/>
      <c r="H48" s="24"/>
      <c r="I48" s="29"/>
    </row>
    <row r="49" spans="3:9" ht="15" customHeight="1" x14ac:dyDescent="0.45">
      <c r="C49" s="82"/>
      <c r="D49" s="174"/>
      <c r="E49" s="66"/>
      <c r="F49" s="20"/>
      <c r="G49" s="23"/>
      <c r="H49" s="24"/>
      <c r="I49" s="29"/>
    </row>
    <row r="50" spans="3:9" ht="15" customHeight="1" x14ac:dyDescent="0.45">
      <c r="C50" s="82"/>
      <c r="D50" s="174"/>
      <c r="E50" s="66"/>
      <c r="F50" s="20"/>
      <c r="G50" s="25"/>
      <c r="H50" s="20"/>
      <c r="I50" s="29"/>
    </row>
    <row r="51" spans="3:9" ht="15" customHeight="1" x14ac:dyDescent="0.45">
      <c r="C51" s="82"/>
      <c r="D51" s="174"/>
      <c r="E51" s="66"/>
      <c r="F51" s="20"/>
      <c r="G51" s="25"/>
      <c r="H51" s="20"/>
      <c r="I51" s="29"/>
    </row>
    <row r="52" spans="3:9" ht="15" customHeight="1" x14ac:dyDescent="0.45">
      <c r="C52" s="82"/>
      <c r="D52" s="174"/>
      <c r="E52" s="66"/>
      <c r="F52" s="20"/>
      <c r="G52" s="25"/>
      <c r="H52" s="20"/>
      <c r="I52" s="29"/>
    </row>
    <row r="53" spans="3:9" ht="15" customHeight="1" x14ac:dyDescent="0.45">
      <c r="C53" s="82"/>
      <c r="D53" s="174"/>
      <c r="E53" s="66"/>
      <c r="F53" s="20"/>
      <c r="G53" s="23"/>
      <c r="H53" s="20"/>
      <c r="I53" s="29"/>
    </row>
    <row r="54" spans="3:9" ht="15" customHeight="1" x14ac:dyDescent="0.45">
      <c r="C54" s="82"/>
      <c r="D54" s="174"/>
      <c r="E54" s="66"/>
      <c r="F54" s="20"/>
      <c r="G54" s="23"/>
      <c r="H54" s="20"/>
      <c r="I54" s="29"/>
    </row>
    <row r="55" spans="3:9" ht="15" customHeight="1" thickBot="1" x14ac:dyDescent="0.5">
      <c r="C55" s="82"/>
      <c r="D55" s="175"/>
      <c r="E55" s="67"/>
      <c r="F55" s="27"/>
      <c r="G55" s="31"/>
      <c r="H55" s="27"/>
      <c r="I55" s="32"/>
    </row>
    <row r="56" spans="3:9" ht="15" customHeight="1" thickBot="1" x14ac:dyDescent="0.5">
      <c r="C56" s="180"/>
      <c r="D56" s="36" t="s">
        <v>46</v>
      </c>
      <c r="E56" s="64">
        <v>0</v>
      </c>
      <c r="F56" s="37"/>
      <c r="G56" s="38"/>
      <c r="H56" s="37"/>
      <c r="I56" s="39"/>
    </row>
    <row r="57" spans="3:9" ht="15" customHeight="1" x14ac:dyDescent="0.45">
      <c r="C57" s="177" t="s">
        <v>50</v>
      </c>
      <c r="D57" s="176" t="s">
        <v>19</v>
      </c>
      <c r="E57" s="65"/>
      <c r="F57" s="73">
        <v>2000</v>
      </c>
      <c r="G57" s="74" t="s">
        <v>48</v>
      </c>
      <c r="H57" s="75" t="s">
        <v>48</v>
      </c>
      <c r="I57" s="76" t="s">
        <v>69</v>
      </c>
    </row>
    <row r="58" spans="3:9" ht="15" customHeight="1" x14ac:dyDescent="0.45">
      <c r="C58" s="177"/>
      <c r="D58" s="174"/>
      <c r="E58" s="66"/>
      <c r="F58" s="50"/>
      <c r="G58" s="61"/>
      <c r="H58" s="62"/>
      <c r="I58" s="63"/>
    </row>
    <row r="59" spans="3:9" ht="15" customHeight="1" x14ac:dyDescent="0.45">
      <c r="C59" s="177"/>
      <c r="D59" s="174"/>
      <c r="E59" s="66"/>
      <c r="F59" s="50"/>
      <c r="G59" s="61"/>
      <c r="H59" s="61"/>
      <c r="I59" s="63"/>
    </row>
    <row r="60" spans="3:9" ht="15" customHeight="1" x14ac:dyDescent="0.45">
      <c r="C60" s="177"/>
      <c r="D60" s="174"/>
      <c r="E60" s="66"/>
      <c r="F60" s="50"/>
      <c r="G60" s="71"/>
      <c r="H60" s="50"/>
      <c r="I60" s="63"/>
    </row>
    <row r="61" spans="3:9" ht="15" customHeight="1" x14ac:dyDescent="0.45">
      <c r="C61" s="177"/>
      <c r="D61" s="174"/>
      <c r="E61" s="66"/>
      <c r="F61" s="20"/>
      <c r="G61" s="23"/>
      <c r="H61" s="20"/>
      <c r="I61" s="29"/>
    </row>
    <row r="62" spans="3:9" ht="15" customHeight="1" x14ac:dyDescent="0.45">
      <c r="C62" s="177"/>
      <c r="D62" s="174"/>
      <c r="E62" s="66"/>
      <c r="F62" s="20"/>
      <c r="G62" s="23"/>
      <c r="H62" s="20"/>
      <c r="I62" s="29"/>
    </row>
    <row r="63" spans="3:9" ht="15" customHeight="1" x14ac:dyDescent="0.45">
      <c r="C63" s="177"/>
      <c r="D63" s="174"/>
      <c r="E63" s="66"/>
      <c r="F63" s="20"/>
      <c r="G63" s="23"/>
      <c r="H63" s="20"/>
      <c r="I63" s="29"/>
    </row>
    <row r="64" spans="3:9" ht="15" customHeight="1" x14ac:dyDescent="0.45">
      <c r="C64" s="177"/>
      <c r="D64" s="174"/>
      <c r="E64" s="66"/>
      <c r="F64" s="20"/>
      <c r="G64" s="23"/>
      <c r="H64" s="20"/>
      <c r="I64" s="29"/>
    </row>
    <row r="65" spans="2:12" ht="15" customHeight="1" x14ac:dyDescent="0.45">
      <c r="C65" s="177"/>
      <c r="D65" s="174"/>
      <c r="E65" s="66"/>
      <c r="F65" s="20"/>
      <c r="G65" s="23"/>
      <c r="H65" s="20"/>
      <c r="I65" s="29"/>
    </row>
    <row r="66" spans="2:12" ht="15" customHeight="1" thickBot="1" x14ac:dyDescent="0.5">
      <c r="C66" s="177"/>
      <c r="D66" s="175"/>
      <c r="E66" s="67"/>
      <c r="F66" s="27"/>
      <c r="G66" s="31"/>
      <c r="H66" s="27"/>
      <c r="I66" s="32"/>
    </row>
    <row r="67" spans="2:12" ht="15" customHeight="1" thickBot="1" x14ac:dyDescent="0.5">
      <c r="C67" s="178"/>
      <c r="D67" s="36" t="s">
        <v>46</v>
      </c>
      <c r="E67" s="64">
        <v>436768000</v>
      </c>
      <c r="F67" s="37"/>
      <c r="G67" s="38"/>
      <c r="H67" s="44"/>
      <c r="I67" s="39"/>
    </row>
    <row r="68" spans="2:12" ht="15" customHeight="1" thickBot="1" x14ac:dyDescent="0.5">
      <c r="C68" s="143" t="s">
        <v>51</v>
      </c>
      <c r="D68" s="144"/>
      <c r="E68" s="68">
        <f>E23+E34+E45+E56+E67</f>
        <v>1402588048</v>
      </c>
      <c r="F68" s="40"/>
      <c r="G68" s="41"/>
      <c r="H68" s="42"/>
      <c r="I68" s="43"/>
    </row>
    <row r="69" spans="2:12" ht="15" customHeight="1" x14ac:dyDescent="0.45">
      <c r="C69" s="129" t="s">
        <v>54</v>
      </c>
      <c r="D69" s="130"/>
      <c r="E69" s="69">
        <v>218210</v>
      </c>
      <c r="F69" s="145"/>
      <c r="G69" s="145"/>
      <c r="H69" s="145"/>
      <c r="I69" s="145"/>
    </row>
    <row r="70" spans="2:12" ht="15" customHeight="1" thickBot="1" x14ac:dyDescent="0.5">
      <c r="C70" s="138" t="s">
        <v>55</v>
      </c>
      <c r="D70" s="139"/>
      <c r="E70" s="51">
        <v>10860</v>
      </c>
      <c r="F70" s="14"/>
      <c r="G70" s="14"/>
      <c r="H70" s="14"/>
      <c r="I70" s="14"/>
    </row>
    <row r="71" spans="2:12" ht="15" customHeight="1" x14ac:dyDescent="0.45">
      <c r="C71" s="114" t="s">
        <v>21</v>
      </c>
      <c r="D71" s="115"/>
      <c r="E71" s="49">
        <f>(E6+E8)/E69</f>
        <v>11188.427963887998</v>
      </c>
      <c r="F71" s="14"/>
      <c r="G71" s="14"/>
      <c r="H71" s="14"/>
      <c r="I71" s="14"/>
    </row>
    <row r="72" spans="2:12" ht="15" customHeight="1" thickBot="1" x14ac:dyDescent="0.5">
      <c r="C72" s="138" t="s">
        <v>22</v>
      </c>
      <c r="D72" s="139"/>
      <c r="E72" s="70">
        <f>(E7+E9)/E70</f>
        <v>10193.187476979741</v>
      </c>
      <c r="F72" s="146"/>
      <c r="G72" s="146"/>
      <c r="H72" s="146"/>
      <c r="I72" s="146"/>
    </row>
    <row r="73" spans="2:12" ht="15" customHeight="1" x14ac:dyDescent="0.45">
      <c r="C73" s="9" t="s">
        <v>56</v>
      </c>
      <c r="D73" s="9"/>
      <c r="E73" s="9"/>
      <c r="F73" s="9"/>
      <c r="G73" s="9"/>
      <c r="H73" s="9"/>
      <c r="I73" s="9"/>
    </row>
    <row r="74" spans="2:12" ht="15" customHeight="1" x14ac:dyDescent="0.45">
      <c r="C74" s="9" t="s">
        <v>60</v>
      </c>
      <c r="D74" s="9"/>
      <c r="E74" s="9"/>
      <c r="F74" s="9"/>
      <c r="G74" s="9"/>
      <c r="H74" s="9"/>
      <c r="I74" s="9"/>
    </row>
    <row r="75" spans="2:12" ht="15" customHeight="1" x14ac:dyDescent="0.45"/>
    <row r="76" spans="2:12" ht="15" customHeight="1" x14ac:dyDescent="0.45">
      <c r="B76" s="1" t="s">
        <v>23</v>
      </c>
      <c r="C76" s="104" t="s">
        <v>24</v>
      </c>
      <c r="D76" s="104"/>
      <c r="E76" s="104"/>
      <c r="F76" s="104"/>
      <c r="G76" s="104"/>
    </row>
    <row r="77" spans="2:12" ht="12.6" thickBot="1" x14ac:dyDescent="0.5">
      <c r="C77" s="6"/>
      <c r="D77" s="6"/>
      <c r="E77" s="142" t="s">
        <v>25</v>
      </c>
      <c r="F77" s="142"/>
      <c r="G77" s="142"/>
      <c r="H77" s="142" t="s">
        <v>26</v>
      </c>
      <c r="I77" s="142"/>
    </row>
    <row r="78" spans="2:12" ht="15" customHeight="1" x14ac:dyDescent="0.45">
      <c r="C78" s="100" t="s">
        <v>27</v>
      </c>
      <c r="D78" s="101"/>
      <c r="E78" s="159"/>
      <c r="F78" s="160"/>
      <c r="G78" s="161"/>
      <c r="H78" s="159"/>
      <c r="I78" s="162"/>
    </row>
    <row r="79" spans="2:12" ht="15" customHeight="1" thickBot="1" x14ac:dyDescent="0.5">
      <c r="C79" s="154" t="s">
        <v>28</v>
      </c>
      <c r="D79" s="155"/>
      <c r="E79" s="165"/>
      <c r="F79" s="163"/>
      <c r="G79" s="166"/>
      <c r="H79" s="163"/>
      <c r="I79" s="164"/>
    </row>
    <row r="80" spans="2:12" ht="15" customHeight="1" thickBot="1" x14ac:dyDescent="0.5">
      <c r="C80" s="150" t="s">
        <v>58</v>
      </c>
      <c r="D80" s="151"/>
      <c r="E80" s="105">
        <v>30</v>
      </c>
      <c r="F80" s="106"/>
      <c r="G80" s="106"/>
      <c r="H80" s="106"/>
      <c r="I80" s="107"/>
      <c r="K80" s="54"/>
      <c r="L80" s="54"/>
    </row>
    <row r="81" spans="2:9" ht="15" customHeight="1" x14ac:dyDescent="0.45">
      <c r="C81" s="9" t="s">
        <v>72</v>
      </c>
      <c r="D81" s="9"/>
      <c r="E81" s="16"/>
      <c r="F81" s="16"/>
      <c r="G81" s="16"/>
      <c r="H81" s="16"/>
      <c r="I81" s="16"/>
    </row>
    <row r="82" spans="2:9" ht="15" customHeight="1" x14ac:dyDescent="0.45"/>
    <row r="83" spans="2:9" ht="15" customHeight="1" thickBot="1" x14ac:dyDescent="0.5">
      <c r="B83" s="1" t="s">
        <v>29</v>
      </c>
      <c r="C83" s="104" t="s">
        <v>30</v>
      </c>
      <c r="D83" s="104"/>
      <c r="E83" s="104"/>
      <c r="F83" s="104"/>
      <c r="G83" s="104"/>
    </row>
    <row r="84" spans="2:9" ht="15" customHeight="1" x14ac:dyDescent="0.45">
      <c r="C84" s="140" t="s">
        <v>31</v>
      </c>
      <c r="D84" s="4" t="s">
        <v>32</v>
      </c>
      <c r="E84" s="152">
        <f>(E6+E7)/E10</f>
        <v>0.69658483898594736</v>
      </c>
      <c r="F84" s="152"/>
      <c r="G84" s="152"/>
      <c r="H84" s="152"/>
      <c r="I84" s="153"/>
    </row>
    <row r="85" spans="2:9" ht="15" customHeight="1" thickBot="1" x14ac:dyDescent="0.5">
      <c r="C85" s="141"/>
      <c r="D85" s="5" t="s">
        <v>33</v>
      </c>
      <c r="E85" s="156">
        <f>(E8+E9)/E10</f>
        <v>0.30341516101405258</v>
      </c>
      <c r="F85" s="157"/>
      <c r="G85" s="157"/>
      <c r="H85" s="157"/>
      <c r="I85" s="158"/>
    </row>
    <row r="86" spans="2:9" ht="15" customHeight="1" x14ac:dyDescent="0.45"/>
    <row r="87" spans="2:9" ht="15" customHeight="1" thickBot="1" x14ac:dyDescent="0.5">
      <c r="B87" s="1" t="s">
        <v>34</v>
      </c>
      <c r="C87" s="104" t="s">
        <v>35</v>
      </c>
      <c r="D87" s="104"/>
      <c r="E87" s="104"/>
      <c r="F87" s="104"/>
      <c r="G87" s="104"/>
      <c r="H87" s="104"/>
      <c r="I87" s="104"/>
    </row>
    <row r="88" spans="2:9" ht="70.05" customHeight="1" thickBot="1" x14ac:dyDescent="0.5">
      <c r="C88" s="3" t="s">
        <v>36</v>
      </c>
      <c r="D88" s="147"/>
      <c r="E88" s="148"/>
      <c r="F88" s="148"/>
      <c r="G88" s="148"/>
      <c r="H88" s="148"/>
      <c r="I88" s="149"/>
    </row>
  </sheetData>
  <mergeCells count="44">
    <mergeCell ref="C6:C9"/>
    <mergeCell ref="F6:I6"/>
    <mergeCell ref="F7:I7"/>
    <mergeCell ref="F8:I8"/>
    <mergeCell ref="F9:I9"/>
    <mergeCell ref="A1:J1"/>
    <mergeCell ref="C2:G2"/>
    <mergeCell ref="C3:D3"/>
    <mergeCell ref="E3:I3"/>
    <mergeCell ref="C5:G5"/>
    <mergeCell ref="C70:D70"/>
    <mergeCell ref="C10:D10"/>
    <mergeCell ref="C11:E12"/>
    <mergeCell ref="F11:I11"/>
    <mergeCell ref="C13:C56"/>
    <mergeCell ref="D13:D22"/>
    <mergeCell ref="D24:D33"/>
    <mergeCell ref="D35:D44"/>
    <mergeCell ref="D46:D55"/>
    <mergeCell ref="C57:C67"/>
    <mergeCell ref="D57:D66"/>
    <mergeCell ref="C68:D68"/>
    <mergeCell ref="C69:D69"/>
    <mergeCell ref="F69:I69"/>
    <mergeCell ref="C71:D71"/>
    <mergeCell ref="C72:D72"/>
    <mergeCell ref="F72:I72"/>
    <mergeCell ref="C76:G76"/>
    <mergeCell ref="E77:G77"/>
    <mergeCell ref="H77:I77"/>
    <mergeCell ref="C78:D78"/>
    <mergeCell ref="E78:G78"/>
    <mergeCell ref="H78:I78"/>
    <mergeCell ref="C79:D79"/>
    <mergeCell ref="E79:G79"/>
    <mergeCell ref="H79:I79"/>
    <mergeCell ref="C87:I87"/>
    <mergeCell ref="D88:I88"/>
    <mergeCell ref="C80:D80"/>
    <mergeCell ref="E80:I80"/>
    <mergeCell ref="C83:G83"/>
    <mergeCell ref="C84:C85"/>
    <mergeCell ref="E84:I84"/>
    <mergeCell ref="E85:I85"/>
  </mergeCells>
  <phoneticPr fontId="1"/>
  <pageMargins left="0.51181102362204722" right="0.11811023622047245" top="0.55118110236220474" bottom="0.19685039370078741" header="0.31496062992125984" footer="0.11811023622047245"/>
  <pageSetup paperSize="9" scale="88" orientation="portrait" r:id="rId1"/>
  <headerFooter scaleWithDoc="0" alignWithMargins="0"/>
  <rowBreaks count="1" manualBreakCount="1">
    <brk id="56"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効果検証様式（集計値）</vt:lpstr>
      <vt:lpstr>R4.1</vt:lpstr>
      <vt:lpstr>R4.3</vt:lpstr>
      <vt:lpstr>R4.4</vt:lpstr>
      <vt:lpstr>R4.5</vt:lpstr>
      <vt:lpstr>R4.6</vt:lpstr>
      <vt:lpstr>R4.7</vt:lpstr>
      <vt:lpstr>R4.8</vt:lpstr>
      <vt:lpstr>R4.9</vt:lpstr>
      <vt:lpstr>R4.10</vt:lpstr>
      <vt:lpstr>R4.1!Print_Area</vt:lpstr>
      <vt:lpstr>R4.10!Print_Area</vt:lpstr>
      <vt:lpstr>R4.3!Print_Area</vt:lpstr>
      <vt:lpstr>R4.4!Print_Area</vt:lpstr>
      <vt:lpstr>R4.5!Print_Area</vt:lpstr>
      <vt:lpstr>R4.6!Print_Area</vt:lpstr>
      <vt:lpstr>R4.7!Print_Area</vt:lpstr>
      <vt:lpstr>R4.8!Print_Area</vt:lpstr>
      <vt:lpstr>R4.9!Print_Area</vt:lpstr>
      <vt:lpstr>'効果検証様式（集計値）'!Print_Area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2024-05-27T08:08:29Z</dcterms:modified>
  <cp:category/>
  <cp:contentStatus/>
</cp:coreProperties>
</file>