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1F896BF-58F4-4904-BE1D-332F74D771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詳細" sheetId="2" r:id="rId1"/>
    <sheet name="記入例" sheetId="3" r:id="rId2"/>
  </sheets>
  <definedNames>
    <definedName name="AS2DocOpenMode" hidden="1">"AS2DocumentEdit"</definedName>
    <definedName name="_xlnm.Print_Area" localSheetId="1">記入例!$A$1:$H$52</definedName>
    <definedName name="_xlnm.Print_Area" localSheetId="0">経費詳細!$A$1:$H$53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  <c r="H50" i="3"/>
  <c r="H51" i="3" s="1"/>
  <c r="H47" i="3"/>
  <c r="H17" i="3"/>
  <c r="H46" i="3"/>
  <c r="H45" i="3"/>
  <c r="H44" i="3"/>
  <c r="H43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5" i="3"/>
  <c r="H24" i="3"/>
  <c r="H23" i="3"/>
  <c r="H26" i="3" s="1"/>
  <c r="H22" i="3"/>
  <c r="H21" i="3"/>
  <c r="H20" i="3"/>
  <c r="H19" i="3"/>
  <c r="H18" i="3"/>
  <c r="H15" i="3"/>
  <c r="H14" i="3"/>
  <c r="H13" i="3"/>
  <c r="H12" i="3"/>
  <c r="H47" i="2"/>
  <c r="H46" i="2"/>
  <c r="H45" i="2"/>
  <c r="H44" i="2"/>
  <c r="H43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24" i="2"/>
  <c r="H23" i="2"/>
  <c r="H22" i="2"/>
  <c r="H21" i="2"/>
  <c r="H20" i="2"/>
  <c r="H19" i="2"/>
  <c r="H18" i="2"/>
  <c r="H17" i="2"/>
  <c r="H13" i="2"/>
  <c r="H14" i="2"/>
  <c r="H15" i="2"/>
  <c r="H12" i="2"/>
  <c r="H26" i="2" l="1"/>
  <c r="H42" i="2"/>
  <c r="H16" i="2"/>
  <c r="H42" i="3"/>
  <c r="H48" i="3"/>
  <c r="H16" i="3"/>
  <c r="H49" i="2"/>
  <c r="H50" i="2" l="1"/>
  <c r="H51" i="2" s="1"/>
  <c r="H52" i="2" s="1"/>
  <c r="D5" i="2" s="1"/>
  <c r="H49" i="3"/>
  <c r="D5" i="3" s="1"/>
</calcChain>
</file>

<file path=xl/sharedStrings.xml><?xml version="1.0" encoding="utf-8"?>
<sst xmlns="http://schemas.openxmlformats.org/spreadsheetml/2006/main" count="102" uniqueCount="50">
  <si>
    <t>円</t>
    <rPh sb="0" eb="1">
      <t>エン</t>
    </rPh>
    <phoneticPr fontId="3"/>
  </si>
  <si>
    <t>（単位：円）</t>
    <rPh sb="1" eb="3">
      <t>タンイ</t>
    </rPh>
    <rPh sb="4" eb="5">
      <t>エン</t>
    </rPh>
    <phoneticPr fontId="3"/>
  </si>
  <si>
    <t>経費区分</t>
    <rPh sb="0" eb="2">
      <t>ケイヒ</t>
    </rPh>
    <rPh sb="2" eb="4">
      <t>クブン</t>
    </rPh>
    <phoneticPr fontId="3"/>
  </si>
  <si>
    <t>小項目</t>
    <rPh sb="0" eb="3">
      <t>ショウコウモク</t>
    </rPh>
    <phoneticPr fontId="3"/>
  </si>
  <si>
    <t>人件費</t>
    <rPh sb="0" eb="3">
      <t>ジンケンヒ</t>
    </rPh>
    <phoneticPr fontId="3"/>
  </si>
  <si>
    <t>小計</t>
    <phoneticPr fontId="3"/>
  </si>
  <si>
    <t>事業費</t>
    <rPh sb="0" eb="2">
      <t>ジギョウ</t>
    </rPh>
    <rPh sb="2" eb="3">
      <t>ヒ</t>
    </rPh>
    <phoneticPr fontId="3"/>
  </si>
  <si>
    <t>備品費</t>
    <rPh sb="0" eb="3">
      <t>ビヒンヒ</t>
    </rPh>
    <phoneticPr fontId="3"/>
  </si>
  <si>
    <t>消耗品費</t>
    <rPh sb="0" eb="3">
      <t>ショウモウヒン</t>
    </rPh>
    <rPh sb="3" eb="4">
      <t>ヒ</t>
    </rPh>
    <phoneticPr fontId="3"/>
  </si>
  <si>
    <t>事務費</t>
    <rPh sb="0" eb="3">
      <t>ジムヒ</t>
    </rPh>
    <phoneticPr fontId="3"/>
  </si>
  <si>
    <t>報償費</t>
    <rPh sb="0" eb="2">
      <t>ホウショウ</t>
    </rPh>
    <rPh sb="2" eb="3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</si>
  <si>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</si>
  <si>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広告活動費</t>
    <rPh sb="0" eb="2">
      <t>コウコク</t>
    </rPh>
    <rPh sb="2" eb="4">
      <t>カツドウ</t>
    </rPh>
    <rPh sb="4" eb="5">
      <t>ヒ</t>
    </rPh>
    <phoneticPr fontId="3"/>
  </si>
  <si>
    <t>調査費</t>
    <rPh sb="0" eb="2">
      <t>チョウサ</t>
    </rPh>
    <rPh sb="2" eb="3">
      <t>ヒ</t>
    </rPh>
    <phoneticPr fontId="3"/>
  </si>
  <si>
    <t>安全対策費</t>
    <rPh sb="0" eb="2">
      <t>アンゼン</t>
    </rPh>
    <rPh sb="2" eb="4">
      <t>タイサク</t>
    </rPh>
    <rPh sb="4" eb="5">
      <t>ヒ</t>
    </rPh>
    <phoneticPr fontId="3"/>
  </si>
  <si>
    <t>その他</t>
    <rPh sb="2" eb="3">
      <t>タ</t>
    </rPh>
    <phoneticPr fontId="3"/>
  </si>
  <si>
    <t>外部委託料</t>
    <rPh sb="0" eb="2">
      <t>ガイブ</t>
    </rPh>
    <rPh sb="2" eb="4">
      <t>イタク</t>
    </rPh>
    <rPh sb="4" eb="5">
      <t>リョウ</t>
    </rPh>
    <phoneticPr fontId="3"/>
  </si>
  <si>
    <t>内訳（可能な限り具体的に）</t>
    <rPh sb="0" eb="2">
      <t>ウチワケ</t>
    </rPh>
    <rPh sb="3" eb="5">
      <t>カノウ</t>
    </rPh>
    <rPh sb="6" eb="7">
      <t>カギ</t>
    </rPh>
    <rPh sb="8" eb="11">
      <t>グタイテキ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</si>
  <si>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</si>
  <si>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</si>
  <si>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（3）積算根拠（経費予定使途）</t>
    <rPh sb="3" eb="5">
      <t>セキサン</t>
    </rPh>
    <rPh sb="5" eb="7">
      <t>コンキョ</t>
    </rPh>
    <rPh sb="8" eb="10">
      <t>ケイヒ</t>
    </rPh>
    <rPh sb="10" eb="12">
      <t>ヨテイ</t>
    </rPh>
    <rPh sb="12" eb="14">
      <t>シト</t>
    </rPh>
    <phoneticPr fontId="3"/>
  </si>
  <si>
    <t>（千円未満切捨）</t>
    <phoneticPr fontId="3"/>
  </si>
  <si>
    <t>補助金交付申請額</t>
    <rPh sb="0" eb="8">
      <t>ホジョキンコウフシンセイガク</t>
    </rPh>
    <phoneticPr fontId="3"/>
  </si>
  <si>
    <t>（上限・下限適用）</t>
    <rPh sb="1" eb="3">
      <t>ジョウゲン</t>
    </rPh>
    <rPh sb="4" eb="6">
      <t>カゲン</t>
    </rPh>
    <rPh sb="6" eb="8">
      <t>テキヨウ</t>
    </rPh>
    <phoneticPr fontId="3"/>
  </si>
  <si>
    <t>（1）代表申請者名</t>
    <rPh sb="3" eb="5">
      <t>ダイヒョウ</t>
    </rPh>
    <rPh sb="5" eb="8">
      <t>シンセイシャ</t>
    </rPh>
    <rPh sb="8" eb="9">
      <t>メイ</t>
    </rPh>
    <phoneticPr fontId="3"/>
  </si>
  <si>
    <t>機械器具等
借上料</t>
    <rPh sb="0" eb="2">
      <t>キカイ</t>
    </rPh>
    <rPh sb="2" eb="4">
      <t>キグ</t>
    </rPh>
    <rPh sb="4" eb="5">
      <t>トウ</t>
    </rPh>
    <rPh sb="6" eb="7">
      <t>カ</t>
    </rPh>
    <rPh sb="7" eb="8">
      <t>ア</t>
    </rPh>
    <rPh sb="8" eb="9">
      <t>リョウ</t>
    </rPh>
    <phoneticPr fontId="3"/>
  </si>
  <si>
    <t>※　計算式・関数機能を設定していますが、記入後、申請者の責任において検算してください。</t>
    <rPh sb="11" eb="13">
      <t>セッテイ</t>
    </rPh>
    <rPh sb="20" eb="23">
      <t>キニュウゴ</t>
    </rPh>
    <rPh sb="24" eb="27">
      <t>シンセイシャ</t>
    </rPh>
    <rPh sb="28" eb="30">
      <t>セキニン</t>
    </rPh>
    <rPh sb="34" eb="36">
      <t>ケンザン</t>
    </rPh>
    <phoneticPr fontId="3"/>
  </si>
  <si>
    <t>補助事業に要する経費（計）…①</t>
    <rPh sb="0" eb="4">
      <t>ホジョジギョウ</t>
    </rPh>
    <rPh sb="5" eb="6">
      <t>ヨウ</t>
    </rPh>
    <rPh sb="8" eb="10">
      <t>ケイヒ</t>
    </rPh>
    <rPh sb="11" eb="12">
      <t>ケイ</t>
    </rPh>
    <phoneticPr fontId="3"/>
  </si>
  <si>
    <t>※　記入欄が足りない場合は行挿入や行の高さの変更可（複数ページにわたっても構いません）。</t>
    <rPh sb="2" eb="5">
      <t>キニュウラン</t>
    </rPh>
    <rPh sb="6" eb="7">
      <t>タ</t>
    </rPh>
    <rPh sb="10" eb="12">
      <t>バアイ</t>
    </rPh>
    <rPh sb="13" eb="14">
      <t>ギョウ</t>
    </rPh>
    <rPh sb="14" eb="16">
      <t>ソウニュウ</t>
    </rPh>
    <rPh sb="17" eb="18">
      <t>ギョウ</t>
    </rPh>
    <rPh sb="19" eb="20">
      <t>タカ</t>
    </rPh>
    <rPh sb="22" eb="25">
      <t>ヘンコウカ</t>
    </rPh>
    <rPh sb="26" eb="28">
      <t>フクスウ</t>
    </rPh>
    <rPh sb="37" eb="38">
      <t>カマ</t>
    </rPh>
    <phoneticPr fontId="3"/>
  </si>
  <si>
    <t>別紙２　先進的デジタル技術活用実証プロジェクト　経費明細書</t>
    <rPh sb="0" eb="2">
      <t>ベッシ</t>
    </rPh>
    <rPh sb="24" eb="26">
      <t>ケイヒ</t>
    </rPh>
    <rPh sb="26" eb="28">
      <t>メイサイ</t>
    </rPh>
    <rPh sb="28" eb="29">
      <t>ショ</t>
    </rPh>
    <phoneticPr fontId="3"/>
  </si>
  <si>
    <t>※　消費税は補助対象となりませんので、税抜で記入してください。</t>
    <rPh sb="2" eb="5">
      <t>ショウヒゼイ</t>
    </rPh>
    <rPh sb="6" eb="8">
      <t>ホジョ</t>
    </rPh>
    <rPh sb="8" eb="10">
      <t>タイショウ</t>
    </rPh>
    <rPh sb="19" eb="21">
      <t>ゼイヌ</t>
    </rPh>
    <rPh sb="22" eb="24">
      <t>キニュウ</t>
    </rPh>
    <phoneticPr fontId="3"/>
  </si>
  <si>
    <t>青色セルに入力してください</t>
    <rPh sb="0" eb="2">
      <t>アオイロ</t>
    </rPh>
    <rPh sb="5" eb="7">
      <t>ニュウリョク</t>
    </rPh>
    <phoneticPr fontId="3"/>
  </si>
  <si>
    <t>（3）申請金額</t>
    <rPh sb="3" eb="5">
      <t>シンセイ</t>
    </rPh>
    <rPh sb="5" eb="7">
      <t>キンガク</t>
    </rPh>
    <phoneticPr fontId="3"/>
  </si>
  <si>
    <t>（2）プロジェクト名</t>
    <rPh sb="9" eb="10">
      <t>メイ</t>
    </rPh>
    <phoneticPr fontId="3"/>
  </si>
  <si>
    <t>※　各経費の定義や積算方法については、募集要領P10以降の注意事項を参照してください。</t>
    <rPh sb="2" eb="3">
      <t>カク</t>
    </rPh>
    <rPh sb="3" eb="5">
      <t>ケイヒ</t>
    </rPh>
    <rPh sb="6" eb="8">
      <t>テイギ</t>
    </rPh>
    <rPh sb="9" eb="13">
      <t>セキサンホウホウ</t>
    </rPh>
    <rPh sb="19" eb="23">
      <t>ボシュウヨウリョウ</t>
    </rPh>
    <rPh sb="26" eb="28">
      <t>イコウ</t>
    </rPh>
    <rPh sb="29" eb="33">
      <t>チュウイジコウ</t>
    </rPh>
    <rPh sb="34" eb="36">
      <t>サンショウ</t>
    </rPh>
    <phoneticPr fontId="3"/>
  </si>
  <si>
    <t>単価（税抜）</t>
    <rPh sb="0" eb="2">
      <t>タンカ</t>
    </rPh>
    <rPh sb="3" eb="5">
      <t>ゼイヌ</t>
    </rPh>
    <phoneticPr fontId="3"/>
  </si>
  <si>
    <t>単位</t>
    <rPh sb="0" eb="2">
      <t>タンイ</t>
    </rPh>
    <phoneticPr fontId="3"/>
  </si>
  <si>
    <t>〇〇に係る開発</t>
    <rPh sb="3" eb="4">
      <t>カカ</t>
    </rPh>
    <rPh sb="5" eb="7">
      <t>カイハツ</t>
    </rPh>
    <phoneticPr fontId="3"/>
  </si>
  <si>
    <t>円/時</t>
    <rPh sb="0" eb="1">
      <t>エン</t>
    </rPh>
    <rPh sb="2" eb="3">
      <t>ジ</t>
    </rPh>
    <phoneticPr fontId="3"/>
  </si>
  <si>
    <t>〇〇レンタル費</t>
    <rPh sb="6" eb="7">
      <t>ヒ</t>
    </rPh>
    <phoneticPr fontId="3"/>
  </si>
  <si>
    <t>月</t>
    <rPh sb="0" eb="1">
      <t>ツキ</t>
    </rPh>
    <phoneticPr fontId="3"/>
  </si>
  <si>
    <t>〇〇代</t>
    <rPh sb="2" eb="3">
      <t>ダイ</t>
    </rPh>
    <phoneticPr fontId="3"/>
  </si>
  <si>
    <t>個</t>
    <rPh sb="0" eb="1">
      <t>コ</t>
    </rPh>
    <phoneticPr fontId="3"/>
  </si>
  <si>
    <t>〇〇に係る運送料</t>
    <rPh sb="3" eb="4">
      <t>カカ</t>
    </rPh>
    <rPh sb="5" eb="8">
      <t>ウンソウリョウ</t>
    </rPh>
    <phoneticPr fontId="3"/>
  </si>
  <si>
    <t>式</t>
    <rPh sb="0" eb="1">
      <t>シキ</t>
    </rPh>
    <phoneticPr fontId="3"/>
  </si>
  <si>
    <t>〇〇委託</t>
    <rPh sb="2" eb="4">
      <t>イタク</t>
    </rPh>
    <phoneticPr fontId="3"/>
  </si>
  <si>
    <t>台</t>
    <rPh sb="0" eb="1">
      <t>ダイ</t>
    </rPh>
    <phoneticPr fontId="3"/>
  </si>
  <si>
    <t>㈱〇〇</t>
    <phoneticPr fontId="3"/>
  </si>
  <si>
    <t>〇〇開発プロジェクト</t>
    <rPh sb="2" eb="4">
      <t>カイハツ</t>
    </rPh>
    <phoneticPr fontId="3"/>
  </si>
  <si>
    <t>①×２／３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</si>
</sst>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0"/>
      <name val="BIZ UDゴシック"/>
      <family val="3"/>
      <charset val="128"/>
    </font>
    <font>
      <u/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u/>
      <sz val="9"/>
      <name val="BIZ UDゴシック"/>
      <family val="3"/>
      <charset val="128"/>
    </font>
    <font>
      <sz val="10.5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4" fillId="0" borderId="0" xfId="2" applyFont="1"/>
    <xf numFmtId="0" fontId="6" fillId="0" borderId="0" xfId="0" applyFont="1" applyAlignment="1"/>
    <xf numFmtId="38" fontId="7" fillId="0" borderId="0" xfId="2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5" fillId="0" borderId="0" xfId="2" applyFont="1"/>
    <xf numFmtId="0" fontId="10" fillId="0" borderId="0" xfId="2" applyFont="1" applyAlignment="1">
      <alignment horizontal="right"/>
    </xf>
    <xf numFmtId="0" fontId="10" fillId="0" borderId="0" xfId="2" applyFont="1"/>
    <xf numFmtId="0" fontId="12" fillId="0" borderId="0" xfId="0" applyFont="1" applyAlignment="1">
      <alignment vertical="center" wrapText="1"/>
    </xf>
    <xf numFmtId="38" fontId="8" fillId="0" borderId="0" xfId="2" applyNumberFormat="1" applyFont="1" applyProtection="1">
      <protection locked="0"/>
    </xf>
    <xf numFmtId="0" fontId="5" fillId="0" borderId="0" xfId="2" applyFont="1" applyAlignment="1">
      <alignment vertical="center"/>
    </xf>
    <xf numFmtId="0" fontId="6" fillId="0" borderId="0" xfId="0" applyFo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justify" vertical="center"/>
    </xf>
    <xf numFmtId="3" fontId="11" fillId="3" borderId="1" xfId="0" applyNumberFormat="1" applyFont="1" applyFill="1" applyBorder="1" applyAlignment="1">
      <alignment horizontal="justify" vertical="center"/>
    </xf>
    <xf numFmtId="0" fontId="11" fillId="3" borderId="5" xfId="0" applyFont="1" applyFill="1" applyBorder="1" applyAlignment="1">
      <alignment horizontal="right" vertical="center"/>
    </xf>
    <xf numFmtId="3" fontId="11" fillId="3" borderId="13" xfId="0" applyNumberFormat="1" applyFont="1" applyFill="1" applyBorder="1" applyAlignment="1">
      <alignment horizontal="justify" vertical="center"/>
    </xf>
    <xf numFmtId="0" fontId="11" fillId="3" borderId="7" xfId="0" applyFont="1" applyFill="1" applyBorder="1" applyAlignment="1">
      <alignment horizontal="right" vertical="center"/>
    </xf>
    <xf numFmtId="0" fontId="13" fillId="4" borderId="2" xfId="2" applyFont="1" applyFill="1" applyBorder="1" applyAlignment="1" applyProtection="1">
      <alignment vertical="center"/>
      <protection locked="0"/>
    </xf>
    <xf numFmtId="0" fontId="4" fillId="4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justify" vertical="center"/>
      <protection locked="0"/>
    </xf>
    <xf numFmtId="38" fontId="11" fillId="4" borderId="2" xfId="1" applyFont="1" applyFill="1" applyBorder="1" applyAlignment="1" applyProtection="1">
      <alignment horizontal="right" vertical="center"/>
      <protection locked="0"/>
    </xf>
    <xf numFmtId="0" fontId="11" fillId="4" borderId="2" xfId="0" applyFont="1" applyFill="1" applyBorder="1" applyAlignment="1" applyProtection="1">
      <alignment horizontal="justify" vertical="center" wrapText="1"/>
      <protection locked="0"/>
    </xf>
    <xf numFmtId="38" fontId="11" fillId="4" borderId="2" xfId="1" applyFont="1" applyFill="1" applyBorder="1" applyAlignment="1" applyProtection="1">
      <alignment horizontal="right" vertical="center" wrapText="1"/>
      <protection locked="0"/>
    </xf>
    <xf numFmtId="0" fontId="4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4" fillId="0" borderId="0" xfId="2" applyFont="1"/>
    <xf numFmtId="0" fontId="15" fillId="4" borderId="2" xfId="0" applyFont="1" applyFill="1" applyBorder="1" applyAlignment="1" applyProtection="1">
      <alignment horizontal="justify" vertical="center"/>
      <protection locked="0"/>
    </xf>
    <xf numFmtId="38" fontId="15" fillId="4" borderId="2" xfId="1" applyFont="1" applyFill="1" applyBorder="1" applyAlignment="1" applyProtection="1">
      <alignment horizontal="right" vertical="center"/>
      <protection locked="0"/>
    </xf>
    <xf numFmtId="38" fontId="16" fillId="0" borderId="2" xfId="1" applyFont="1" applyBorder="1" applyAlignment="1" applyProtection="1">
      <alignment horizontal="right" vertical="center"/>
      <protection locked="0"/>
    </xf>
    <xf numFmtId="0" fontId="17" fillId="4" borderId="2" xfId="2" applyFont="1" applyFill="1" applyBorder="1" applyAlignment="1" applyProtection="1">
      <alignment vertical="center"/>
      <protection locked="0"/>
    </xf>
    <xf numFmtId="38" fontId="16" fillId="2" borderId="2" xfId="1" applyFont="1" applyFill="1" applyBorder="1" applyAlignment="1" applyProtection="1">
      <alignment horizontal="right" vertical="center"/>
      <protection locked="0"/>
    </xf>
    <xf numFmtId="38" fontId="16" fillId="0" borderId="2" xfId="1" applyFont="1" applyFill="1" applyBorder="1" applyAlignment="1">
      <alignment vertical="center"/>
    </xf>
    <xf numFmtId="38" fontId="16" fillId="0" borderId="2" xfId="1" applyFont="1" applyFill="1" applyBorder="1" applyAlignment="1" applyProtection="1">
      <alignment horizontal="right" vertical="center"/>
      <protection locked="0"/>
    </xf>
    <xf numFmtId="176" fontId="16" fillId="3" borderId="7" xfId="1" applyNumberFormat="1" applyFont="1" applyFill="1" applyBorder="1" applyAlignment="1">
      <alignment vertical="center"/>
    </xf>
    <xf numFmtId="176" fontId="16" fillId="3" borderId="2" xfId="1" applyNumberFormat="1" applyFont="1" applyFill="1" applyBorder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3" borderId="6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4" fillId="3" borderId="11" xfId="2" applyNumberFormat="1" applyFont="1" applyFill="1" applyBorder="1" applyAlignment="1">
      <alignment horizontal="left" vertical="center"/>
    </xf>
    <xf numFmtId="49" fontId="4" fillId="3" borderId="12" xfId="2" applyNumberFormat="1" applyFont="1" applyFill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0" borderId="2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0" xfId="2" applyFont="1" applyAlignment="1" applyProtection="1">
      <alignment horizontal="left"/>
    </xf>
    <xf numFmtId="0" fontId="4" fillId="0" borderId="0" xfId="2" applyFont="1" applyProtection="1"/>
    <xf numFmtId="0" fontId="5" fillId="0" borderId="0" xfId="2" applyFont="1" applyAlignment="1" applyProtection="1">
      <alignment vertical="center"/>
    </xf>
    <xf numFmtId="0" fontId="6" fillId="0" borderId="0" xfId="0" applyFont="1" applyAlignment="1" applyProtection="1"/>
    <xf numFmtId="0" fontId="4" fillId="4" borderId="2" xfId="2" applyFont="1" applyFill="1" applyBorder="1" applyAlignment="1" applyProtection="1">
      <alignment horizontal="center" vertical="center" wrapText="1"/>
    </xf>
    <xf numFmtId="0" fontId="4" fillId="2" borderId="0" xfId="2" applyFont="1" applyFill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38" fontId="8" fillId="0" borderId="0" xfId="2" applyNumberFormat="1" applyFont="1" applyProtection="1"/>
    <xf numFmtId="38" fontId="7" fillId="0" borderId="0" xfId="2" applyNumberFormat="1" applyFont="1" applyAlignment="1" applyProtection="1">
      <alignment horizontal="center"/>
    </xf>
    <xf numFmtId="0" fontId="14" fillId="0" borderId="0" xfId="2" applyFont="1" applyProtection="1"/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/>
    </xf>
    <xf numFmtId="0" fontId="5" fillId="0" borderId="0" xfId="2" applyFont="1" applyProtection="1"/>
    <xf numFmtId="0" fontId="10" fillId="0" borderId="0" xfId="2" applyFont="1" applyAlignment="1" applyProtection="1">
      <alignment horizontal="right"/>
    </xf>
    <xf numFmtId="0" fontId="4" fillId="3" borderId="2" xfId="2" applyFont="1" applyFill="1" applyBorder="1" applyAlignment="1" applyProtection="1">
      <alignment horizontal="center" vertical="center"/>
    </xf>
    <xf numFmtId="0" fontId="4" fillId="3" borderId="2" xfId="2" applyFont="1" applyFill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38" fontId="4" fillId="0" borderId="2" xfId="1" applyFont="1" applyBorder="1" applyAlignment="1" applyProtection="1">
      <alignment horizontal="right" vertical="center"/>
    </xf>
    <xf numFmtId="0" fontId="4" fillId="0" borderId="4" xfId="2" applyFont="1" applyBorder="1" applyAlignment="1" applyProtection="1">
      <alignment horizontal="center" vertical="center" wrapText="1"/>
    </xf>
    <xf numFmtId="0" fontId="10" fillId="0" borderId="0" xfId="2" applyFont="1" applyProtection="1"/>
    <xf numFmtId="0" fontId="4" fillId="0" borderId="5" xfId="2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38" fontId="4" fillId="0" borderId="2" xfId="1" applyFont="1" applyFill="1" applyBorder="1" applyAlignment="1" applyProtection="1">
      <alignment vertical="center"/>
    </xf>
    <xf numFmtId="38" fontId="4" fillId="2" borderId="2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4" fillId="3" borderId="6" xfId="2" applyFont="1" applyFill="1" applyBorder="1" applyAlignment="1" applyProtection="1">
      <alignment horizontal="left" vertical="center"/>
    </xf>
    <xf numFmtId="0" fontId="4" fillId="3" borderId="1" xfId="2" applyFont="1" applyFill="1" applyBorder="1" applyAlignment="1" applyProtection="1">
      <alignment horizontal="left" vertical="center"/>
    </xf>
    <xf numFmtId="3" fontId="11" fillId="3" borderId="1" xfId="0" applyNumberFormat="1" applyFont="1" applyFill="1" applyBorder="1" applyAlignment="1" applyProtection="1">
      <alignment horizontal="justify" vertical="center"/>
    </xf>
    <xf numFmtId="0" fontId="11" fillId="3" borderId="7" xfId="0" applyFont="1" applyFill="1" applyBorder="1" applyAlignment="1" applyProtection="1">
      <alignment horizontal="right" vertical="center"/>
    </xf>
    <xf numFmtId="176" fontId="4" fillId="3" borderId="7" xfId="1" applyNumberFormat="1" applyFont="1" applyFill="1" applyBorder="1" applyAlignment="1" applyProtection="1">
      <alignment vertical="center"/>
    </xf>
    <xf numFmtId="49" fontId="4" fillId="3" borderId="11" xfId="2" applyNumberFormat="1" applyFont="1" applyFill="1" applyBorder="1" applyAlignment="1" applyProtection="1">
      <alignment horizontal="left" vertical="center"/>
    </xf>
    <xf numFmtId="49" fontId="4" fillId="3" borderId="12" xfId="2" applyNumberFormat="1" applyFont="1" applyFill="1" applyBorder="1" applyAlignment="1" applyProtection="1">
      <alignment horizontal="left" vertical="center"/>
    </xf>
    <xf numFmtId="3" fontId="11" fillId="3" borderId="13" xfId="0" applyNumberFormat="1" applyFont="1" applyFill="1" applyBorder="1" applyAlignment="1" applyProtection="1">
      <alignment horizontal="justify" vertical="center"/>
    </xf>
    <xf numFmtId="0" fontId="11" fillId="3" borderId="5" xfId="0" applyFont="1" applyFill="1" applyBorder="1" applyAlignment="1" applyProtection="1">
      <alignment horizontal="right" vertical="center"/>
    </xf>
    <xf numFmtId="176" fontId="4" fillId="3" borderId="2" xfId="1" applyNumberFormat="1" applyFont="1" applyFill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horizontal="justify" vertical="center"/>
    </xf>
    <xf numFmtId="0" fontId="11" fillId="3" borderId="2" xfId="0" applyFont="1" applyFill="1" applyBorder="1" applyAlignment="1" applyProtection="1">
      <alignment horizontal="right" vertical="center"/>
    </xf>
    <xf numFmtId="0" fontId="4" fillId="0" borderId="0" xfId="2" applyFont="1" applyAlignment="1" applyProtection="1">
      <alignment horizontal="left"/>
    </xf>
    <xf numFmtId="0" fontId="4" fillId="4" borderId="0" xfId="2" applyFont="1" applyFill="1" applyProtection="1"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246530</xdr:colOff>
      <xdr:row>2</xdr:row>
      <xdr:rowOff>212910</xdr:rowOff>
    </xdr:from>
    <xdr:to>
      <xdr:col>7</xdr:col>
      <xdr:colOff>608293</xdr:colOff>
      <xdr:row>8</xdr:row>
      <xdr:rowOff>22410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FDD476-CC51-234F-2425-7213665DE5ED}"/>
            </a:ext>
          </a:extLst>
        </xdr:cNvPr>
        <xdr:cNvSpPr txBox="1"/>
      </xdr:nvSpPr>
      <xdr:spPr>
        <a:xfrm>
          <a:off x="5479677" y="504263"/>
          <a:ext cx="2479675" cy="1221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赤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57"/>
  <sheetViews>
    <sheetView showGridLines="0" tabSelected="1" view="pageBreakPreview" zoomScale="85" zoomScaleNormal="100" zoomScaleSheetLayoutView="85" workbookViewId="0">
      <selection activeCell="C12" sqref="C12:C15"/>
    </sheetView>
  </sheetViews>
  <sheetFormatPr defaultColWidth="9" defaultRowHeight="12" x14ac:dyDescent="0.15"/>
  <cols>
    <col min="1" max="1" width="1.796875" style="1" customWidth="1"/>
    <col min="2" max="2" width="8.69921875" style="1" customWidth="1"/>
    <col min="3" max="3" width="10.8984375" style="1" customWidth="1"/>
    <col min="4" max="4" width="47.19921875" style="1" customWidth="1"/>
    <col min="5" max="5" width="11" style="1" customWidth="1"/>
    <col min="6" max="6" width="8.09765625" style="1" customWidth="1"/>
    <col min="7" max="7" width="8.59765625" style="1" customWidth="1"/>
    <col min="8" max="8" width="13.3984375" style="1" customWidth="1"/>
    <col min="9" max="16384" width="9" style="1"/>
  </cols>
  <sheetData>
    <row r="1" spans="1:8" x14ac:dyDescent="0.15">
      <c r="A1" s="54" t="s">
        <v>29</v>
      </c>
      <c r="B1" s="54"/>
      <c r="C1" s="54"/>
      <c r="D1" s="54"/>
      <c r="E1" s="54"/>
      <c r="F1" s="54"/>
      <c r="G1" s="54"/>
      <c r="H1" s="54"/>
    </row>
    <row r="2" spans="1:8" x14ac:dyDescent="0.15">
      <c r="A2" s="55"/>
      <c r="B2" s="55"/>
      <c r="C2" s="55"/>
      <c r="D2" s="55"/>
      <c r="E2" s="55"/>
      <c r="F2" s="55"/>
      <c r="G2" s="55"/>
      <c r="H2" s="55"/>
    </row>
    <row r="3" spans="1:8" ht="25.8" customHeight="1" x14ac:dyDescent="0.15">
      <c r="A3" s="56" t="s">
        <v>24</v>
      </c>
      <c r="B3" s="57"/>
      <c r="C3" s="55"/>
      <c r="D3" s="20"/>
      <c r="E3" s="55"/>
      <c r="F3" s="55"/>
      <c r="G3" s="55"/>
      <c r="H3" s="58" t="s">
        <v>31</v>
      </c>
    </row>
    <row r="4" spans="1:8" ht="25.8" customHeight="1" x14ac:dyDescent="0.15">
      <c r="A4" s="56" t="s">
        <v>33</v>
      </c>
      <c r="B4" s="57"/>
      <c r="C4" s="55"/>
      <c r="D4" s="20"/>
      <c r="E4" s="55"/>
      <c r="F4" s="55"/>
      <c r="G4" s="55"/>
      <c r="H4" s="59"/>
    </row>
    <row r="5" spans="1:8" ht="25.8" customHeight="1" x14ac:dyDescent="0.2">
      <c r="A5" s="56" t="s">
        <v>32</v>
      </c>
      <c r="B5" s="60"/>
      <c r="C5" s="61"/>
      <c r="D5" s="61">
        <f>H52</f>
        <v>0</v>
      </c>
      <c r="E5" s="55" t="s">
        <v>0</v>
      </c>
      <c r="F5" s="55"/>
      <c r="G5" s="62"/>
      <c r="H5" s="55"/>
    </row>
    <row r="6" spans="1:8" x14ac:dyDescent="0.15">
      <c r="A6" s="55"/>
      <c r="B6" s="63" t="s">
        <v>34</v>
      </c>
      <c r="C6" s="55"/>
      <c r="D6" s="55"/>
      <c r="E6" s="55"/>
      <c r="F6" s="55"/>
      <c r="G6" s="55"/>
      <c r="H6" s="55"/>
    </row>
    <row r="7" spans="1:8" x14ac:dyDescent="0.15">
      <c r="A7" s="55"/>
      <c r="B7" s="64" t="s">
        <v>28</v>
      </c>
      <c r="C7" s="55"/>
      <c r="D7" s="55"/>
      <c r="E7" s="55"/>
      <c r="F7" s="55"/>
      <c r="G7" s="55"/>
      <c r="H7" s="55"/>
    </row>
    <row r="8" spans="1:8" x14ac:dyDescent="0.15">
      <c r="A8" s="55"/>
      <c r="B8" s="64" t="s">
        <v>26</v>
      </c>
      <c r="C8" s="55"/>
      <c r="D8" s="55"/>
      <c r="E8" s="55"/>
      <c r="F8" s="55"/>
      <c r="G8" s="55"/>
      <c r="H8" s="55"/>
    </row>
    <row r="9" spans="1:8" ht="37.799999999999997" customHeight="1" x14ac:dyDescent="0.15">
      <c r="A9" s="55"/>
      <c r="B9" s="65" t="s">
        <v>30</v>
      </c>
      <c r="C9" s="65"/>
      <c r="D9" s="65"/>
      <c r="E9" s="65"/>
      <c r="F9" s="65"/>
      <c r="G9" s="65"/>
      <c r="H9" s="65"/>
    </row>
    <row r="10" spans="1:8" ht="12.6" x14ac:dyDescent="0.15">
      <c r="A10" s="66" t="s">
        <v>20</v>
      </c>
      <c r="B10" s="57"/>
      <c r="C10" s="55"/>
      <c r="D10" s="55"/>
      <c r="E10" s="55"/>
      <c r="F10" s="55"/>
      <c r="G10" s="55"/>
      <c r="H10" s="67" t="s">
        <v>1</v>
      </c>
    </row>
    <row r="11" spans="1:8" x14ac:dyDescent="0.15">
      <c r="A11" s="55"/>
      <c r="B11" s="68" t="s">
        <v>2</v>
      </c>
      <c r="C11" s="68" t="s">
        <v>3</v>
      </c>
      <c r="D11" s="68" t="s">
        <v>17</v>
      </c>
      <c r="E11" s="68" t="s">
        <v>35</v>
      </c>
      <c r="F11" s="68" t="s">
        <v>36</v>
      </c>
      <c r="G11" s="68" t="s">
        <v>18</v>
      </c>
      <c r="H11" s="69" t="s">
        <v>19</v>
      </c>
    </row>
    <row r="12" spans="1:8" ht="22.5" customHeight="1" x14ac:dyDescent="0.15">
      <c r="A12" s="55"/>
      <c r="B12" s="70" t="s">
        <v>4</v>
      </c>
      <c r="C12" s="71" t="s">
        <v>4</v>
      </c>
      <c r="D12" s="22"/>
      <c r="E12" s="23"/>
      <c r="F12" s="23"/>
      <c r="G12" s="23"/>
      <c r="H12" s="72">
        <f>E12*G12</f>
        <v>0</v>
      </c>
    </row>
    <row r="13" spans="1:8" ht="22.5" customHeight="1" x14ac:dyDescent="0.15">
      <c r="A13" s="55"/>
      <c r="B13" s="70"/>
      <c r="C13" s="73"/>
      <c r="D13" s="22"/>
      <c r="E13" s="23"/>
      <c r="F13" s="23"/>
      <c r="G13" s="23"/>
      <c r="H13" s="72">
        <f>E13*G13</f>
        <v>0</v>
      </c>
    </row>
    <row r="14" spans="1:8" ht="22.5" customHeight="1" x14ac:dyDescent="0.15">
      <c r="A14" s="55"/>
      <c r="B14" s="70"/>
      <c r="C14" s="73"/>
      <c r="D14" s="22"/>
      <c r="E14" s="23"/>
      <c r="F14" s="23"/>
      <c r="G14" s="23"/>
      <c r="H14" s="72">
        <f>E14*G14</f>
        <v>0</v>
      </c>
    </row>
    <row r="15" spans="1:8" ht="22.5" customHeight="1" x14ac:dyDescent="0.15">
      <c r="A15" s="74"/>
      <c r="B15" s="70"/>
      <c r="C15" s="75"/>
      <c r="D15" s="22"/>
      <c r="E15" s="23"/>
      <c r="F15" s="23"/>
      <c r="G15" s="23"/>
      <c r="H15" s="72">
        <f t="shared" ref="H15" si="0">E15*G15</f>
        <v>0</v>
      </c>
    </row>
    <row r="16" spans="1:8" ht="22.5" customHeight="1" x14ac:dyDescent="0.15">
      <c r="A16" s="74"/>
      <c r="B16" s="70"/>
      <c r="C16" s="76" t="s">
        <v>5</v>
      </c>
      <c r="D16" s="77"/>
      <c r="E16" s="77"/>
      <c r="F16" s="77"/>
      <c r="G16" s="78"/>
      <c r="H16" s="79">
        <f>SUM(H12:H15)</f>
        <v>0</v>
      </c>
    </row>
    <row r="17" spans="1:16" ht="22.5" customHeight="1" x14ac:dyDescent="0.15">
      <c r="A17" s="55"/>
      <c r="B17" s="70" t="s">
        <v>6</v>
      </c>
      <c r="C17" s="71" t="s">
        <v>25</v>
      </c>
      <c r="D17" s="22"/>
      <c r="E17" s="23"/>
      <c r="F17" s="23"/>
      <c r="G17" s="23"/>
      <c r="H17" s="80">
        <f t="shared" ref="H17:H25" si="1">E17*G17</f>
        <v>0</v>
      </c>
    </row>
    <row r="18" spans="1:16" ht="22.5" customHeight="1" x14ac:dyDescent="0.15">
      <c r="A18" s="55"/>
      <c r="B18" s="70"/>
      <c r="C18" s="73"/>
      <c r="D18" s="22"/>
      <c r="E18" s="23"/>
      <c r="F18" s="23"/>
      <c r="G18" s="23"/>
      <c r="H18" s="80">
        <f t="shared" si="1"/>
        <v>0</v>
      </c>
    </row>
    <row r="19" spans="1:16" ht="22.5" customHeight="1" x14ac:dyDescent="0.15">
      <c r="A19" s="55"/>
      <c r="B19" s="70"/>
      <c r="C19" s="75"/>
      <c r="D19" s="22"/>
      <c r="E19" s="23"/>
      <c r="F19" s="23"/>
      <c r="G19" s="23"/>
      <c r="H19" s="80">
        <f t="shared" si="1"/>
        <v>0</v>
      </c>
    </row>
    <row r="20" spans="1:16" ht="22.5" customHeight="1" x14ac:dyDescent="0.15">
      <c r="A20" s="55"/>
      <c r="B20" s="70"/>
      <c r="C20" s="71" t="s">
        <v>7</v>
      </c>
      <c r="D20" s="22"/>
      <c r="E20" s="23"/>
      <c r="F20" s="23"/>
      <c r="G20" s="23"/>
      <c r="H20" s="72">
        <f t="shared" si="1"/>
        <v>0</v>
      </c>
    </row>
    <row r="21" spans="1:16" ht="22.5" customHeight="1" x14ac:dyDescent="0.15">
      <c r="A21" s="55"/>
      <c r="B21" s="70"/>
      <c r="C21" s="73"/>
      <c r="D21" s="22"/>
      <c r="E21" s="23"/>
      <c r="F21" s="23"/>
      <c r="G21" s="23"/>
      <c r="H21" s="72">
        <f t="shared" si="1"/>
        <v>0</v>
      </c>
    </row>
    <row r="22" spans="1:16" ht="22.5" customHeight="1" x14ac:dyDescent="0.15">
      <c r="A22" s="55"/>
      <c r="B22" s="70"/>
      <c r="C22" s="75"/>
      <c r="D22" s="22"/>
      <c r="E22" s="23"/>
      <c r="F22" s="23"/>
      <c r="G22" s="23"/>
      <c r="H22" s="72">
        <f t="shared" si="1"/>
        <v>0</v>
      </c>
    </row>
    <row r="23" spans="1:16" ht="22.5" customHeight="1" x14ac:dyDescent="0.15">
      <c r="A23" s="55"/>
      <c r="B23" s="70"/>
      <c r="C23" s="71" t="s">
        <v>8</v>
      </c>
      <c r="D23" s="22"/>
      <c r="E23" s="23"/>
      <c r="F23" s="23"/>
      <c r="G23" s="23"/>
      <c r="H23" s="72">
        <f t="shared" si="1"/>
        <v>0</v>
      </c>
    </row>
    <row r="24" spans="1:16" ht="22.5" customHeight="1" x14ac:dyDescent="0.15">
      <c r="A24" s="55"/>
      <c r="B24" s="70"/>
      <c r="C24" s="73"/>
      <c r="D24" s="22"/>
      <c r="E24" s="23"/>
      <c r="F24" s="23"/>
      <c r="G24" s="23"/>
      <c r="H24" s="72">
        <f t="shared" si="1"/>
        <v>0</v>
      </c>
    </row>
    <row r="25" spans="1:16" ht="22.5" customHeight="1" x14ac:dyDescent="0.15">
      <c r="A25" s="55"/>
      <c r="B25" s="70"/>
      <c r="C25" s="75"/>
      <c r="D25" s="22"/>
      <c r="E25" s="23"/>
      <c r="F25" s="23"/>
      <c r="G25" s="23"/>
      <c r="H25" s="72">
        <f t="shared" si="1"/>
        <v>0</v>
      </c>
    </row>
    <row r="26" spans="1:16" ht="22.5" customHeight="1" x14ac:dyDescent="0.15">
      <c r="A26" s="55"/>
      <c r="B26" s="70"/>
      <c r="C26" s="76" t="s">
        <v>5</v>
      </c>
      <c r="D26" s="77"/>
      <c r="E26" s="77"/>
      <c r="F26" s="77"/>
      <c r="G26" s="78"/>
      <c r="H26" s="79">
        <f>SUM(H17:H25)</f>
        <v>0</v>
      </c>
    </row>
    <row r="27" spans="1:16" ht="22.5" customHeight="1" x14ac:dyDescent="0.15">
      <c r="A27" s="55"/>
      <c r="B27" s="70" t="s">
        <v>9</v>
      </c>
      <c r="C27" s="71" t="s">
        <v>10</v>
      </c>
      <c r="D27" s="24"/>
      <c r="E27" s="25"/>
      <c r="F27" s="25"/>
      <c r="G27" s="25"/>
      <c r="H27" s="72">
        <f t="shared" ref="H27:H41" si="2">E27*G27</f>
        <v>0</v>
      </c>
    </row>
    <row r="28" spans="1:16" ht="22.5" customHeight="1" x14ac:dyDescent="0.15">
      <c r="A28" s="55"/>
      <c r="B28" s="70"/>
      <c r="C28" s="73"/>
      <c r="D28" s="24"/>
      <c r="E28" s="25"/>
      <c r="F28" s="25"/>
      <c r="G28" s="25"/>
      <c r="H28" s="72">
        <f t="shared" si="2"/>
        <v>0</v>
      </c>
    </row>
    <row r="29" spans="1:16" ht="22.5" customHeight="1" x14ac:dyDescent="0.15">
      <c r="A29" s="55"/>
      <c r="B29" s="70"/>
      <c r="C29" s="75"/>
      <c r="D29" s="22"/>
      <c r="E29" s="23"/>
      <c r="F29" s="23"/>
      <c r="G29" s="23"/>
      <c r="H29" s="72">
        <f t="shared" si="2"/>
        <v>0</v>
      </c>
    </row>
    <row r="30" spans="1:16" ht="22.5" customHeight="1" x14ac:dyDescent="0.15">
      <c r="A30" s="55"/>
      <c r="B30" s="70"/>
      <c r="C30" s="71" t="s">
        <v>11</v>
      </c>
      <c r="D30" s="22"/>
      <c r="E30" s="23"/>
      <c r="F30" s="23"/>
      <c r="G30" s="23"/>
      <c r="H30" s="72">
        <f t="shared" si="2"/>
        <v>0</v>
      </c>
      <c r="P30" s="8"/>
    </row>
    <row r="31" spans="1:16" ht="22.5" customHeight="1" x14ac:dyDescent="0.15">
      <c r="A31" s="55"/>
      <c r="B31" s="70"/>
      <c r="C31" s="73"/>
      <c r="D31" s="22"/>
      <c r="E31" s="23"/>
      <c r="F31" s="23"/>
      <c r="G31" s="23"/>
      <c r="H31" s="72">
        <f t="shared" si="2"/>
        <v>0</v>
      </c>
      <c r="P31" s="8"/>
    </row>
    <row r="32" spans="1:16" ht="22.5" customHeight="1" x14ac:dyDescent="0.15">
      <c r="A32" s="55"/>
      <c r="B32" s="70"/>
      <c r="C32" s="75"/>
      <c r="D32" s="22"/>
      <c r="E32" s="23"/>
      <c r="F32" s="23"/>
      <c r="G32" s="23"/>
      <c r="H32" s="72">
        <f t="shared" si="2"/>
        <v>0</v>
      </c>
      <c r="P32" s="8"/>
    </row>
    <row r="33" spans="1:16" ht="22.5" customHeight="1" x14ac:dyDescent="0.15">
      <c r="A33" s="55"/>
      <c r="B33" s="70"/>
      <c r="C33" s="71" t="s">
        <v>12</v>
      </c>
      <c r="D33" s="22"/>
      <c r="E33" s="23"/>
      <c r="F33" s="23"/>
      <c r="G33" s="23"/>
      <c r="H33" s="72">
        <f t="shared" si="2"/>
        <v>0</v>
      </c>
      <c r="P33" s="8"/>
    </row>
    <row r="34" spans="1:16" ht="22.5" customHeight="1" x14ac:dyDescent="0.15">
      <c r="A34" s="55"/>
      <c r="B34" s="70"/>
      <c r="C34" s="73"/>
      <c r="D34" s="22"/>
      <c r="E34" s="23"/>
      <c r="F34" s="23"/>
      <c r="G34" s="23"/>
      <c r="H34" s="72">
        <f t="shared" si="2"/>
        <v>0</v>
      </c>
      <c r="P34" s="8"/>
    </row>
    <row r="35" spans="1:16" ht="22.5" customHeight="1" x14ac:dyDescent="0.15">
      <c r="A35" s="55"/>
      <c r="B35" s="70"/>
      <c r="C35" s="75"/>
      <c r="D35" s="22"/>
      <c r="E35" s="23"/>
      <c r="F35" s="23"/>
      <c r="G35" s="23"/>
      <c r="H35" s="72">
        <f t="shared" si="2"/>
        <v>0</v>
      </c>
      <c r="P35" s="8"/>
    </row>
    <row r="36" spans="1:16" ht="22.5" customHeight="1" x14ac:dyDescent="0.15">
      <c r="A36" s="55"/>
      <c r="B36" s="70"/>
      <c r="C36" s="71" t="s">
        <v>13</v>
      </c>
      <c r="D36" s="22"/>
      <c r="E36" s="23"/>
      <c r="F36" s="23"/>
      <c r="G36" s="23"/>
      <c r="H36" s="80">
        <f t="shared" si="2"/>
        <v>0</v>
      </c>
      <c r="P36" s="8"/>
    </row>
    <row r="37" spans="1:16" ht="22.5" customHeight="1" x14ac:dyDescent="0.15">
      <c r="A37" s="55"/>
      <c r="B37" s="70"/>
      <c r="C37" s="73"/>
      <c r="D37" s="22"/>
      <c r="E37" s="23"/>
      <c r="F37" s="23"/>
      <c r="G37" s="23"/>
      <c r="H37" s="80">
        <f t="shared" si="2"/>
        <v>0</v>
      </c>
      <c r="P37" s="8"/>
    </row>
    <row r="38" spans="1:16" ht="22.5" customHeight="1" x14ac:dyDescent="0.15">
      <c r="A38" s="55"/>
      <c r="B38" s="70"/>
      <c r="C38" s="75"/>
      <c r="D38" s="22"/>
      <c r="E38" s="23"/>
      <c r="F38" s="23"/>
      <c r="G38" s="23"/>
      <c r="H38" s="80">
        <f t="shared" si="2"/>
        <v>0</v>
      </c>
      <c r="P38" s="8"/>
    </row>
    <row r="39" spans="1:16" ht="22.5" customHeight="1" x14ac:dyDescent="0.15">
      <c r="A39" s="55"/>
      <c r="B39" s="70"/>
      <c r="C39" s="71" t="s">
        <v>14</v>
      </c>
      <c r="D39" s="22"/>
      <c r="E39" s="23"/>
      <c r="F39" s="23"/>
      <c r="G39" s="23"/>
      <c r="H39" s="80">
        <f>E39*G39</f>
        <v>0</v>
      </c>
      <c r="P39" s="8"/>
    </row>
    <row r="40" spans="1:16" ht="22.5" customHeight="1" x14ac:dyDescent="0.15">
      <c r="A40" s="55"/>
      <c r="B40" s="70"/>
      <c r="C40" s="73"/>
      <c r="D40" s="22"/>
      <c r="E40" s="23"/>
      <c r="F40" s="23"/>
      <c r="G40" s="23"/>
      <c r="H40" s="80">
        <f>E40*G40</f>
        <v>0</v>
      </c>
      <c r="P40" s="8"/>
    </row>
    <row r="41" spans="1:16" ht="22.5" customHeight="1" x14ac:dyDescent="0.15">
      <c r="A41" s="55"/>
      <c r="B41" s="70"/>
      <c r="C41" s="75"/>
      <c r="D41" s="22"/>
      <c r="E41" s="23"/>
      <c r="F41" s="23"/>
      <c r="G41" s="23"/>
      <c r="H41" s="80">
        <f t="shared" si="2"/>
        <v>0</v>
      </c>
      <c r="P41" s="8"/>
    </row>
    <row r="42" spans="1:16" ht="22.5" customHeight="1" x14ac:dyDescent="0.15">
      <c r="A42" s="55"/>
      <c r="B42" s="70"/>
      <c r="C42" s="76" t="s">
        <v>5</v>
      </c>
      <c r="D42" s="77"/>
      <c r="E42" s="77"/>
      <c r="F42" s="77"/>
      <c r="G42" s="78"/>
      <c r="H42" s="79">
        <f>SUM(H27:H41)</f>
        <v>0</v>
      </c>
      <c r="P42" s="8"/>
    </row>
    <row r="43" spans="1:16" ht="22.5" customHeight="1" x14ac:dyDescent="0.15">
      <c r="A43" s="55"/>
      <c r="B43" s="70" t="s">
        <v>15</v>
      </c>
      <c r="C43" s="71" t="s">
        <v>16</v>
      </c>
      <c r="D43" s="22"/>
      <c r="E43" s="23"/>
      <c r="F43" s="23"/>
      <c r="G43" s="23"/>
      <c r="H43" s="81">
        <f t="shared" ref="H43:H46" si="3">E43*G43</f>
        <v>0</v>
      </c>
      <c r="P43" s="8"/>
    </row>
    <row r="44" spans="1:16" ht="22.5" customHeight="1" x14ac:dyDescent="0.15">
      <c r="A44" s="55"/>
      <c r="B44" s="70"/>
      <c r="C44" s="73"/>
      <c r="D44" s="22"/>
      <c r="E44" s="23"/>
      <c r="F44" s="23"/>
      <c r="G44" s="23"/>
      <c r="H44" s="81">
        <f t="shared" si="3"/>
        <v>0</v>
      </c>
      <c r="P44" s="8"/>
    </row>
    <row r="45" spans="1:16" ht="22.5" customHeight="1" x14ac:dyDescent="0.15">
      <c r="A45" s="55"/>
      <c r="B45" s="70"/>
      <c r="C45" s="75"/>
      <c r="D45" s="22"/>
      <c r="E45" s="23"/>
      <c r="F45" s="23"/>
      <c r="G45" s="23"/>
      <c r="H45" s="81">
        <f t="shared" si="3"/>
        <v>0</v>
      </c>
      <c r="P45" s="8"/>
    </row>
    <row r="46" spans="1:16" ht="22.5" customHeight="1" x14ac:dyDescent="0.15">
      <c r="A46" s="55"/>
      <c r="B46" s="70"/>
      <c r="C46" s="71" t="s">
        <v>15</v>
      </c>
      <c r="D46" s="22"/>
      <c r="E46" s="23"/>
      <c r="F46" s="23"/>
      <c r="G46" s="23"/>
      <c r="H46" s="81">
        <f t="shared" si="3"/>
        <v>0</v>
      </c>
      <c r="P46" s="8"/>
    </row>
    <row r="47" spans="1:16" ht="22.5" customHeight="1" x14ac:dyDescent="0.15">
      <c r="A47" s="55"/>
      <c r="B47" s="70"/>
      <c r="C47" s="73"/>
      <c r="D47" s="22"/>
      <c r="E47" s="98"/>
      <c r="F47" s="23"/>
      <c r="G47" s="23"/>
      <c r="H47" s="81">
        <f>E48*G47</f>
        <v>0</v>
      </c>
      <c r="P47" s="8"/>
    </row>
    <row r="48" spans="1:16" ht="22.5" customHeight="1" x14ac:dyDescent="0.15">
      <c r="A48" s="55"/>
      <c r="B48" s="70"/>
      <c r="C48" s="73"/>
      <c r="D48" s="22"/>
      <c r="E48" s="23"/>
      <c r="F48" s="23"/>
      <c r="G48" s="23"/>
      <c r="H48" s="81">
        <f>E49*G48</f>
        <v>0</v>
      </c>
      <c r="P48" s="8"/>
    </row>
    <row r="49" spans="1:16" ht="22.5" customHeight="1" x14ac:dyDescent="0.15">
      <c r="A49" s="55"/>
      <c r="B49" s="71"/>
      <c r="C49" s="82" t="s">
        <v>5</v>
      </c>
      <c r="D49" s="83"/>
      <c r="E49" s="83"/>
      <c r="F49" s="83"/>
      <c r="G49" s="84"/>
      <c r="H49" s="79">
        <f>SUM(H43:H48)</f>
        <v>0</v>
      </c>
      <c r="P49" s="8"/>
    </row>
    <row r="50" spans="1:16" ht="24.75" customHeight="1" x14ac:dyDescent="0.15">
      <c r="A50" s="55"/>
      <c r="B50" s="85" t="s">
        <v>27</v>
      </c>
      <c r="C50" s="86"/>
      <c r="D50" s="86"/>
      <c r="E50" s="87"/>
      <c r="F50" s="87"/>
      <c r="G50" s="88"/>
      <c r="H50" s="89">
        <f>H16+H26+H42+H49</f>
        <v>0</v>
      </c>
      <c r="P50" s="8"/>
    </row>
    <row r="51" spans="1:16" ht="24.75" customHeight="1" x14ac:dyDescent="0.15">
      <c r="A51" s="55"/>
      <c r="B51" s="90" t="s">
        <v>49</v>
      </c>
      <c r="C51" s="91"/>
      <c r="D51" s="91"/>
      <c r="E51" s="92"/>
      <c r="F51" s="92"/>
      <c r="G51" s="93" t="s">
        <v>21</v>
      </c>
      <c r="H51" s="94">
        <f>ROUNDDOWN(H50*2/3,-3)</f>
        <v>0</v>
      </c>
      <c r="P51" s="8"/>
    </row>
    <row r="52" spans="1:16" ht="24.75" customHeight="1" x14ac:dyDescent="0.15">
      <c r="A52" s="55"/>
      <c r="B52" s="85" t="s">
        <v>22</v>
      </c>
      <c r="C52" s="86"/>
      <c r="D52" s="86"/>
      <c r="E52" s="95"/>
      <c r="F52" s="95"/>
      <c r="G52" s="96" t="s">
        <v>23</v>
      </c>
      <c r="H52" s="94">
        <f>IF(H51&gt;10000000,10000000,IF(AND(10000000&gt;=H51,H51&gt;=1000000),H51,0))</f>
        <v>0</v>
      </c>
      <c r="P52" s="8"/>
    </row>
    <row r="53" spans="1:16" x14ac:dyDescent="0.15">
      <c r="A53" s="55"/>
      <c r="B53" s="55"/>
      <c r="C53" s="55"/>
      <c r="D53" s="54"/>
      <c r="E53" s="54"/>
      <c r="F53" s="97"/>
      <c r="G53" s="55"/>
      <c r="H53" s="55"/>
      <c r="O53" s="8"/>
    </row>
    <row r="54" spans="1:16" x14ac:dyDescent="0.15">
      <c r="O54" s="8"/>
    </row>
    <row r="55" spans="1:16" x14ac:dyDescent="0.15">
      <c r="O55" s="8"/>
    </row>
    <row r="56" spans="1:16" x14ac:dyDescent="0.15">
      <c r="O56" s="8"/>
    </row>
    <row r="57" spans="1:16" x14ac:dyDescent="0.15">
      <c r="O57" s="8"/>
    </row>
  </sheetData>
  <sheetProtection sheet="1" objects="1" scenarios="1" insertRows="0" deleteRows="0"/>
  <mergeCells count="25">
    <mergeCell ref="A1:H1"/>
    <mergeCell ref="D53:E53"/>
    <mergeCell ref="B12:B16"/>
    <mergeCell ref="B17:B26"/>
    <mergeCell ref="B27:B42"/>
    <mergeCell ref="B43:B49"/>
    <mergeCell ref="B9:H9"/>
    <mergeCell ref="C12:C15"/>
    <mergeCell ref="C16:G16"/>
    <mergeCell ref="C23:C25"/>
    <mergeCell ref="C20:C22"/>
    <mergeCell ref="C17:C19"/>
    <mergeCell ref="C26:G26"/>
    <mergeCell ref="C39:C41"/>
    <mergeCell ref="C36:C38"/>
    <mergeCell ref="C33:C35"/>
    <mergeCell ref="C30:C32"/>
    <mergeCell ref="C27:C29"/>
    <mergeCell ref="B52:D52"/>
    <mergeCell ref="C46:C48"/>
    <mergeCell ref="C43:C45"/>
    <mergeCell ref="C49:G49"/>
    <mergeCell ref="C42:G42"/>
    <mergeCell ref="B51:D51"/>
    <mergeCell ref="B50:D50"/>
  </mergeCells>
  <phoneticPr fontId="3"/>
  <dataValidations count="2">
    <dataValidation type="whole" operator="notBetween" allowBlank="1" showInputMessage="1" showErrorMessage="1" sqref="J5" xr:uid="{00000000-0002-0000-0000-000000000000}">
      <formula1>5000000</formula1>
      <formula2>15000000</formula2>
    </dataValidation>
    <dataValidation type="whole" operator="greaterThan" allowBlank="1" showInputMessage="1" showErrorMessage="1" error="1,000,000円（税抜き）未満の申請は受理できません。" sqref="C5:D5" xr:uid="{00000000-0002-0000-0000-000001000000}">
      <formula1>1000000</formula1>
    </dataValidation>
  </dataValidations>
  <pageMargins left="1.0629921259842521" right="0.23622047244094491" top="0.55118110236220474" bottom="0.19685039370078741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7B2B-6A29-484B-9A82-458380F408F2}">
  <sheetPr>
    <tabColor rgb="FF00B0F0"/>
    <pageSetUpPr fitToPage="1"/>
  </sheetPr>
  <dimension ref="A1:P56"/>
  <sheetViews>
    <sheetView showGridLines="0" view="pageBreakPreview" topLeftCell="A34" zoomScale="85" zoomScaleNormal="100" zoomScaleSheetLayoutView="85" workbookViewId="0">
      <selection activeCell="H51" sqref="H51"/>
    </sheetView>
  </sheetViews>
  <sheetFormatPr defaultColWidth="9" defaultRowHeight="12" x14ac:dyDescent="0.15"/>
  <cols>
    <col min="1" max="1" width="1.796875" style="1" customWidth="1"/>
    <col min="2" max="2" width="8.69921875" style="1" customWidth="1"/>
    <col min="3" max="3" width="10.8984375" style="1" customWidth="1"/>
    <col min="4" max="4" width="47.19921875" style="1" customWidth="1"/>
    <col min="5" max="5" width="11" style="1" customWidth="1"/>
    <col min="6" max="6" width="8.09765625" style="1" customWidth="1"/>
    <col min="7" max="7" width="8.59765625" style="1" customWidth="1"/>
    <col min="8" max="8" width="13.3984375" style="1" customWidth="1"/>
    <col min="9" max="16384" width="9" style="1"/>
  </cols>
  <sheetData>
    <row r="1" spans="1:8" x14ac:dyDescent="0.15">
      <c r="A1" s="51" t="s">
        <v>29</v>
      </c>
      <c r="B1" s="51"/>
      <c r="C1" s="51"/>
      <c r="D1" s="51"/>
      <c r="E1" s="51"/>
      <c r="F1" s="51"/>
      <c r="G1" s="51"/>
      <c r="H1" s="51"/>
    </row>
    <row r="3" spans="1:8" ht="25.8" customHeight="1" x14ac:dyDescent="0.15">
      <c r="A3" s="10" t="s">
        <v>24</v>
      </c>
      <c r="B3" s="2"/>
      <c r="D3" s="32" t="s">
        <v>47</v>
      </c>
      <c r="H3" s="21" t="s">
        <v>31</v>
      </c>
    </row>
    <row r="4" spans="1:8" ht="25.8" customHeight="1" x14ac:dyDescent="0.15">
      <c r="A4" s="10" t="s">
        <v>33</v>
      </c>
      <c r="B4" s="2"/>
      <c r="D4" s="32" t="s">
        <v>48</v>
      </c>
      <c r="H4" s="26"/>
    </row>
    <row r="5" spans="1:8" ht="25.8" customHeight="1" x14ac:dyDescent="0.2">
      <c r="A5" s="10" t="s">
        <v>32</v>
      </c>
      <c r="B5" s="11"/>
      <c r="C5" s="9"/>
      <c r="D5" s="9">
        <f>H51</f>
        <v>4076000</v>
      </c>
      <c r="E5" s="1" t="s">
        <v>0</v>
      </c>
      <c r="G5" s="3"/>
    </row>
    <row r="6" spans="1:8" x14ac:dyDescent="0.15">
      <c r="B6" s="28" t="s">
        <v>34</v>
      </c>
    </row>
    <row r="7" spans="1:8" x14ac:dyDescent="0.15">
      <c r="B7" s="4" t="s">
        <v>28</v>
      </c>
    </row>
    <row r="8" spans="1:8" x14ac:dyDescent="0.15">
      <c r="B8" s="4" t="s">
        <v>26</v>
      </c>
    </row>
    <row r="9" spans="1:8" ht="37.799999999999997" customHeight="1" x14ac:dyDescent="0.15">
      <c r="B9" s="53" t="s">
        <v>30</v>
      </c>
      <c r="C9" s="53"/>
      <c r="D9" s="53"/>
      <c r="E9" s="53"/>
      <c r="F9" s="53"/>
      <c r="G9" s="53"/>
      <c r="H9" s="53"/>
    </row>
    <row r="10" spans="1:8" ht="12.6" x14ac:dyDescent="0.15">
      <c r="A10" s="5" t="s">
        <v>20</v>
      </c>
      <c r="B10" s="2"/>
      <c r="H10" s="6" t="s">
        <v>1</v>
      </c>
    </row>
    <row r="11" spans="1:8" x14ac:dyDescent="0.15">
      <c r="B11" s="12" t="s">
        <v>2</v>
      </c>
      <c r="C11" s="12" t="s">
        <v>3</v>
      </c>
      <c r="D11" s="12" t="s">
        <v>17</v>
      </c>
      <c r="E11" s="12" t="s">
        <v>35</v>
      </c>
      <c r="F11" s="12" t="s">
        <v>36</v>
      </c>
      <c r="G11" s="12" t="s">
        <v>18</v>
      </c>
      <c r="H11" s="13" t="s">
        <v>19</v>
      </c>
    </row>
    <row r="12" spans="1:8" ht="22.5" customHeight="1" x14ac:dyDescent="0.15">
      <c r="B12" s="52" t="s">
        <v>4</v>
      </c>
      <c r="C12" s="38" t="s">
        <v>4</v>
      </c>
      <c r="D12" s="29" t="s">
        <v>37</v>
      </c>
      <c r="E12" s="30">
        <v>2130</v>
      </c>
      <c r="F12" s="30" t="s">
        <v>38</v>
      </c>
      <c r="G12" s="30">
        <v>500</v>
      </c>
      <c r="H12" s="31">
        <f>E12*G12</f>
        <v>1065000</v>
      </c>
    </row>
    <row r="13" spans="1:8" ht="22.5" customHeight="1" x14ac:dyDescent="0.15">
      <c r="B13" s="52"/>
      <c r="C13" s="39"/>
      <c r="D13" s="29" t="s">
        <v>37</v>
      </c>
      <c r="E13" s="30">
        <v>2070</v>
      </c>
      <c r="F13" s="30" t="s">
        <v>38</v>
      </c>
      <c r="G13" s="30">
        <v>500</v>
      </c>
      <c r="H13" s="31">
        <f>E13*G13</f>
        <v>1035000</v>
      </c>
    </row>
    <row r="14" spans="1:8" ht="22.5" customHeight="1" x14ac:dyDescent="0.15">
      <c r="B14" s="52"/>
      <c r="C14" s="39"/>
      <c r="D14" s="22"/>
      <c r="E14" s="23"/>
      <c r="F14" s="23"/>
      <c r="G14" s="23"/>
      <c r="H14" s="31">
        <f>E14*G14</f>
        <v>0</v>
      </c>
    </row>
    <row r="15" spans="1:8" ht="22.5" customHeight="1" x14ac:dyDescent="0.15">
      <c r="A15" s="7"/>
      <c r="B15" s="52"/>
      <c r="C15" s="40"/>
      <c r="D15" s="22"/>
      <c r="E15" s="23"/>
      <c r="F15" s="23"/>
      <c r="G15" s="23"/>
      <c r="H15" s="31">
        <f t="shared" ref="H15" si="0">E15*G15</f>
        <v>0</v>
      </c>
    </row>
    <row r="16" spans="1:8" ht="22.5" customHeight="1" x14ac:dyDescent="0.15">
      <c r="A16" s="7"/>
      <c r="B16" s="52"/>
      <c r="C16" s="46" t="s">
        <v>5</v>
      </c>
      <c r="D16" s="47"/>
      <c r="E16" s="47"/>
      <c r="F16" s="47"/>
      <c r="G16" s="48"/>
      <c r="H16" s="34">
        <f>SUM(H12:H15)</f>
        <v>2100000</v>
      </c>
    </row>
    <row r="17" spans="2:16" ht="22.5" customHeight="1" x14ac:dyDescent="0.15">
      <c r="B17" s="52" t="s">
        <v>6</v>
      </c>
      <c r="C17" s="38" t="s">
        <v>25</v>
      </c>
      <c r="D17" s="29" t="s">
        <v>39</v>
      </c>
      <c r="E17" s="30">
        <v>500000</v>
      </c>
      <c r="F17" s="30" t="s">
        <v>40</v>
      </c>
      <c r="G17" s="30">
        <v>4</v>
      </c>
      <c r="H17" s="33">
        <f>E17*G17</f>
        <v>2000000</v>
      </c>
    </row>
    <row r="18" spans="2:16" ht="22.5" customHeight="1" x14ac:dyDescent="0.15">
      <c r="B18" s="52"/>
      <c r="C18" s="39"/>
      <c r="D18" s="29"/>
      <c r="E18" s="30"/>
      <c r="F18" s="30"/>
      <c r="G18" s="30"/>
      <c r="H18" s="33">
        <f t="shared" ref="H18:H25" si="1">E18*G18</f>
        <v>0</v>
      </c>
    </row>
    <row r="19" spans="2:16" ht="22.5" customHeight="1" x14ac:dyDescent="0.15">
      <c r="B19" s="52"/>
      <c r="C19" s="40"/>
      <c r="D19" s="29"/>
      <c r="E19" s="30"/>
      <c r="F19" s="30"/>
      <c r="G19" s="30"/>
      <c r="H19" s="33">
        <f t="shared" si="1"/>
        <v>0</v>
      </c>
    </row>
    <row r="20" spans="2:16" ht="22.5" customHeight="1" x14ac:dyDescent="0.15">
      <c r="B20" s="52"/>
      <c r="C20" s="38" t="s">
        <v>7</v>
      </c>
      <c r="D20" s="29" t="s">
        <v>41</v>
      </c>
      <c r="E20" s="30">
        <v>800000</v>
      </c>
      <c r="F20" s="30" t="s">
        <v>46</v>
      </c>
      <c r="G20" s="30">
        <v>1</v>
      </c>
      <c r="H20" s="31">
        <f t="shared" si="1"/>
        <v>800000</v>
      </c>
    </row>
    <row r="21" spans="2:16" ht="22.5" customHeight="1" x14ac:dyDescent="0.15">
      <c r="B21" s="52"/>
      <c r="C21" s="39"/>
      <c r="D21" s="29"/>
      <c r="E21" s="30"/>
      <c r="F21" s="30"/>
      <c r="G21" s="30"/>
      <c r="H21" s="31">
        <f t="shared" si="1"/>
        <v>0</v>
      </c>
    </row>
    <row r="22" spans="2:16" ht="22.5" customHeight="1" x14ac:dyDescent="0.15">
      <c r="B22" s="52"/>
      <c r="C22" s="40"/>
      <c r="D22" s="29"/>
      <c r="E22" s="30"/>
      <c r="F22" s="30"/>
      <c r="G22" s="30"/>
      <c r="H22" s="31">
        <f t="shared" si="1"/>
        <v>0</v>
      </c>
    </row>
    <row r="23" spans="2:16" ht="22.5" customHeight="1" x14ac:dyDescent="0.15">
      <c r="B23" s="52"/>
      <c r="C23" s="38" t="s">
        <v>8</v>
      </c>
      <c r="D23" s="29" t="s">
        <v>41</v>
      </c>
      <c r="E23" s="30">
        <v>3000</v>
      </c>
      <c r="F23" s="30" t="s">
        <v>42</v>
      </c>
      <c r="G23" s="30">
        <v>5</v>
      </c>
      <c r="H23" s="31">
        <f t="shared" si="1"/>
        <v>15000</v>
      </c>
    </row>
    <row r="24" spans="2:16" ht="22.5" customHeight="1" x14ac:dyDescent="0.15">
      <c r="B24" s="52"/>
      <c r="C24" s="39"/>
      <c r="D24" s="29"/>
      <c r="E24" s="30"/>
      <c r="F24" s="30"/>
      <c r="G24" s="30"/>
      <c r="H24" s="31">
        <f t="shared" si="1"/>
        <v>0</v>
      </c>
    </row>
    <row r="25" spans="2:16" ht="22.5" customHeight="1" x14ac:dyDescent="0.15">
      <c r="B25" s="52"/>
      <c r="C25" s="40"/>
      <c r="D25" s="29"/>
      <c r="E25" s="30"/>
      <c r="F25" s="30"/>
      <c r="G25" s="30"/>
      <c r="H25" s="31">
        <f t="shared" si="1"/>
        <v>0</v>
      </c>
    </row>
    <row r="26" spans="2:16" ht="22.5" customHeight="1" x14ac:dyDescent="0.15">
      <c r="B26" s="52"/>
      <c r="C26" s="46" t="s">
        <v>5</v>
      </c>
      <c r="D26" s="47"/>
      <c r="E26" s="47"/>
      <c r="F26" s="47"/>
      <c r="G26" s="48"/>
      <c r="H26" s="34">
        <f>SUM(H17:H25)</f>
        <v>2815000</v>
      </c>
    </row>
    <row r="27" spans="2:16" ht="22.5" customHeight="1" x14ac:dyDescent="0.15">
      <c r="B27" s="52" t="s">
        <v>9</v>
      </c>
      <c r="C27" s="38" t="s">
        <v>10</v>
      </c>
      <c r="D27" s="24"/>
      <c r="E27" s="25"/>
      <c r="F27" s="25"/>
      <c r="G27" s="25"/>
      <c r="H27" s="31">
        <f t="shared" ref="H27:H41" si="2">E27*G27</f>
        <v>0</v>
      </c>
    </row>
    <row r="28" spans="2:16" ht="22.5" customHeight="1" x14ac:dyDescent="0.15">
      <c r="B28" s="52"/>
      <c r="C28" s="39"/>
      <c r="D28" s="24"/>
      <c r="E28" s="25"/>
      <c r="F28" s="25"/>
      <c r="G28" s="25"/>
      <c r="H28" s="31">
        <f t="shared" si="2"/>
        <v>0</v>
      </c>
    </row>
    <row r="29" spans="2:16" ht="22.5" customHeight="1" x14ac:dyDescent="0.15">
      <c r="B29" s="52"/>
      <c r="C29" s="40"/>
      <c r="D29" s="22"/>
      <c r="E29" s="23"/>
      <c r="F29" s="23"/>
      <c r="G29" s="23"/>
      <c r="H29" s="31">
        <f t="shared" si="2"/>
        <v>0</v>
      </c>
    </row>
    <row r="30" spans="2:16" ht="22.5" customHeight="1" x14ac:dyDescent="0.15">
      <c r="B30" s="52"/>
      <c r="C30" s="38" t="s">
        <v>11</v>
      </c>
      <c r="D30" s="29" t="s">
        <v>43</v>
      </c>
      <c r="E30" s="30">
        <v>300000</v>
      </c>
      <c r="F30" s="30" t="s">
        <v>44</v>
      </c>
      <c r="G30" s="30">
        <v>1</v>
      </c>
      <c r="H30" s="31">
        <f t="shared" si="2"/>
        <v>300000</v>
      </c>
      <c r="P30" s="8"/>
    </row>
    <row r="31" spans="2:16" ht="22.5" customHeight="1" x14ac:dyDescent="0.15">
      <c r="B31" s="52"/>
      <c r="C31" s="39"/>
      <c r="D31" s="22"/>
      <c r="E31" s="23"/>
      <c r="F31" s="23"/>
      <c r="G31" s="23"/>
      <c r="H31" s="31">
        <f t="shared" si="2"/>
        <v>0</v>
      </c>
      <c r="P31" s="8"/>
    </row>
    <row r="32" spans="2:16" ht="22.5" customHeight="1" x14ac:dyDescent="0.15">
      <c r="B32" s="52"/>
      <c r="C32" s="40"/>
      <c r="D32" s="22"/>
      <c r="E32" s="23"/>
      <c r="F32" s="23"/>
      <c r="G32" s="23"/>
      <c r="H32" s="31">
        <f t="shared" si="2"/>
        <v>0</v>
      </c>
      <c r="P32" s="8"/>
    </row>
    <row r="33" spans="2:16" ht="22.5" customHeight="1" x14ac:dyDescent="0.15">
      <c r="B33" s="52"/>
      <c r="C33" s="38" t="s">
        <v>12</v>
      </c>
      <c r="D33" s="22"/>
      <c r="E33" s="23"/>
      <c r="F33" s="23"/>
      <c r="G33" s="23"/>
      <c r="H33" s="31">
        <f t="shared" si="2"/>
        <v>0</v>
      </c>
      <c r="P33" s="8"/>
    </row>
    <row r="34" spans="2:16" ht="22.5" customHeight="1" x14ac:dyDescent="0.15">
      <c r="B34" s="52"/>
      <c r="C34" s="39"/>
      <c r="D34" s="22"/>
      <c r="E34" s="23"/>
      <c r="F34" s="23"/>
      <c r="G34" s="23"/>
      <c r="H34" s="31">
        <f t="shared" si="2"/>
        <v>0</v>
      </c>
      <c r="P34" s="8"/>
    </row>
    <row r="35" spans="2:16" ht="22.5" customHeight="1" x14ac:dyDescent="0.15">
      <c r="B35" s="52"/>
      <c r="C35" s="40"/>
      <c r="D35" s="22"/>
      <c r="E35" s="23"/>
      <c r="F35" s="23"/>
      <c r="G35" s="23"/>
      <c r="H35" s="31">
        <f t="shared" si="2"/>
        <v>0</v>
      </c>
      <c r="P35" s="8"/>
    </row>
    <row r="36" spans="2:16" ht="22.5" customHeight="1" x14ac:dyDescent="0.15">
      <c r="B36" s="52"/>
      <c r="C36" s="38" t="s">
        <v>13</v>
      </c>
      <c r="D36" s="22"/>
      <c r="E36" s="23"/>
      <c r="F36" s="23"/>
      <c r="G36" s="23"/>
      <c r="H36" s="33">
        <f t="shared" si="2"/>
        <v>0</v>
      </c>
      <c r="P36" s="8"/>
    </row>
    <row r="37" spans="2:16" ht="22.5" customHeight="1" x14ac:dyDescent="0.15">
      <c r="B37" s="52"/>
      <c r="C37" s="39"/>
      <c r="D37" s="22"/>
      <c r="E37" s="23"/>
      <c r="F37" s="23"/>
      <c r="G37" s="23"/>
      <c r="H37" s="33">
        <f t="shared" si="2"/>
        <v>0</v>
      </c>
      <c r="P37" s="8"/>
    </row>
    <row r="38" spans="2:16" ht="22.5" customHeight="1" x14ac:dyDescent="0.15">
      <c r="B38" s="52"/>
      <c r="C38" s="40"/>
      <c r="D38" s="22"/>
      <c r="E38" s="23"/>
      <c r="F38" s="23"/>
      <c r="G38" s="23"/>
      <c r="H38" s="33">
        <f t="shared" si="2"/>
        <v>0</v>
      </c>
      <c r="P38" s="8"/>
    </row>
    <row r="39" spans="2:16" ht="22.5" customHeight="1" x14ac:dyDescent="0.15">
      <c r="B39" s="52"/>
      <c r="C39" s="38" t="s">
        <v>14</v>
      </c>
      <c r="D39" s="22"/>
      <c r="E39" s="23"/>
      <c r="F39" s="23"/>
      <c r="G39" s="23"/>
      <c r="H39" s="33">
        <f>E39*G39</f>
        <v>0</v>
      </c>
      <c r="P39" s="8"/>
    </row>
    <row r="40" spans="2:16" ht="22.5" customHeight="1" x14ac:dyDescent="0.15">
      <c r="B40" s="52"/>
      <c r="C40" s="39"/>
      <c r="D40" s="22"/>
      <c r="E40" s="23"/>
      <c r="F40" s="23"/>
      <c r="G40" s="23"/>
      <c r="H40" s="33">
        <f>E40*G40</f>
        <v>0</v>
      </c>
      <c r="P40" s="8"/>
    </row>
    <row r="41" spans="2:16" ht="22.5" customHeight="1" x14ac:dyDescent="0.15">
      <c r="B41" s="52"/>
      <c r="C41" s="40"/>
      <c r="D41" s="22"/>
      <c r="E41" s="23"/>
      <c r="F41" s="23"/>
      <c r="G41" s="23"/>
      <c r="H41" s="33">
        <f t="shared" si="2"/>
        <v>0</v>
      </c>
      <c r="P41" s="8"/>
    </row>
    <row r="42" spans="2:16" ht="22.5" customHeight="1" x14ac:dyDescent="0.15">
      <c r="B42" s="52"/>
      <c r="C42" s="46" t="s">
        <v>5</v>
      </c>
      <c r="D42" s="47"/>
      <c r="E42" s="47"/>
      <c r="F42" s="47"/>
      <c r="G42" s="48"/>
      <c r="H42" s="34">
        <f>SUM(H27:H41)</f>
        <v>300000</v>
      </c>
      <c r="P42" s="8"/>
    </row>
    <row r="43" spans="2:16" ht="22.5" customHeight="1" x14ac:dyDescent="0.15">
      <c r="B43" s="52" t="s">
        <v>15</v>
      </c>
      <c r="C43" s="38" t="s">
        <v>16</v>
      </c>
      <c r="D43" s="29" t="s">
        <v>45</v>
      </c>
      <c r="E43" s="30">
        <v>900000</v>
      </c>
      <c r="F43" s="30" t="s">
        <v>44</v>
      </c>
      <c r="G43" s="30">
        <v>1</v>
      </c>
      <c r="H43" s="35">
        <f t="shared" ref="H43:H46" si="3">E43*G43</f>
        <v>900000</v>
      </c>
      <c r="P43" s="8"/>
    </row>
    <row r="44" spans="2:16" ht="22.5" customHeight="1" x14ac:dyDescent="0.15">
      <c r="B44" s="52"/>
      <c r="C44" s="39"/>
      <c r="D44" s="22"/>
      <c r="E44" s="23"/>
      <c r="F44" s="23"/>
      <c r="G44" s="23"/>
      <c r="H44" s="35">
        <f t="shared" si="3"/>
        <v>0</v>
      </c>
      <c r="P44" s="8"/>
    </row>
    <row r="45" spans="2:16" ht="22.5" customHeight="1" x14ac:dyDescent="0.15">
      <c r="B45" s="52"/>
      <c r="C45" s="40"/>
      <c r="D45" s="22"/>
      <c r="E45" s="23"/>
      <c r="F45" s="23"/>
      <c r="G45" s="23"/>
      <c r="H45" s="35">
        <f t="shared" si="3"/>
        <v>0</v>
      </c>
      <c r="P45" s="8"/>
    </row>
    <row r="46" spans="2:16" ht="22.5" customHeight="1" x14ac:dyDescent="0.15">
      <c r="B46" s="52"/>
      <c r="C46" s="38" t="s">
        <v>15</v>
      </c>
      <c r="D46" s="22"/>
      <c r="E46" s="23"/>
      <c r="F46" s="23"/>
      <c r="G46" s="23"/>
      <c r="H46" s="35">
        <f t="shared" si="3"/>
        <v>0</v>
      </c>
      <c r="P46" s="8"/>
    </row>
    <row r="47" spans="2:16" ht="22.5" customHeight="1" x14ac:dyDescent="0.15">
      <c r="B47" s="52"/>
      <c r="C47" s="39"/>
      <c r="D47" s="22"/>
      <c r="E47" s="23"/>
      <c r="F47" s="23"/>
      <c r="G47" s="23"/>
      <c r="H47" s="35">
        <f>E48*G47</f>
        <v>0</v>
      </c>
      <c r="P47" s="8"/>
    </row>
    <row r="48" spans="2:16" ht="22.5" customHeight="1" x14ac:dyDescent="0.15">
      <c r="B48" s="38"/>
      <c r="C48" s="43" t="s">
        <v>5</v>
      </c>
      <c r="D48" s="44"/>
      <c r="E48" s="44"/>
      <c r="F48" s="44"/>
      <c r="G48" s="45"/>
      <c r="H48" s="34">
        <f>SUM(H43:H47)</f>
        <v>900000</v>
      </c>
      <c r="P48" s="8"/>
    </row>
    <row r="49" spans="2:16" ht="24.75" customHeight="1" x14ac:dyDescent="0.15">
      <c r="B49" s="41" t="s">
        <v>27</v>
      </c>
      <c r="C49" s="42"/>
      <c r="D49" s="42"/>
      <c r="E49" s="16"/>
      <c r="F49" s="16"/>
      <c r="G49" s="19"/>
      <c r="H49" s="36">
        <f>H16+H26+H42+H48</f>
        <v>6115000</v>
      </c>
      <c r="P49" s="8"/>
    </row>
    <row r="50" spans="2:16" ht="24.75" customHeight="1" x14ac:dyDescent="0.15">
      <c r="B50" s="49" t="s">
        <v>49</v>
      </c>
      <c r="C50" s="50"/>
      <c r="D50" s="50"/>
      <c r="E50" s="18"/>
      <c r="F50" s="18"/>
      <c r="G50" s="17" t="s">
        <v>21</v>
      </c>
      <c r="H50" s="37">
        <f>ROUNDDOWN(H49*2/3,-3)</f>
        <v>4076000</v>
      </c>
      <c r="P50" s="8"/>
    </row>
    <row r="51" spans="2:16" ht="24.75" customHeight="1" x14ac:dyDescent="0.15">
      <c r="B51" s="41" t="s">
        <v>22</v>
      </c>
      <c r="C51" s="42"/>
      <c r="D51" s="42"/>
      <c r="E51" s="15"/>
      <c r="F51" s="15"/>
      <c r="G51" s="14" t="s">
        <v>23</v>
      </c>
      <c r="H51" s="37">
        <f>IF(H50&gt;10000000,10000000,IF(AND(10000000&gt;=H50,H50&gt;=1000000),H50,0))</f>
        <v>4076000</v>
      </c>
      <c r="P51" s="8"/>
    </row>
    <row r="52" spans="2:16" x14ac:dyDescent="0.15">
      <c r="D52" s="51"/>
      <c r="E52" s="51"/>
      <c r="F52" s="27"/>
      <c r="O52" s="8"/>
    </row>
    <row r="53" spans="2:16" x14ac:dyDescent="0.15">
      <c r="O53" s="8"/>
    </row>
    <row r="54" spans="2:16" x14ac:dyDescent="0.15">
      <c r="O54" s="8"/>
    </row>
    <row r="55" spans="2:16" x14ac:dyDescent="0.15">
      <c r="O55" s="8"/>
    </row>
    <row r="56" spans="2:16" x14ac:dyDescent="0.15">
      <c r="O56" s="8"/>
    </row>
  </sheetData>
  <mergeCells count="25">
    <mergeCell ref="B17:B26"/>
    <mergeCell ref="C17:C19"/>
    <mergeCell ref="C20:C22"/>
    <mergeCell ref="C23:C25"/>
    <mergeCell ref="C26:G26"/>
    <mergeCell ref="A1:H1"/>
    <mergeCell ref="B9:H9"/>
    <mergeCell ref="B12:B16"/>
    <mergeCell ref="C12:C15"/>
    <mergeCell ref="C16:G16"/>
    <mergeCell ref="B27:B42"/>
    <mergeCell ref="C27:C29"/>
    <mergeCell ref="C30:C32"/>
    <mergeCell ref="C33:C35"/>
    <mergeCell ref="C36:C38"/>
    <mergeCell ref="C39:C41"/>
    <mergeCell ref="C42:G42"/>
    <mergeCell ref="B51:D51"/>
    <mergeCell ref="D52:E52"/>
    <mergeCell ref="B43:B48"/>
    <mergeCell ref="C43:C45"/>
    <mergeCell ref="C46:C47"/>
    <mergeCell ref="C48:G48"/>
    <mergeCell ref="B49:D49"/>
    <mergeCell ref="B50:D50"/>
  </mergeCells>
  <phoneticPr fontId="3"/>
  <dataValidations count="2">
    <dataValidation type="whole" operator="greaterThan" allowBlank="1" showInputMessage="1" showErrorMessage="1" error="1,000,000円（税抜き）未満の申請は受理できません。" sqref="C5:D5" xr:uid="{3E7579E9-86D9-4507-91B9-5B3B78BAEFDC}">
      <formula1>1000000</formula1>
    </dataValidation>
    <dataValidation type="whole" operator="notBetween" allowBlank="1" showInputMessage="1" showErrorMessage="1" sqref="J5" xr:uid="{9254B47E-0324-4F86-A350-BE085F58E60B}">
      <formula1>5000000</formula1>
      <formula2>15000000</formula2>
    </dataValidation>
  </dataValidations>
  <pageMargins left="1.0629921259842521" right="0.23622047244094491" top="0.55118110236220474" bottom="0.19685039370078741" header="0.31496062992125984" footer="0.31496062992125984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経費詳細</vt:lpstr>
      <vt:lpstr>記入例</vt:lpstr>
      <vt:lpstr>記入例!Print_Area</vt:lpstr>
      <vt:lpstr>経費詳細!Print_Area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2026-04-20T02:37:50Z</dcterms:created>
  <dcterms:modified xsi:type="dcterms:W3CDTF">2026-04-21T05:28:06Z</dcterms:modified>
</cp:coreProperties>
</file>