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Dstfs03\05160_産業振興課$\01_所属全体フォルダ\成長産業振興班\03　健康医療ものづくり\031 補助金\03 メルマガ・宣伝用チラシ・HP\R6\千葉県HP\"/>
    </mc:Choice>
  </mc:AlternateContent>
  <xr:revisionPtr revIDLastSave="0" documentId="13_ncr:1_{F7F08249-9F4E-42D1-BE92-3EEB2FF681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用シート（計算式あり）" sheetId="1" r:id="rId1"/>
    <sheet name="記載用シート (計算式なし)" sheetId="3" r:id="rId2"/>
    <sheet name="記載例" sheetId="4" r:id="rId3"/>
  </sheets>
  <definedNames>
    <definedName name="_xlnm.Print_Area" localSheetId="1">'記載用シート (計算式なし)'!$A$1:$K$79</definedName>
    <definedName name="_xlnm.Print_Area" localSheetId="0">'記載用シート（計算式あり）'!$A$1:$K$79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15" i="4"/>
  <c r="G27" i="4" l="1"/>
  <c r="H26" i="4" l="1"/>
  <c r="H25" i="4"/>
  <c r="G23" i="4"/>
  <c r="H23" i="4" s="1"/>
  <c r="G21" i="4"/>
  <c r="G22" i="4" s="1"/>
  <c r="H22" i="4" s="1"/>
  <c r="G19" i="4"/>
  <c r="G20" i="4" s="1"/>
  <c r="H20" i="4" s="1"/>
  <c r="G17" i="4"/>
  <c r="H17" i="4" s="1"/>
  <c r="G16" i="4"/>
  <c r="H16" i="4" s="1"/>
  <c r="G14" i="4"/>
  <c r="H15" i="4" s="1"/>
  <c r="H27" i="4" s="1"/>
  <c r="G13" i="4"/>
  <c r="G11" i="4"/>
  <c r="H11" i="4" s="1"/>
  <c r="G10" i="4"/>
  <c r="H10" i="4" s="1"/>
  <c r="G9" i="4"/>
  <c r="H9" i="4" s="1"/>
  <c r="G7" i="4"/>
  <c r="H7" i="4" s="1"/>
  <c r="G6" i="4"/>
  <c r="H6" i="4" s="1"/>
  <c r="G5" i="4"/>
  <c r="H5" i="4" s="1"/>
  <c r="G4" i="4"/>
  <c r="G24" i="4" l="1"/>
  <c r="H24" i="4" s="1"/>
  <c r="G8" i="4"/>
  <c r="H13" i="4"/>
  <c r="H4" i="4"/>
  <c r="H8" i="4"/>
  <c r="G12" i="4"/>
  <c r="H12" i="4" s="1"/>
  <c r="H14" i="4"/>
  <c r="G18" i="4"/>
  <c r="H18" i="4" s="1"/>
  <c r="H19" i="4"/>
  <c r="H21" i="4"/>
  <c r="I27" i="4" l="1"/>
  <c r="G28" i="1" l="1"/>
  <c r="H28" i="1" s="1"/>
  <c r="G27" i="1"/>
  <c r="H27" i="1" s="1"/>
  <c r="G35" i="1"/>
  <c r="H35" i="1" s="1"/>
  <c r="G34" i="1"/>
  <c r="H34" i="1" s="1"/>
  <c r="G61" i="1"/>
  <c r="H61" i="1" s="1"/>
  <c r="G60" i="1"/>
  <c r="H60" i="1" s="1"/>
  <c r="G59" i="1"/>
  <c r="H59" i="1" s="1"/>
  <c r="G55" i="1"/>
  <c r="H55" i="1" s="1"/>
  <c r="G54" i="1"/>
  <c r="H54" i="1" s="1"/>
  <c r="G53" i="1"/>
  <c r="H53" i="1" s="1"/>
  <c r="G49" i="1"/>
  <c r="H49" i="1" s="1"/>
  <c r="G48" i="1"/>
  <c r="H48" i="1" s="1"/>
  <c r="G47" i="1"/>
  <c r="H47" i="1" s="1"/>
  <c r="G42" i="1"/>
  <c r="H42" i="1" s="1"/>
  <c r="G41" i="1"/>
  <c r="H41" i="1" s="1"/>
  <c r="G40" i="1"/>
  <c r="H40" i="1" s="1"/>
  <c r="G36" i="1"/>
  <c r="H36" i="1" s="1"/>
  <c r="G33" i="1"/>
  <c r="H33" i="1" s="1"/>
  <c r="G32" i="1"/>
  <c r="H32" i="1" s="1"/>
  <c r="G29" i="1"/>
  <c r="H29" i="1" s="1"/>
  <c r="G26" i="1"/>
  <c r="H26" i="1" s="1"/>
  <c r="G13" i="1"/>
  <c r="H13" i="1" s="1"/>
  <c r="G12" i="1"/>
  <c r="H12" i="1" s="1"/>
  <c r="G11" i="1"/>
  <c r="H11" i="1" s="1"/>
  <c r="G10" i="1"/>
  <c r="H10" i="1" s="1"/>
  <c r="G19" i="1"/>
  <c r="H19" i="1" s="1"/>
  <c r="G18" i="1"/>
  <c r="H18" i="1" s="1"/>
  <c r="G21" i="1"/>
  <c r="H21" i="1" s="1"/>
  <c r="G20" i="1"/>
  <c r="H20" i="1" s="1"/>
  <c r="G9" i="1"/>
  <c r="H9" i="1" s="1"/>
  <c r="G8" i="1"/>
  <c r="H8" i="1" s="1"/>
  <c r="G62" i="1" l="1"/>
  <c r="H62" i="1" s="1"/>
  <c r="G58" i="1"/>
  <c r="G56" i="1"/>
  <c r="H56" i="1" s="1"/>
  <c r="G50" i="1"/>
  <c r="H50" i="1" s="1"/>
  <c r="G44" i="1"/>
  <c r="H44" i="1" s="1"/>
  <c r="G25" i="1"/>
  <c r="H25" i="1" s="1"/>
  <c r="G5" i="1"/>
  <c r="H5" i="1" s="1"/>
  <c r="G52" i="1"/>
  <c r="G46" i="1"/>
  <c r="G39" i="1"/>
  <c r="H39" i="1" s="1"/>
  <c r="G37" i="1"/>
  <c r="H37" i="1" s="1"/>
  <c r="G31" i="1"/>
  <c r="H31" i="1" s="1"/>
  <c r="G24" i="1"/>
  <c r="G22" i="1"/>
  <c r="H22" i="1" s="1"/>
  <c r="G17" i="1"/>
  <c r="H17" i="1" s="1"/>
  <c r="G16" i="1"/>
  <c r="H16" i="1" s="1"/>
  <c r="G14" i="1"/>
  <c r="H14" i="1" s="1"/>
  <c r="G7" i="1"/>
  <c r="H7" i="1" s="1"/>
  <c r="G6" i="1"/>
  <c r="H6" i="1" s="1"/>
  <c r="G63" i="1" l="1"/>
  <c r="G51" i="1"/>
  <c r="H51" i="1" s="1"/>
  <c r="G30" i="1"/>
  <c r="G57" i="1"/>
  <c r="H57" i="1" s="1"/>
  <c r="H52" i="1"/>
  <c r="H58" i="1"/>
  <c r="H46" i="1"/>
  <c r="H30" i="1"/>
  <c r="G45" i="1"/>
  <c r="H45" i="1" s="1"/>
  <c r="H24" i="1"/>
  <c r="G23" i="1"/>
  <c r="H23" i="1" s="1"/>
  <c r="G38" i="1"/>
  <c r="H38" i="1" s="1"/>
  <c r="G15" i="1"/>
  <c r="H15" i="1" s="1"/>
  <c r="H63" i="1" l="1"/>
  <c r="H64" i="1"/>
  <c r="I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鷹箸 飛鳥</author>
  </authors>
  <commentList>
    <comment ref="F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税込</t>
        </r>
      </text>
    </comment>
    <comment ref="G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税込</t>
        </r>
      </text>
    </comment>
    <comment ref="H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税抜</t>
        </r>
      </text>
    </comment>
    <comment ref="B5" authorId="1" shapeId="0" xr:uid="{4A8BE613-35B2-4E6E-8797-F6179B408B66}">
      <text>
        <r>
          <rPr>
            <b/>
            <sz val="9"/>
            <color indexed="81"/>
            <rFont val="MS P ゴシック"/>
            <family val="3"/>
            <charset val="128"/>
          </rPr>
          <t>行挿入をした場合、計算式は反映されません。
行削除は合計行も自動で調整されます。</t>
        </r>
      </text>
    </comment>
    <comment ref="H5" authorId="1" shapeId="0" xr:uid="{46A8A69C-D6EF-471B-B67D-815CC1537AD1}">
      <text>
        <r>
          <rPr>
            <b/>
            <sz val="9"/>
            <color indexed="81"/>
            <rFont val="MS P ゴシック"/>
            <family val="3"/>
            <charset val="128"/>
          </rPr>
          <t>標準設定
「補助事業に要する経費」÷1.1
賃金等消費税が課税されない項目は、計算式を削除し、別途数値を入力ください。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計の行は、自動で入力されます。</t>
        </r>
      </text>
    </comment>
    <comment ref="H4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賃金は消費税を含まないため、計算式は入れてありません。</t>
        </r>
      </text>
    </comment>
    <comment ref="A58" authorId="1" shapeId="0" xr:uid="{68DB77D9-5AD0-4BFC-B41F-B7229FF83FB6}">
      <text>
        <r>
          <rPr>
            <b/>
            <sz val="9"/>
            <color indexed="81"/>
            <rFont val="MS P ゴシック"/>
            <family val="3"/>
            <charset val="128"/>
          </rPr>
          <t>上記経費区分に該当しない経費
※計上にあたっては、事前に千葉県産業振興課と協議が必要です。</t>
        </r>
      </text>
    </comment>
    <comment ref="I64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補助対象経費（税抜）の合計金額の2/3から1,000円未満を切り捨てます。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税込</t>
        </r>
      </text>
    </comment>
    <comment ref="G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税込</t>
        </r>
      </text>
    </comment>
    <comment ref="H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税抜</t>
        </r>
      </text>
    </comment>
  </commentList>
</comments>
</file>

<file path=xl/sharedStrings.xml><?xml version="1.0" encoding="utf-8"?>
<sst xmlns="http://schemas.openxmlformats.org/spreadsheetml/2006/main" count="140" uniqueCount="69">
  <si>
    <t>経費区分</t>
  </si>
  <si>
    <t>（注５）</t>
  </si>
  <si>
    <t>種別</t>
  </si>
  <si>
    <t>仕様</t>
  </si>
  <si>
    <t>単位</t>
  </si>
  <si>
    <t>数量</t>
  </si>
  <si>
    <t>単価（円）</t>
  </si>
  <si>
    <t>補助事業に要する経費（円）</t>
  </si>
  <si>
    <r>
      <t>(</t>
    </r>
    <r>
      <rPr>
        <sz val="10.5"/>
        <color theme="1"/>
        <rFont val="ＭＳ 明朝"/>
        <family val="1"/>
        <charset val="128"/>
      </rPr>
      <t>注３</t>
    </r>
    <r>
      <rPr>
        <sz val="10.5"/>
        <color theme="1"/>
        <rFont val="Century"/>
        <family val="1"/>
      </rPr>
      <t>)</t>
    </r>
  </si>
  <si>
    <t>（注４）</t>
  </si>
  <si>
    <t>備考</t>
  </si>
  <si>
    <t>○○基盤</t>
  </si>
  <si>
    <t>○○型</t>
  </si>
  <si>
    <t>個</t>
  </si>
  <si>
    <t>○○社</t>
  </si>
  <si>
    <t>××材</t>
  </si>
  <si>
    <t>×型</t>
  </si>
  <si>
    <t>m</t>
  </si>
  <si>
    <r>
      <t>B</t>
    </r>
    <r>
      <rPr>
        <sz val="8"/>
        <color rgb="FFFF0000"/>
        <rFont val="ＭＳ 明朝"/>
        <family val="1"/>
        <charset val="128"/>
      </rPr>
      <t>材</t>
    </r>
  </si>
  <si>
    <t>kg</t>
  </si>
  <si>
    <t>▲▲社</t>
  </si>
  <si>
    <r>
      <t>C</t>
    </r>
    <r>
      <rPr>
        <sz val="8"/>
        <color rgb="FFFF0000"/>
        <rFont val="ＭＳ 明朝"/>
        <family val="1"/>
        <charset val="128"/>
      </rPr>
      <t>材</t>
    </r>
  </si>
  <si>
    <t>計</t>
  </si>
  <si>
    <t>分析装置</t>
  </si>
  <si>
    <t>○形式</t>
  </si>
  <si>
    <t>月</t>
  </si>
  <si>
    <t>加工機</t>
  </si>
  <si>
    <t>○型</t>
  </si>
  <si>
    <t>式</t>
  </si>
  <si>
    <t>金型</t>
  </si>
  <si>
    <t>○○研究所</t>
  </si>
  <si>
    <t>加工機加工</t>
  </si>
  <si>
    <t>○○　○○</t>
  </si>
  <si>
    <t>試技評価</t>
  </si>
  <si>
    <t>回</t>
  </si>
  <si>
    <t>○○大学附属病院　医師</t>
  </si>
  <si>
    <t>鉄道（津田沼⇔幕張）</t>
  </si>
  <si>
    <t>往復</t>
  </si>
  <si>
    <t>事務費</t>
  </si>
  <si>
    <t>通信運搬費</t>
  </si>
  <si>
    <t>賃金</t>
  </si>
  <si>
    <t>パート</t>
  </si>
  <si>
    <t>時間</t>
  </si>
  <si>
    <t>２名分</t>
  </si>
  <si>
    <t>産業財産権等関連経費</t>
  </si>
  <si>
    <t>出願費用</t>
  </si>
  <si>
    <t>件</t>
  </si>
  <si>
    <t>その他</t>
  </si>
  <si>
    <t>合計</t>
  </si>
  <si>
    <t>専門家謝金・旅費</t>
    <phoneticPr fontId="9"/>
  </si>
  <si>
    <t>○○　○○（旅費）</t>
    <phoneticPr fontId="9"/>
  </si>
  <si>
    <r>
      <t>IC</t>
    </r>
    <r>
      <rPr>
        <sz val="8"/>
        <color rgb="FFFF0000"/>
        <rFont val="ＭＳ Ｐ明朝"/>
        <family val="1"/>
        <charset val="128"/>
      </rPr>
      <t>料金</t>
    </r>
    <rPh sb="2" eb="4">
      <t>リョウキン</t>
    </rPh>
    <phoneticPr fontId="9"/>
  </si>
  <si>
    <t>リース
●△社</t>
    <phoneticPr fontId="9"/>
  </si>
  <si>
    <t>購入
△○社</t>
    <phoneticPr fontId="9"/>
  </si>
  <si>
    <t>○○性能
評価試験</t>
    <phoneticPr fontId="9"/>
  </si>
  <si>
    <t>補助対象経費（円）</t>
    <rPh sb="4" eb="6">
      <t>ケイヒ</t>
    </rPh>
    <rPh sb="7" eb="8">
      <t>エン</t>
    </rPh>
    <phoneticPr fontId="9"/>
  </si>
  <si>
    <t>（注4）</t>
    <rPh sb="1" eb="2">
      <t>チュウ</t>
    </rPh>
    <phoneticPr fontId="9"/>
  </si>
  <si>
    <t>計</t>
    <rPh sb="0" eb="1">
      <t>ケイ</t>
    </rPh>
    <phoneticPr fontId="9"/>
  </si>
  <si>
    <t>補助金交付申請額（円）</t>
    <rPh sb="9" eb="10">
      <t>エン</t>
    </rPh>
    <phoneticPr fontId="9"/>
  </si>
  <si>
    <t>機械装置・工具器具費</t>
    <phoneticPr fontId="9"/>
  </si>
  <si>
    <t>原材料・消耗品費</t>
    <phoneticPr fontId="9"/>
  </si>
  <si>
    <t>原材料・
消耗品費</t>
    <phoneticPr fontId="9"/>
  </si>
  <si>
    <t>補助対象経費（円）</t>
    <phoneticPr fontId="9"/>
  </si>
  <si>
    <t>補助金交付申請額（円）</t>
    <phoneticPr fontId="9"/>
  </si>
  <si>
    <t>ロ　資金支出内訳</t>
    <phoneticPr fontId="9"/>
  </si>
  <si>
    <r>
      <t>(</t>
    </r>
    <r>
      <rPr>
        <sz val="10.5"/>
        <rFont val="ＭＳ 明朝"/>
        <family val="1"/>
        <charset val="128"/>
      </rPr>
      <t>注３</t>
    </r>
    <r>
      <rPr>
        <sz val="10.5"/>
        <rFont val="Century"/>
        <family val="1"/>
      </rPr>
      <t>)</t>
    </r>
  </si>
  <si>
    <t>委託・外注加工費</t>
    <rPh sb="3" eb="5">
      <t>ガイチュウ</t>
    </rPh>
    <rPh sb="5" eb="7">
      <t>カコウ</t>
    </rPh>
    <phoneticPr fontId="9"/>
  </si>
  <si>
    <t>【記載例】</t>
    <rPh sb="1" eb="4">
      <t>キサイレイ</t>
    </rPh>
    <phoneticPr fontId="9"/>
  </si>
  <si>
    <t>委託・外注加工費</t>
    <rPh sb="3" eb="7">
      <t>ガイチュウカコウ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</si>
</sst>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 "/>
  </numFmts>
  <fonts count="19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Century"/>
      <family val="1"/>
    </font>
    <font>
      <sz val="7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10.5"/>
      <color rgb="FFFF0000"/>
      <name val="Century"/>
      <family val="1"/>
    </font>
    <font>
      <sz val="6"/>
      <name val="游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sz val="8"/>
      <name val="Century"/>
      <family val="1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Century"/>
      <family val="1"/>
    </font>
    <font>
      <sz val="7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3" xfId="0" applyNumberFormat="1" applyFont="1" applyBorder="1" applyAlignment="1">
      <alignment vertical="center" wrapText="1"/>
    </xf>
    <xf numFmtId="176" fontId="11" fillId="0" borderId="3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64</xdr:row>
      <xdr:rowOff>95250</xdr:rowOff>
    </xdr:from>
    <xdr:to>
      <xdr:col>10</xdr:col>
      <xdr:colOff>47625</xdr:colOff>
      <xdr:row>78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4824" y="18564225"/>
          <a:ext cx="5657851" cy="32766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「イ 資金調達内訳」の「補助金」は、「ロ 資金支出内訳」の「補助金交付申請額」の合計と一致する（千円未満切り捨て）。また、「補助金」は各補助事業の上限額以内で、かつ「補助対象経費」に補助率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分の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を乗じた金額以内とすること。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「イ 資金調達内訳」の「補助事業費の総額」は、「ロ 資金支出内訳」の「補助事業に要する経費」の合計額と一致する。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「補助事業に要する経費」とは、補助事業を行うために必要な経費で、「数量」に「単価」を乗じた金額で消費税を含む額。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「補助対象経費」とは、「補助事業に要する経費」のうち、補助対象となる経費のことで消費税を控除した金額。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経費区分は別表「補助対象経費区分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(*)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」により記入すること。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(*)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対象経費区分中、「機械装置・工具器具費」については、購入、製造、改良、据付、借用、保守又は修繕の別を備考欄に記入すること。また、機械装置及び工具器具等を自家製造する場合は、木型、鋳物、鋼材等を「原材料・消耗品費」に計上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「専門家謝金・旅費」については、種別に専門家の氏名と謝金・旅費の区分を記入すること。また、仕様には主な旅行手段（電車・飛行機等）と出発地、目的地を記入すること。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「その他」については、特に知事が必要と認める経費のみが補助対象となる。</a:t>
          </a:r>
        </a:p>
        <a:p>
          <a:br>
            <a:rPr lang="en-US" altLang="ja-JP" sz="1100" strike="sng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</xdr:colOff>
      <xdr:row>64</xdr:row>
      <xdr:rowOff>95250</xdr:rowOff>
    </xdr:from>
    <xdr:to>
      <xdr:col>0</xdr:col>
      <xdr:colOff>761999</xdr:colOff>
      <xdr:row>77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4" y="18564225"/>
          <a:ext cx="752475" cy="300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（注１）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（注２）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（注３）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（注４）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（注５）</a:t>
          </a:r>
          <a:br>
            <a:rPr lang="en-US" altLang="ja-JP" sz="1100" strike="sng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8</xdr:col>
      <xdr:colOff>51288</xdr:colOff>
      <xdr:row>56</xdr:row>
      <xdr:rowOff>43961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AA3926-C6F4-D9FB-DABC-2F04FC653795}"/>
            </a:ext>
          </a:extLst>
        </xdr:cNvPr>
        <xdr:cNvSpPr txBox="1"/>
      </xdr:nvSpPr>
      <xdr:spPr>
        <a:xfrm>
          <a:off x="5605096" y="151081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64</xdr:row>
      <xdr:rowOff>95250</xdr:rowOff>
    </xdr:from>
    <xdr:to>
      <xdr:col>10</xdr:col>
      <xdr:colOff>47625</xdr:colOff>
      <xdr:row>78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4824" y="18564225"/>
          <a:ext cx="5657851" cy="32766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「イ 資金調達内訳」の「補助金」は、「ロ 資金支出内訳」の「補助金交付申請額」の合計と一致する（千円未満切り捨て）。また、「補助金」は各補助事業の上限額以内で、かつ「補助対象経費」に補助率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分の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を乗じた金額以内とすること。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「イ 資金調達内訳」の「補助事業費の総額」は、「ロ 資金支出内訳」の「補助事業に要する経費」の合計額と一致する。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「補助事業に要する経費」とは、補助事業を行うために必要な経費で、「数量」に「単価」を乗じた金額で消費税を含む額。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「補助対象経費」とは、「補助事業に要する経費」のうち、補助対象となる経費のことで消費税を控除した金額。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経費区分は別表「補助対象経費区分</a:t>
          </a:r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(*)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」により記入すること。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(*)</a:t>
          </a:r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対象経費区分中、「機械装置・工具器具費」については、購入、製造、改良、据付、借用、保守又は修繕の別を備考欄に記入すること。また、機械装置及び工具器具等を自家製造する場合は、木型、鋳物、鋼材等を「原材料・消耗品費」に計上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「専門家謝金・旅費」については、種別に専門家の氏名と謝金・旅費の区分を記入すること。また、仕様には主な旅行手段（電車・飛行機等）と出発地、目的地を記入すること。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「その他」については、特に知事が必要と認める経費のみが補助対象となる。</a:t>
          </a:r>
        </a:p>
        <a:p>
          <a:br>
            <a:rPr lang="en-US" altLang="ja-JP" sz="1100" strike="sng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</xdr:colOff>
      <xdr:row>64</xdr:row>
      <xdr:rowOff>95250</xdr:rowOff>
    </xdr:from>
    <xdr:to>
      <xdr:col>0</xdr:col>
      <xdr:colOff>761999</xdr:colOff>
      <xdr:row>77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4" y="18564225"/>
          <a:ext cx="752475" cy="300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（注１）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（注２）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（注３）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（注４）</a:t>
          </a:r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endParaRPr lang="en-US" altLang="ja-JP" sz="11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r"/>
          <a:r>
            <a:rPr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（注５）</a:t>
          </a:r>
          <a:br>
            <a:rPr lang="en-US" altLang="ja-JP" sz="1100" strike="sng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136280</xdr:colOff>
      <xdr:row>28</xdr:row>
      <xdr:rowOff>219075</xdr:rowOff>
    </xdr:from>
    <xdr:to>
      <xdr:col>9</xdr:col>
      <xdr:colOff>483577</xdr:colOff>
      <xdr:row>33</xdr:row>
      <xdr:rowOff>95251</xdr:rowOff>
    </xdr:to>
    <xdr:sp macro="" textlink="">
      <xdr:nvSpPr>
        <xdr:cNvPr id="2" name="四角形吹き出し 6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616568" y="7853729"/>
          <a:ext cx="2494086" cy="1085118"/>
        </a:xfrm>
        <a:prstGeom prst="wedgeRectCallout">
          <a:avLst>
            <a:gd name="adj1" fmla="val -18787"/>
            <a:gd name="adj2" fmla="val 28250"/>
          </a:avLst>
        </a:prstGeom>
        <a:solidFill>
          <a:srgbClr val="FFFF99">
            <a:alpha val="90195"/>
          </a:srgb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補助金交付申請額は、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「補助対象経費」の合計に３分の２を乗じた額（千円未満切り捨て）のうち、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研究・製品開発補助の場合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千万円、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試験・承認補助の場合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万円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を超えない範囲となります。</a:t>
          </a:r>
        </a:p>
      </xdr:txBody>
    </xdr:sp>
    <xdr:clientData/>
  </xdr:twoCellAnchor>
  <xdr:twoCellAnchor>
    <xdr:from>
      <xdr:col>0</xdr:col>
      <xdr:colOff>76200</xdr:colOff>
      <xdr:row>27</xdr:row>
      <xdr:rowOff>76200</xdr:rowOff>
    </xdr:from>
    <xdr:to>
      <xdr:col>6</xdr:col>
      <xdr:colOff>65943</xdr:colOff>
      <xdr:row>34</xdr:row>
      <xdr:rowOff>172085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00" y="7469065"/>
          <a:ext cx="3470031" cy="1788405"/>
        </a:xfrm>
        <a:prstGeom prst="wedgeRectCallout">
          <a:avLst>
            <a:gd name="adj1" fmla="val -18787"/>
            <a:gd name="adj2" fmla="val 28251"/>
          </a:avLst>
        </a:prstGeom>
        <a:solidFill>
          <a:srgbClr val="FFFF99">
            <a:alpha val="90000"/>
          </a:srgb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種別：原材料、機械設置等の具体的品名等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仕様：型式、性能等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単位：「数量」の算出単位で、</a:t>
          </a:r>
          <a:r>
            <a:rPr 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cm,</a:t>
          </a:r>
          <a:r>
            <a:rPr lang="ja-JP" altLang="en-US" sz="900" kern="100" baseline="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kg, 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㎡等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単価：１単位当たりの</a:t>
          </a:r>
          <a:r>
            <a:rPr lang="ja-JP" sz="900" u="sng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税込価格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補助事業に要する経費：費目区分ごとの単価</a:t>
          </a:r>
          <a:r>
            <a:rPr 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数量の価格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補助対象経費：補助事業に要する経費のうち、</a:t>
          </a:r>
          <a:r>
            <a:rPr lang="ja-JP" sz="900" u="sng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税抜価格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補助金交付申請額：</a:t>
          </a:r>
          <a:r>
            <a:rPr lang="ja-JP" sz="900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補助対象経費の合計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に</a:t>
          </a:r>
          <a:r>
            <a:rPr lang="ja-JP" alt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３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分の</a:t>
          </a:r>
          <a:r>
            <a:rPr lang="ja-JP" alt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２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を乗じた額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028700"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（千円未満切</a:t>
          </a:r>
          <a:r>
            <a:rPr lang="ja-JP" alt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り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捨</a:t>
          </a:r>
          <a:r>
            <a:rPr lang="ja-JP" alt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て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備考：購入先や契約先等を記載してください。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特注品の場合はその旨</a:t>
          </a:r>
          <a:r>
            <a:rPr lang="ja-JP" alt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ja-JP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記載してください</a:t>
          </a:r>
          <a:r>
            <a:rPr lang="ja-JP" alt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9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4"/>
  <sheetViews>
    <sheetView tabSelected="1" view="pageBreakPreview" zoomScale="130" zoomScaleNormal="100" zoomScaleSheetLayoutView="130" workbookViewId="0">
      <selection activeCell="N65" sqref="N65"/>
    </sheetView>
  </sheetViews>
  <sheetFormatPr defaultRowHeight="18.75"/>
  <cols>
    <col min="1" max="1" width="10.125" style="22" customWidth="1"/>
    <col min="2" max="3" width="9" style="23"/>
    <col min="4" max="5" width="5" style="22" bestFit="1" customWidth="1"/>
    <col min="6" max="6" width="7.5" style="22" bestFit="1" customWidth="1"/>
    <col min="7" max="7" width="10.25" style="22" bestFit="1" customWidth="1"/>
    <col min="8" max="9" width="8.5" style="22" bestFit="1" customWidth="1"/>
    <col min="10" max="10" width="7.375" style="22" customWidth="1"/>
    <col min="11" max="11" width="3.875" style="22" customWidth="1"/>
    <col min="12" max="16384" width="9" style="22"/>
  </cols>
  <sheetData>
    <row r="2" spans="1:10" ht="63" customHeight="1">
      <c r="A2" s="22" t="s">
        <v>64</v>
      </c>
    </row>
    <row r="3" spans="1:10" ht="38.25">
      <c r="A3" s="24" t="s">
        <v>0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24" t="s">
        <v>7</v>
      </c>
      <c r="H3" s="24" t="s">
        <v>55</v>
      </c>
      <c r="I3" s="24" t="s">
        <v>58</v>
      </c>
      <c r="J3" s="48" t="s">
        <v>10</v>
      </c>
    </row>
    <row r="4" spans="1:10">
      <c r="A4" s="25" t="s">
        <v>1</v>
      </c>
      <c r="B4" s="48"/>
      <c r="C4" s="48"/>
      <c r="D4" s="48"/>
      <c r="E4" s="48"/>
      <c r="F4" s="48"/>
      <c r="G4" s="26" t="s">
        <v>65</v>
      </c>
      <c r="H4" s="25" t="s">
        <v>56</v>
      </c>
      <c r="I4" s="25"/>
      <c r="J4" s="48"/>
    </row>
    <row r="5" spans="1:10" ht="18.75" customHeight="1">
      <c r="A5" s="50" t="s">
        <v>61</v>
      </c>
      <c r="B5" s="21"/>
      <c r="C5" s="21"/>
      <c r="D5" s="21"/>
      <c r="E5" s="27"/>
      <c r="F5" s="5"/>
      <c r="G5" s="5">
        <f>F5*E5</f>
        <v>0</v>
      </c>
      <c r="H5" s="5">
        <f>G5/1.1</f>
        <v>0</v>
      </c>
      <c r="I5" s="42"/>
      <c r="J5" s="28"/>
    </row>
    <row r="6" spans="1:10" ht="18.75" customHeight="1">
      <c r="A6" s="51"/>
      <c r="B6" s="21"/>
      <c r="C6" s="21"/>
      <c r="D6" s="27"/>
      <c r="E6" s="27"/>
      <c r="F6" s="5"/>
      <c r="G6" s="5">
        <f t="shared" ref="G6:G14" si="0">F6*E6</f>
        <v>0</v>
      </c>
      <c r="H6" s="5">
        <f t="shared" ref="H6:H64" si="1">G6/1.1</f>
        <v>0</v>
      </c>
      <c r="I6" s="42"/>
      <c r="J6" s="28"/>
    </row>
    <row r="7" spans="1:10" ht="18.75" customHeight="1">
      <c r="A7" s="51"/>
      <c r="B7" s="27"/>
      <c r="C7" s="27"/>
      <c r="D7" s="27"/>
      <c r="E7" s="29"/>
      <c r="F7" s="5"/>
      <c r="G7" s="5">
        <f t="shared" si="0"/>
        <v>0</v>
      </c>
      <c r="H7" s="5">
        <f t="shared" si="1"/>
        <v>0</v>
      </c>
      <c r="I7" s="42"/>
      <c r="J7" s="30"/>
    </row>
    <row r="8" spans="1:10" ht="18.75" customHeight="1">
      <c r="A8" s="51"/>
      <c r="B8" s="21"/>
      <c r="C8" s="21"/>
      <c r="D8" s="27"/>
      <c r="E8" s="27"/>
      <c r="F8" s="5"/>
      <c r="G8" s="5">
        <f t="shared" ref="G8:G9" si="2">F8*E8</f>
        <v>0</v>
      </c>
      <c r="H8" s="5">
        <f t="shared" si="1"/>
        <v>0</v>
      </c>
      <c r="I8" s="42"/>
      <c r="J8" s="28"/>
    </row>
    <row r="9" spans="1:10" ht="18.75" customHeight="1">
      <c r="A9" s="51"/>
      <c r="B9" s="27"/>
      <c r="C9" s="27"/>
      <c r="D9" s="27"/>
      <c r="E9" s="29"/>
      <c r="F9" s="5"/>
      <c r="G9" s="5">
        <f t="shared" si="2"/>
        <v>0</v>
      </c>
      <c r="H9" s="5">
        <f t="shared" si="1"/>
        <v>0</v>
      </c>
      <c r="I9" s="42"/>
      <c r="J9" s="30"/>
    </row>
    <row r="10" spans="1:10" ht="18.75" customHeight="1">
      <c r="A10" s="51"/>
      <c r="B10" s="21"/>
      <c r="C10" s="21"/>
      <c r="D10" s="21"/>
      <c r="E10" s="27"/>
      <c r="F10" s="5"/>
      <c r="G10" s="5">
        <f>F10*E10</f>
        <v>0</v>
      </c>
      <c r="H10" s="5">
        <f>G10/1.1</f>
        <v>0</v>
      </c>
      <c r="I10" s="42"/>
      <c r="J10" s="28"/>
    </row>
    <row r="11" spans="1:10" ht="18.75" customHeight="1">
      <c r="A11" s="51"/>
      <c r="B11" s="21"/>
      <c r="C11" s="21"/>
      <c r="D11" s="27"/>
      <c r="E11" s="27"/>
      <c r="F11" s="5"/>
      <c r="G11" s="5">
        <f t="shared" ref="G11:G13" si="3">F11*E11</f>
        <v>0</v>
      </c>
      <c r="H11" s="5">
        <f t="shared" si="1"/>
        <v>0</v>
      </c>
      <c r="I11" s="42"/>
      <c r="J11" s="28"/>
    </row>
    <row r="12" spans="1:10" ht="18.75" customHeight="1">
      <c r="A12" s="51"/>
      <c r="B12" s="27"/>
      <c r="C12" s="27"/>
      <c r="D12" s="27"/>
      <c r="E12" s="29"/>
      <c r="F12" s="5"/>
      <c r="G12" s="5">
        <f t="shared" si="3"/>
        <v>0</v>
      </c>
      <c r="H12" s="5">
        <f t="shared" si="1"/>
        <v>0</v>
      </c>
      <c r="I12" s="42"/>
      <c r="J12" s="30"/>
    </row>
    <row r="13" spans="1:10" ht="18.75" customHeight="1">
      <c r="A13" s="51"/>
      <c r="B13" s="27"/>
      <c r="C13" s="27"/>
      <c r="D13" s="27"/>
      <c r="E13" s="29"/>
      <c r="F13" s="5"/>
      <c r="G13" s="5">
        <f t="shared" si="3"/>
        <v>0</v>
      </c>
      <c r="H13" s="5">
        <f t="shared" si="1"/>
        <v>0</v>
      </c>
      <c r="I13" s="42"/>
      <c r="J13" s="30"/>
    </row>
    <row r="14" spans="1:10" ht="18.75" customHeight="1">
      <c r="A14" s="51"/>
      <c r="B14" s="27"/>
      <c r="C14" s="27"/>
      <c r="D14" s="27"/>
      <c r="E14" s="29"/>
      <c r="F14" s="15"/>
      <c r="G14" s="5">
        <f t="shared" si="0"/>
        <v>0</v>
      </c>
      <c r="H14" s="5">
        <f t="shared" si="1"/>
        <v>0</v>
      </c>
      <c r="I14" s="42"/>
      <c r="J14" s="30"/>
    </row>
    <row r="15" spans="1:10" ht="18.75" customHeight="1">
      <c r="A15" s="52"/>
      <c r="B15" s="21" t="s">
        <v>57</v>
      </c>
      <c r="C15" s="31"/>
      <c r="D15" s="31"/>
      <c r="E15" s="31"/>
      <c r="F15" s="32"/>
      <c r="G15" s="5">
        <f>SUM(G5:G14)</f>
        <v>0</v>
      </c>
      <c r="H15" s="5">
        <f t="shared" si="1"/>
        <v>0</v>
      </c>
      <c r="I15" s="42"/>
      <c r="J15" s="33"/>
    </row>
    <row r="16" spans="1:10" ht="18.75" customHeight="1">
      <c r="A16" s="50" t="s">
        <v>59</v>
      </c>
      <c r="B16" s="21"/>
      <c r="C16" s="21"/>
      <c r="D16" s="21"/>
      <c r="E16" s="27"/>
      <c r="F16" s="5"/>
      <c r="G16" s="5">
        <f t="shared" ref="G16:G22" si="4">F16*E16</f>
        <v>0</v>
      </c>
      <c r="H16" s="5">
        <f t="shared" si="1"/>
        <v>0</v>
      </c>
      <c r="I16" s="42"/>
      <c r="J16" s="30"/>
    </row>
    <row r="17" spans="1:10" ht="18.75" customHeight="1">
      <c r="A17" s="51"/>
      <c r="B17" s="21"/>
      <c r="C17" s="21"/>
      <c r="D17" s="21"/>
      <c r="E17" s="27"/>
      <c r="F17" s="5"/>
      <c r="G17" s="5">
        <f t="shared" si="4"/>
        <v>0</v>
      </c>
      <c r="H17" s="5">
        <f t="shared" si="1"/>
        <v>0</v>
      </c>
      <c r="I17" s="42"/>
      <c r="J17" s="30"/>
    </row>
    <row r="18" spans="1:10" ht="18.75" customHeight="1">
      <c r="A18" s="51"/>
      <c r="B18" s="21"/>
      <c r="C18" s="21"/>
      <c r="D18" s="21"/>
      <c r="E18" s="27"/>
      <c r="F18" s="5"/>
      <c r="G18" s="5">
        <f t="shared" ref="G18:G19" si="5">F18*E18</f>
        <v>0</v>
      </c>
      <c r="H18" s="5">
        <f t="shared" si="1"/>
        <v>0</v>
      </c>
      <c r="I18" s="42"/>
      <c r="J18" s="30"/>
    </row>
    <row r="19" spans="1:10" ht="18.75" customHeight="1">
      <c r="A19" s="51"/>
      <c r="B19" s="21"/>
      <c r="C19" s="21"/>
      <c r="D19" s="21"/>
      <c r="E19" s="27"/>
      <c r="F19" s="5"/>
      <c r="G19" s="5">
        <f t="shared" si="5"/>
        <v>0</v>
      </c>
      <c r="H19" s="5">
        <f t="shared" si="1"/>
        <v>0</v>
      </c>
      <c r="I19" s="42"/>
      <c r="J19" s="30"/>
    </row>
    <row r="20" spans="1:10" ht="18.75" customHeight="1">
      <c r="A20" s="51"/>
      <c r="B20" s="21"/>
      <c r="C20" s="21"/>
      <c r="D20" s="21"/>
      <c r="E20" s="27"/>
      <c r="F20" s="5"/>
      <c r="G20" s="5">
        <f t="shared" ref="G20:G21" si="6">F20*E20</f>
        <v>0</v>
      </c>
      <c r="H20" s="5">
        <f t="shared" si="1"/>
        <v>0</v>
      </c>
      <c r="I20" s="42"/>
      <c r="J20" s="30"/>
    </row>
    <row r="21" spans="1:10" ht="18.75" customHeight="1">
      <c r="A21" s="51"/>
      <c r="B21" s="21"/>
      <c r="C21" s="21"/>
      <c r="D21" s="21"/>
      <c r="E21" s="27"/>
      <c r="F21" s="5"/>
      <c r="G21" s="5">
        <f t="shared" si="6"/>
        <v>0</v>
      </c>
      <c r="H21" s="5">
        <f t="shared" si="1"/>
        <v>0</v>
      </c>
      <c r="I21" s="42"/>
      <c r="J21" s="30"/>
    </row>
    <row r="22" spans="1:10" ht="18.75" customHeight="1">
      <c r="A22" s="51"/>
      <c r="B22" s="21"/>
      <c r="C22" s="21"/>
      <c r="D22" s="21"/>
      <c r="E22" s="27"/>
      <c r="F22" s="5"/>
      <c r="G22" s="5">
        <f t="shared" si="4"/>
        <v>0</v>
      </c>
      <c r="H22" s="5">
        <f t="shared" si="1"/>
        <v>0</v>
      </c>
      <c r="I22" s="42"/>
      <c r="J22" s="30"/>
    </row>
    <row r="23" spans="1:10" ht="18.75" customHeight="1">
      <c r="A23" s="52"/>
      <c r="B23" s="21" t="s">
        <v>57</v>
      </c>
      <c r="C23" s="31"/>
      <c r="D23" s="31"/>
      <c r="E23" s="31"/>
      <c r="F23" s="32"/>
      <c r="G23" s="5">
        <f>SUM(G16:G22)</f>
        <v>0</v>
      </c>
      <c r="H23" s="5">
        <f t="shared" si="1"/>
        <v>0</v>
      </c>
      <c r="I23" s="42"/>
      <c r="J23" s="33"/>
    </row>
    <row r="24" spans="1:10" ht="18.75" customHeight="1">
      <c r="A24" s="48" t="s">
        <v>66</v>
      </c>
      <c r="B24" s="21"/>
      <c r="C24" s="27"/>
      <c r="D24" s="21"/>
      <c r="E24" s="27"/>
      <c r="F24" s="5"/>
      <c r="G24" s="5">
        <f t="shared" ref="G24:G29" si="7">F24*E24</f>
        <v>0</v>
      </c>
      <c r="H24" s="5">
        <f t="shared" si="1"/>
        <v>0</v>
      </c>
      <c r="I24" s="42"/>
      <c r="J24" s="30"/>
    </row>
    <row r="25" spans="1:10" ht="18.75" customHeight="1">
      <c r="A25" s="48"/>
      <c r="B25" s="21"/>
      <c r="C25" s="27"/>
      <c r="D25" s="21"/>
      <c r="E25" s="27"/>
      <c r="F25" s="5"/>
      <c r="G25" s="5">
        <f t="shared" si="7"/>
        <v>0</v>
      </c>
      <c r="H25" s="5">
        <f t="shared" si="1"/>
        <v>0</v>
      </c>
      <c r="I25" s="42"/>
      <c r="J25" s="30"/>
    </row>
    <row r="26" spans="1:10" ht="18.75" customHeight="1">
      <c r="A26" s="48"/>
      <c r="B26" s="21"/>
      <c r="C26" s="27"/>
      <c r="D26" s="21"/>
      <c r="E26" s="27"/>
      <c r="F26" s="5"/>
      <c r="G26" s="5">
        <f t="shared" si="7"/>
        <v>0</v>
      </c>
      <c r="H26" s="5">
        <f t="shared" si="1"/>
        <v>0</v>
      </c>
      <c r="I26" s="42"/>
      <c r="J26" s="30"/>
    </row>
    <row r="27" spans="1:10" ht="18.75" customHeight="1">
      <c r="A27" s="48"/>
      <c r="B27" s="21"/>
      <c r="C27" s="27"/>
      <c r="D27" s="21"/>
      <c r="E27" s="27"/>
      <c r="F27" s="5"/>
      <c r="G27" s="5">
        <f t="shared" si="7"/>
        <v>0</v>
      </c>
      <c r="H27" s="5">
        <f t="shared" si="1"/>
        <v>0</v>
      </c>
      <c r="I27" s="42"/>
      <c r="J27" s="30"/>
    </row>
    <row r="28" spans="1:10" ht="18.75" customHeight="1">
      <c r="A28" s="48"/>
      <c r="B28" s="21"/>
      <c r="C28" s="27"/>
      <c r="D28" s="21"/>
      <c r="E28" s="27"/>
      <c r="F28" s="5"/>
      <c r="G28" s="5">
        <f t="shared" si="7"/>
        <v>0</v>
      </c>
      <c r="H28" s="5">
        <f t="shared" si="1"/>
        <v>0</v>
      </c>
      <c r="I28" s="42"/>
      <c r="J28" s="30"/>
    </row>
    <row r="29" spans="1:10" ht="18.75" customHeight="1">
      <c r="A29" s="48"/>
      <c r="B29" s="21"/>
      <c r="C29" s="27"/>
      <c r="D29" s="21"/>
      <c r="E29" s="27"/>
      <c r="F29" s="5"/>
      <c r="G29" s="5">
        <f t="shared" si="7"/>
        <v>0</v>
      </c>
      <c r="H29" s="5">
        <f t="shared" si="1"/>
        <v>0</v>
      </c>
      <c r="I29" s="42"/>
      <c r="J29" s="30"/>
    </row>
    <row r="30" spans="1:10" ht="18.75" customHeight="1">
      <c r="A30" s="48"/>
      <c r="B30" s="21" t="s">
        <v>57</v>
      </c>
      <c r="C30" s="34"/>
      <c r="D30" s="34"/>
      <c r="E30" s="34"/>
      <c r="F30" s="35"/>
      <c r="G30" s="5">
        <f>SUM(G24:G29)</f>
        <v>0</v>
      </c>
      <c r="H30" s="5">
        <f t="shared" si="1"/>
        <v>0</v>
      </c>
      <c r="I30" s="42"/>
      <c r="J30" s="33"/>
    </row>
    <row r="31" spans="1:10" ht="18.75" customHeight="1">
      <c r="A31" s="50" t="s">
        <v>49</v>
      </c>
      <c r="B31" s="21"/>
      <c r="C31" s="21"/>
      <c r="D31" s="21"/>
      <c r="E31" s="27"/>
      <c r="F31" s="5"/>
      <c r="G31" s="5">
        <f t="shared" ref="G31:G37" si="8">F31*E31</f>
        <v>0</v>
      </c>
      <c r="H31" s="5">
        <f t="shared" si="1"/>
        <v>0</v>
      </c>
      <c r="I31" s="42"/>
      <c r="J31" s="28"/>
    </row>
    <row r="32" spans="1:10" ht="18.75" customHeight="1">
      <c r="A32" s="51"/>
      <c r="B32" s="21"/>
      <c r="C32" s="27"/>
      <c r="D32" s="21"/>
      <c r="E32" s="27"/>
      <c r="F32" s="5"/>
      <c r="G32" s="5">
        <f t="shared" si="8"/>
        <v>0</v>
      </c>
      <c r="H32" s="5">
        <f t="shared" si="1"/>
        <v>0</v>
      </c>
      <c r="I32" s="42"/>
      <c r="J32" s="30"/>
    </row>
    <row r="33" spans="1:10" ht="18.75" customHeight="1">
      <c r="A33" s="51"/>
      <c r="B33" s="21"/>
      <c r="C33" s="27"/>
      <c r="D33" s="21"/>
      <c r="E33" s="27"/>
      <c r="F33" s="5"/>
      <c r="G33" s="5">
        <f t="shared" si="8"/>
        <v>0</v>
      </c>
      <c r="H33" s="5">
        <f t="shared" si="1"/>
        <v>0</v>
      </c>
      <c r="I33" s="42"/>
      <c r="J33" s="30"/>
    </row>
    <row r="34" spans="1:10" ht="18.75" customHeight="1">
      <c r="A34" s="51"/>
      <c r="B34" s="21"/>
      <c r="C34" s="27"/>
      <c r="D34" s="21"/>
      <c r="E34" s="27"/>
      <c r="F34" s="5"/>
      <c r="G34" s="5">
        <f t="shared" si="8"/>
        <v>0</v>
      </c>
      <c r="H34" s="5">
        <f t="shared" si="1"/>
        <v>0</v>
      </c>
      <c r="I34" s="42"/>
      <c r="J34" s="30"/>
    </row>
    <row r="35" spans="1:10" ht="18.75" customHeight="1">
      <c r="A35" s="51"/>
      <c r="B35" s="21"/>
      <c r="C35" s="27"/>
      <c r="D35" s="21"/>
      <c r="E35" s="27"/>
      <c r="F35" s="5"/>
      <c r="G35" s="5">
        <f t="shared" si="8"/>
        <v>0</v>
      </c>
      <c r="H35" s="5">
        <f t="shared" si="1"/>
        <v>0</v>
      </c>
      <c r="I35" s="42"/>
      <c r="J35" s="30"/>
    </row>
    <row r="36" spans="1:10" ht="18.75" customHeight="1">
      <c r="A36" s="51"/>
      <c r="B36" s="21"/>
      <c r="C36" s="27"/>
      <c r="D36" s="21"/>
      <c r="E36" s="27"/>
      <c r="F36" s="5"/>
      <c r="G36" s="5">
        <f t="shared" si="8"/>
        <v>0</v>
      </c>
      <c r="H36" s="5">
        <f t="shared" si="1"/>
        <v>0</v>
      </c>
      <c r="I36" s="42"/>
      <c r="J36" s="30"/>
    </row>
    <row r="37" spans="1:10" ht="18.75" customHeight="1">
      <c r="A37" s="51"/>
      <c r="B37" s="21"/>
      <c r="C37" s="21"/>
      <c r="D37" s="21"/>
      <c r="E37" s="27"/>
      <c r="F37" s="15"/>
      <c r="G37" s="15">
        <f t="shared" si="8"/>
        <v>0</v>
      </c>
      <c r="H37" s="5">
        <f t="shared" si="1"/>
        <v>0</v>
      </c>
      <c r="I37" s="42"/>
      <c r="J37" s="33"/>
    </row>
    <row r="38" spans="1:10" ht="18.75" customHeight="1">
      <c r="A38" s="52"/>
      <c r="B38" s="21" t="s">
        <v>57</v>
      </c>
      <c r="C38" s="31"/>
      <c r="D38" s="36"/>
      <c r="E38" s="36"/>
      <c r="F38" s="32"/>
      <c r="G38" s="5">
        <f>SUM(G31:G37)</f>
        <v>0</v>
      </c>
      <c r="H38" s="5">
        <f t="shared" si="1"/>
        <v>0</v>
      </c>
      <c r="I38" s="42"/>
      <c r="J38" s="33"/>
    </row>
    <row r="39" spans="1:10" ht="18.75" customHeight="1">
      <c r="A39" s="48" t="s">
        <v>38</v>
      </c>
      <c r="B39" s="21"/>
      <c r="C39" s="27"/>
      <c r="D39" s="21"/>
      <c r="E39" s="27"/>
      <c r="F39" s="5"/>
      <c r="G39" s="5">
        <f>F39*E39</f>
        <v>0</v>
      </c>
      <c r="H39" s="5">
        <f t="shared" si="1"/>
        <v>0</v>
      </c>
      <c r="I39" s="42"/>
      <c r="J39" s="33"/>
    </row>
    <row r="40" spans="1:10" ht="18.75" customHeight="1">
      <c r="A40" s="48"/>
      <c r="B40" s="21"/>
      <c r="C40" s="27"/>
      <c r="D40" s="21"/>
      <c r="E40" s="27"/>
      <c r="F40" s="5"/>
      <c r="G40" s="5">
        <f>F40*E40</f>
        <v>0</v>
      </c>
      <c r="H40" s="5">
        <f t="shared" si="1"/>
        <v>0</v>
      </c>
      <c r="I40" s="42"/>
      <c r="J40" s="30"/>
    </row>
    <row r="41" spans="1:10" ht="18.75" customHeight="1">
      <c r="A41" s="48"/>
      <c r="B41" s="21"/>
      <c r="C41" s="27"/>
      <c r="D41" s="21"/>
      <c r="E41" s="27"/>
      <c r="F41" s="5"/>
      <c r="G41" s="5">
        <f>F41*E41</f>
        <v>0</v>
      </c>
      <c r="H41" s="5">
        <f t="shared" si="1"/>
        <v>0</v>
      </c>
      <c r="I41" s="42"/>
      <c r="J41" s="30"/>
    </row>
    <row r="42" spans="1:10" ht="18.75" customHeight="1">
      <c r="A42" s="48"/>
      <c r="B42" s="21"/>
      <c r="C42" s="27"/>
      <c r="D42" s="21"/>
      <c r="E42" s="27"/>
      <c r="F42" s="5"/>
      <c r="G42" s="5">
        <f>F42*E42</f>
        <v>0</v>
      </c>
      <c r="H42" s="5">
        <f t="shared" si="1"/>
        <v>0</v>
      </c>
      <c r="I42" s="42"/>
      <c r="J42" s="30"/>
    </row>
    <row r="43" spans="1:10" ht="18.75" customHeight="1">
      <c r="A43" s="48"/>
      <c r="B43" s="21"/>
      <c r="C43" s="27"/>
      <c r="D43" s="21"/>
      <c r="E43" s="27"/>
      <c r="F43" s="5"/>
      <c r="G43" s="5"/>
      <c r="H43" s="5"/>
      <c r="I43" s="42"/>
      <c r="J43" s="33"/>
    </row>
    <row r="44" spans="1:10" ht="18.75" customHeight="1">
      <c r="A44" s="48"/>
      <c r="B44" s="21"/>
      <c r="C44" s="27"/>
      <c r="D44" s="21"/>
      <c r="E44" s="27"/>
      <c r="F44" s="5"/>
      <c r="G44" s="5">
        <f>F44*E44</f>
        <v>0</v>
      </c>
      <c r="H44" s="5">
        <f t="shared" si="1"/>
        <v>0</v>
      </c>
      <c r="I44" s="42"/>
      <c r="J44" s="33"/>
    </row>
    <row r="45" spans="1:10" ht="18.75" customHeight="1">
      <c r="A45" s="48"/>
      <c r="B45" s="21" t="s">
        <v>57</v>
      </c>
      <c r="C45" s="31"/>
      <c r="D45" s="36"/>
      <c r="E45" s="36"/>
      <c r="F45" s="32"/>
      <c r="G45" s="5">
        <f>SUM(G39:G44)</f>
        <v>0</v>
      </c>
      <c r="H45" s="5">
        <f t="shared" si="1"/>
        <v>0</v>
      </c>
      <c r="I45" s="42"/>
      <c r="J45" s="33"/>
    </row>
    <row r="46" spans="1:10" ht="18.75" customHeight="1">
      <c r="A46" s="48" t="s">
        <v>40</v>
      </c>
      <c r="B46" s="21"/>
      <c r="C46" s="27"/>
      <c r="D46" s="21"/>
      <c r="E46" s="27"/>
      <c r="F46" s="5"/>
      <c r="G46" s="5">
        <f>F46*E46</f>
        <v>0</v>
      </c>
      <c r="H46" s="5">
        <f t="shared" ref="H46:H51" si="9">G46</f>
        <v>0</v>
      </c>
      <c r="I46" s="42"/>
      <c r="J46" s="33"/>
    </row>
    <row r="47" spans="1:10" ht="18.75" customHeight="1">
      <c r="A47" s="48"/>
      <c r="B47" s="21"/>
      <c r="C47" s="27"/>
      <c r="D47" s="21"/>
      <c r="E47" s="27"/>
      <c r="F47" s="5"/>
      <c r="G47" s="5">
        <f>F47*E47</f>
        <v>0</v>
      </c>
      <c r="H47" s="5">
        <f t="shared" si="9"/>
        <v>0</v>
      </c>
      <c r="I47" s="42"/>
      <c r="J47" s="30"/>
    </row>
    <row r="48" spans="1:10" ht="18.75" customHeight="1">
      <c r="A48" s="48"/>
      <c r="B48" s="21"/>
      <c r="C48" s="27"/>
      <c r="D48" s="21"/>
      <c r="E48" s="27"/>
      <c r="F48" s="5"/>
      <c r="G48" s="5">
        <f>F48*E48</f>
        <v>0</v>
      </c>
      <c r="H48" s="5">
        <f t="shared" si="9"/>
        <v>0</v>
      </c>
      <c r="I48" s="42"/>
      <c r="J48" s="30"/>
    </row>
    <row r="49" spans="1:10" ht="18.75" customHeight="1">
      <c r="A49" s="48"/>
      <c r="B49" s="21"/>
      <c r="C49" s="27"/>
      <c r="D49" s="21"/>
      <c r="E49" s="27"/>
      <c r="F49" s="5"/>
      <c r="G49" s="5">
        <f>F49*E49</f>
        <v>0</v>
      </c>
      <c r="H49" s="5">
        <f t="shared" si="9"/>
        <v>0</v>
      </c>
      <c r="I49" s="42"/>
      <c r="J49" s="30"/>
    </row>
    <row r="50" spans="1:10" ht="18.75" customHeight="1">
      <c r="A50" s="48"/>
      <c r="B50" s="21"/>
      <c r="C50" s="27"/>
      <c r="D50" s="21"/>
      <c r="E50" s="27"/>
      <c r="F50" s="5"/>
      <c r="G50" s="5">
        <f>F50*E50</f>
        <v>0</v>
      </c>
      <c r="H50" s="5">
        <f t="shared" si="9"/>
        <v>0</v>
      </c>
      <c r="I50" s="42"/>
      <c r="J50" s="33"/>
    </row>
    <row r="51" spans="1:10" ht="18.75" customHeight="1">
      <c r="A51" s="48"/>
      <c r="B51" s="21" t="s">
        <v>57</v>
      </c>
      <c r="C51" s="31"/>
      <c r="D51" s="31"/>
      <c r="E51" s="31"/>
      <c r="F51" s="32"/>
      <c r="G51" s="5">
        <f>SUM(G46:G50)</f>
        <v>0</v>
      </c>
      <c r="H51" s="5">
        <f t="shared" si="9"/>
        <v>0</v>
      </c>
      <c r="I51" s="42"/>
      <c r="J51" s="30"/>
    </row>
    <row r="52" spans="1:10" ht="18.75" customHeight="1">
      <c r="A52" s="49" t="s">
        <v>44</v>
      </c>
      <c r="B52" s="21"/>
      <c r="C52" s="27"/>
      <c r="D52" s="21"/>
      <c r="E52" s="27"/>
      <c r="F52" s="5"/>
      <c r="G52" s="5">
        <f>F52*E52</f>
        <v>0</v>
      </c>
      <c r="H52" s="5">
        <f t="shared" si="1"/>
        <v>0</v>
      </c>
      <c r="I52" s="42"/>
      <c r="J52" s="33"/>
    </row>
    <row r="53" spans="1:10" ht="18.75" customHeight="1">
      <c r="A53" s="49"/>
      <c r="B53" s="21"/>
      <c r="C53" s="27"/>
      <c r="D53" s="21"/>
      <c r="E53" s="27"/>
      <c r="F53" s="5"/>
      <c r="G53" s="5">
        <f>F53*E53</f>
        <v>0</v>
      </c>
      <c r="H53" s="5">
        <f t="shared" si="1"/>
        <v>0</v>
      </c>
      <c r="I53" s="42"/>
      <c r="J53" s="30"/>
    </row>
    <row r="54" spans="1:10" ht="18.75" customHeight="1">
      <c r="A54" s="49"/>
      <c r="B54" s="21"/>
      <c r="C54" s="27"/>
      <c r="D54" s="21"/>
      <c r="E54" s="27"/>
      <c r="F54" s="5"/>
      <c r="G54" s="5">
        <f>F54*E54</f>
        <v>0</v>
      </c>
      <c r="H54" s="5">
        <f t="shared" si="1"/>
        <v>0</v>
      </c>
      <c r="I54" s="42"/>
      <c r="J54" s="30"/>
    </row>
    <row r="55" spans="1:10" ht="18.75" customHeight="1">
      <c r="A55" s="49"/>
      <c r="B55" s="21"/>
      <c r="C55" s="27"/>
      <c r="D55" s="21"/>
      <c r="E55" s="27"/>
      <c r="F55" s="5"/>
      <c r="G55" s="5">
        <f>F55*E55</f>
        <v>0</v>
      </c>
      <c r="H55" s="5">
        <f t="shared" si="1"/>
        <v>0</v>
      </c>
      <c r="I55" s="42"/>
      <c r="J55" s="30"/>
    </row>
    <row r="56" spans="1:10" ht="18.75" customHeight="1">
      <c r="A56" s="49"/>
      <c r="B56" s="21"/>
      <c r="C56" s="27"/>
      <c r="D56" s="21"/>
      <c r="E56" s="27"/>
      <c r="F56" s="5"/>
      <c r="G56" s="5">
        <f>F56*E56</f>
        <v>0</v>
      </c>
      <c r="H56" s="5">
        <f t="shared" si="1"/>
        <v>0</v>
      </c>
      <c r="I56" s="42"/>
      <c r="J56" s="33"/>
    </row>
    <row r="57" spans="1:10" ht="18.75" customHeight="1">
      <c r="A57" s="49"/>
      <c r="B57" s="21" t="s">
        <v>57</v>
      </c>
      <c r="C57" s="31"/>
      <c r="D57" s="36"/>
      <c r="E57" s="36"/>
      <c r="F57" s="32"/>
      <c r="G57" s="5">
        <f>SUM(G52:G56)</f>
        <v>0</v>
      </c>
      <c r="H57" s="5">
        <f t="shared" si="1"/>
        <v>0</v>
      </c>
      <c r="I57" s="42"/>
      <c r="J57" s="33"/>
    </row>
    <row r="58" spans="1:10" ht="18.75" customHeight="1">
      <c r="A58" s="48" t="s">
        <v>47</v>
      </c>
      <c r="B58" s="27"/>
      <c r="C58" s="27"/>
      <c r="D58" s="33"/>
      <c r="E58" s="33"/>
      <c r="F58" s="15"/>
      <c r="G58" s="15">
        <f t="shared" ref="G58:G62" si="10">F58*E58</f>
        <v>0</v>
      </c>
      <c r="H58" s="5">
        <f t="shared" si="1"/>
        <v>0</v>
      </c>
      <c r="I58" s="42"/>
      <c r="J58" s="37"/>
    </row>
    <row r="59" spans="1:10" ht="18.75" customHeight="1">
      <c r="A59" s="48"/>
      <c r="B59" s="21"/>
      <c r="C59" s="27"/>
      <c r="D59" s="21"/>
      <c r="E59" s="27"/>
      <c r="F59" s="5"/>
      <c r="G59" s="5">
        <f>F59*E59</f>
        <v>0</v>
      </c>
      <c r="H59" s="5">
        <f t="shared" si="1"/>
        <v>0</v>
      </c>
      <c r="I59" s="42"/>
      <c r="J59" s="30"/>
    </row>
    <row r="60" spans="1:10" ht="18.75" customHeight="1">
      <c r="A60" s="48"/>
      <c r="B60" s="21"/>
      <c r="C60" s="27"/>
      <c r="D60" s="21"/>
      <c r="E60" s="27"/>
      <c r="F60" s="5"/>
      <c r="G60" s="5">
        <f>F60*E60</f>
        <v>0</v>
      </c>
      <c r="H60" s="5">
        <f t="shared" si="1"/>
        <v>0</v>
      </c>
      <c r="I60" s="42"/>
      <c r="J60" s="30"/>
    </row>
    <row r="61" spans="1:10" ht="18.75" customHeight="1">
      <c r="A61" s="48"/>
      <c r="B61" s="21"/>
      <c r="C61" s="27"/>
      <c r="D61" s="21"/>
      <c r="E61" s="27"/>
      <c r="F61" s="5"/>
      <c r="G61" s="5">
        <f>F61*E61</f>
        <v>0</v>
      </c>
      <c r="H61" s="5">
        <f t="shared" si="1"/>
        <v>0</v>
      </c>
      <c r="I61" s="42"/>
      <c r="J61" s="30"/>
    </row>
    <row r="62" spans="1:10" ht="18.75" customHeight="1">
      <c r="A62" s="48"/>
      <c r="B62" s="27"/>
      <c r="C62" s="27"/>
      <c r="D62" s="33"/>
      <c r="E62" s="33"/>
      <c r="F62" s="15"/>
      <c r="G62" s="15">
        <f t="shared" si="10"/>
        <v>0</v>
      </c>
      <c r="H62" s="5">
        <f t="shared" si="1"/>
        <v>0</v>
      </c>
      <c r="I62" s="42"/>
      <c r="J62" s="37"/>
    </row>
    <row r="63" spans="1:10" ht="18.75" customHeight="1">
      <c r="A63" s="48"/>
      <c r="B63" s="21" t="s">
        <v>57</v>
      </c>
      <c r="C63" s="31"/>
      <c r="D63" s="36"/>
      <c r="E63" s="36"/>
      <c r="F63" s="32"/>
      <c r="G63" s="15">
        <f>SUM(G58:G62)</f>
        <v>0</v>
      </c>
      <c r="H63" s="5">
        <f t="shared" si="1"/>
        <v>0</v>
      </c>
      <c r="I63" s="42"/>
      <c r="J63" s="37"/>
    </row>
    <row r="64" spans="1:10" ht="18.75" customHeight="1">
      <c r="A64" s="38" t="s">
        <v>48</v>
      </c>
      <c r="B64" s="31"/>
      <c r="C64" s="31"/>
      <c r="D64" s="36"/>
      <c r="E64" s="36"/>
      <c r="F64" s="32"/>
      <c r="G64" s="5">
        <f>SUM(G63,G57,G51,G45,G38,G30,G23,G15)</f>
        <v>0</v>
      </c>
      <c r="H64" s="5">
        <f t="shared" si="1"/>
        <v>0</v>
      </c>
      <c r="I64" s="46">
        <f>ROUNDDOWN(H64*2/3,-3)</f>
        <v>0</v>
      </c>
      <c r="J64" s="37"/>
    </row>
  </sheetData>
  <mergeCells count="14">
    <mergeCell ref="A46:A51"/>
    <mergeCell ref="A52:A57"/>
    <mergeCell ref="A58:A63"/>
    <mergeCell ref="A31:A38"/>
    <mergeCell ref="A5:A15"/>
    <mergeCell ref="A16:A23"/>
    <mergeCell ref="A24:A30"/>
    <mergeCell ref="A39:A45"/>
    <mergeCell ref="J3:J4"/>
    <mergeCell ref="B3:B4"/>
    <mergeCell ref="C3:C4"/>
    <mergeCell ref="D3:D4"/>
    <mergeCell ref="E3:E4"/>
    <mergeCell ref="F3:F4"/>
  </mergeCells>
  <phoneticPr fontId="9"/>
  <pageMargins left="0.70866141732283472" right="0.70866141732283472" top="0.74803149606299213" bottom="0.74803149606299213" header="0.31496062992125984" footer="0.31496062992125984"/>
  <pageSetup paperSize="9" scale="95" fitToHeight="0" orientation="portrait" cellComments="asDisplayed" r:id="rId1"/>
  <rowBreaks count="1" manualBreakCount="1">
    <brk id="38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4"/>
  <sheetViews>
    <sheetView view="pageBreakPreview" topLeftCell="A21" zoomScale="130" zoomScaleNormal="100" zoomScaleSheetLayoutView="130" workbookViewId="0">
      <selection activeCell="N65" sqref="N65"/>
    </sheetView>
  </sheetViews>
  <sheetFormatPr defaultRowHeight="18.75"/>
  <cols>
    <col min="1" max="1" width="10.125" style="22" customWidth="1"/>
    <col min="2" max="3" width="9" style="23"/>
    <col min="4" max="5" width="5" style="22" bestFit="1" customWidth="1"/>
    <col min="6" max="6" width="7.5" style="22" bestFit="1" customWidth="1"/>
    <col min="7" max="7" width="10.25" style="22" bestFit="1" customWidth="1"/>
    <col min="8" max="9" width="8.5" style="22" bestFit="1" customWidth="1"/>
    <col min="10" max="10" width="7.375" style="22" customWidth="1"/>
    <col min="11" max="11" width="3.875" style="22" customWidth="1"/>
    <col min="12" max="16384" width="9" style="22"/>
  </cols>
  <sheetData>
    <row r="2" spans="1:10" ht="63" customHeight="1">
      <c r="A2" s="22" t="s">
        <v>64</v>
      </c>
    </row>
    <row r="3" spans="1:10" ht="38.25">
      <c r="A3" s="24" t="s">
        <v>0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24" t="s">
        <v>7</v>
      </c>
      <c r="H3" s="24" t="s">
        <v>55</v>
      </c>
      <c r="I3" s="24" t="s">
        <v>58</v>
      </c>
      <c r="J3" s="48" t="s">
        <v>10</v>
      </c>
    </row>
    <row r="4" spans="1:10">
      <c r="A4" s="25" t="s">
        <v>1</v>
      </c>
      <c r="B4" s="48"/>
      <c r="C4" s="48"/>
      <c r="D4" s="48"/>
      <c r="E4" s="48"/>
      <c r="F4" s="48"/>
      <c r="G4" s="26" t="s">
        <v>65</v>
      </c>
      <c r="H4" s="25" t="s">
        <v>56</v>
      </c>
      <c r="I4" s="25"/>
      <c r="J4" s="48"/>
    </row>
    <row r="5" spans="1:10" ht="18.75" customHeight="1">
      <c r="A5" s="50" t="s">
        <v>61</v>
      </c>
      <c r="B5" s="21"/>
      <c r="C5" s="21"/>
      <c r="D5" s="21"/>
      <c r="E5" s="27"/>
      <c r="F5" s="5"/>
      <c r="G5" s="5"/>
      <c r="H5" s="5"/>
      <c r="I5" s="42"/>
      <c r="J5" s="28"/>
    </row>
    <row r="6" spans="1:10" ht="18.75" customHeight="1">
      <c r="A6" s="51"/>
      <c r="B6" s="21"/>
      <c r="C6" s="21"/>
      <c r="D6" s="27"/>
      <c r="E6" s="27"/>
      <c r="F6" s="5"/>
      <c r="G6" s="5"/>
      <c r="H6" s="5"/>
      <c r="I6" s="42"/>
      <c r="J6" s="28"/>
    </row>
    <row r="7" spans="1:10" ht="18.75" customHeight="1">
      <c r="A7" s="51"/>
      <c r="B7" s="27"/>
      <c r="C7" s="27"/>
      <c r="D7" s="27"/>
      <c r="E7" s="29"/>
      <c r="F7" s="5"/>
      <c r="G7" s="5"/>
      <c r="H7" s="5"/>
      <c r="I7" s="42"/>
      <c r="J7" s="30"/>
    </row>
    <row r="8" spans="1:10" ht="18.75" customHeight="1">
      <c r="A8" s="51"/>
      <c r="B8" s="21"/>
      <c r="C8" s="21"/>
      <c r="D8" s="27"/>
      <c r="E8" s="27"/>
      <c r="F8" s="5"/>
      <c r="G8" s="5"/>
      <c r="H8" s="5"/>
      <c r="I8" s="42"/>
      <c r="J8" s="28"/>
    </row>
    <row r="9" spans="1:10" ht="18.75" customHeight="1">
      <c r="A9" s="51"/>
      <c r="B9" s="27"/>
      <c r="C9" s="27"/>
      <c r="D9" s="27"/>
      <c r="E9" s="29"/>
      <c r="F9" s="5"/>
      <c r="G9" s="5"/>
      <c r="H9" s="5"/>
      <c r="I9" s="42"/>
      <c r="J9" s="30"/>
    </row>
    <row r="10" spans="1:10" ht="18.75" customHeight="1">
      <c r="A10" s="51"/>
      <c r="B10" s="21"/>
      <c r="C10" s="21"/>
      <c r="D10" s="21"/>
      <c r="E10" s="27"/>
      <c r="F10" s="5"/>
      <c r="G10" s="5"/>
      <c r="H10" s="5"/>
      <c r="I10" s="42"/>
      <c r="J10" s="28"/>
    </row>
    <row r="11" spans="1:10" ht="18.75" customHeight="1">
      <c r="A11" s="51"/>
      <c r="B11" s="21"/>
      <c r="C11" s="21"/>
      <c r="D11" s="27"/>
      <c r="E11" s="27"/>
      <c r="F11" s="5"/>
      <c r="G11" s="5"/>
      <c r="H11" s="5"/>
      <c r="I11" s="42"/>
      <c r="J11" s="28"/>
    </row>
    <row r="12" spans="1:10" ht="18.75" customHeight="1">
      <c r="A12" s="51"/>
      <c r="B12" s="27"/>
      <c r="C12" s="27"/>
      <c r="D12" s="27"/>
      <c r="E12" s="29"/>
      <c r="F12" s="5"/>
      <c r="G12" s="5"/>
      <c r="H12" s="5"/>
      <c r="I12" s="42"/>
      <c r="J12" s="30"/>
    </row>
    <row r="13" spans="1:10" ht="18.75" customHeight="1">
      <c r="A13" s="51"/>
      <c r="B13" s="27"/>
      <c r="C13" s="27"/>
      <c r="D13" s="27"/>
      <c r="E13" s="29"/>
      <c r="F13" s="5"/>
      <c r="G13" s="5"/>
      <c r="H13" s="5"/>
      <c r="I13" s="42"/>
      <c r="J13" s="30"/>
    </row>
    <row r="14" spans="1:10" ht="18.75" customHeight="1">
      <c r="A14" s="51"/>
      <c r="B14" s="27"/>
      <c r="C14" s="27"/>
      <c r="D14" s="27"/>
      <c r="E14" s="29"/>
      <c r="F14" s="15"/>
      <c r="G14" s="5"/>
      <c r="H14" s="5"/>
      <c r="I14" s="42"/>
      <c r="J14" s="30"/>
    </row>
    <row r="15" spans="1:10" ht="18.75" customHeight="1">
      <c r="A15" s="52"/>
      <c r="B15" s="21" t="s">
        <v>57</v>
      </c>
      <c r="C15" s="31"/>
      <c r="D15" s="31"/>
      <c r="E15" s="31"/>
      <c r="F15" s="32"/>
      <c r="G15" s="5"/>
      <c r="H15" s="5"/>
      <c r="I15" s="45"/>
      <c r="J15" s="33"/>
    </row>
    <row r="16" spans="1:10" ht="18.75" customHeight="1">
      <c r="A16" s="50" t="s">
        <v>59</v>
      </c>
      <c r="B16" s="21"/>
      <c r="C16" s="21"/>
      <c r="D16" s="21"/>
      <c r="E16" s="27"/>
      <c r="F16" s="5"/>
      <c r="G16" s="5"/>
      <c r="H16" s="5"/>
      <c r="I16" s="42"/>
      <c r="J16" s="30"/>
    </row>
    <row r="17" spans="1:10" ht="18.75" customHeight="1">
      <c r="A17" s="51"/>
      <c r="B17" s="21"/>
      <c r="C17" s="21"/>
      <c r="D17" s="21"/>
      <c r="E17" s="27"/>
      <c r="F17" s="5"/>
      <c r="G17" s="5"/>
      <c r="H17" s="5"/>
      <c r="I17" s="42"/>
      <c r="J17" s="30"/>
    </row>
    <row r="18" spans="1:10" ht="18.75" customHeight="1">
      <c r="A18" s="51"/>
      <c r="B18" s="21"/>
      <c r="C18" s="21"/>
      <c r="D18" s="21"/>
      <c r="E18" s="27"/>
      <c r="F18" s="5"/>
      <c r="G18" s="5"/>
      <c r="H18" s="5"/>
      <c r="I18" s="42"/>
      <c r="J18" s="30"/>
    </row>
    <row r="19" spans="1:10" ht="18.75" customHeight="1">
      <c r="A19" s="51"/>
      <c r="B19" s="21"/>
      <c r="C19" s="21"/>
      <c r="D19" s="21"/>
      <c r="E19" s="27"/>
      <c r="F19" s="5"/>
      <c r="G19" s="5"/>
      <c r="H19" s="5"/>
      <c r="I19" s="42"/>
      <c r="J19" s="30"/>
    </row>
    <row r="20" spans="1:10" ht="18.75" customHeight="1">
      <c r="A20" s="51"/>
      <c r="B20" s="21"/>
      <c r="C20" s="21"/>
      <c r="D20" s="21"/>
      <c r="E20" s="27"/>
      <c r="F20" s="5"/>
      <c r="G20" s="5"/>
      <c r="H20" s="5"/>
      <c r="I20" s="42"/>
      <c r="J20" s="30"/>
    </row>
    <row r="21" spans="1:10" ht="18.75" customHeight="1">
      <c r="A21" s="51"/>
      <c r="B21" s="21"/>
      <c r="C21" s="21"/>
      <c r="D21" s="21"/>
      <c r="E21" s="27"/>
      <c r="F21" s="5"/>
      <c r="G21" s="5"/>
      <c r="H21" s="5"/>
      <c r="I21" s="42"/>
      <c r="J21" s="30"/>
    </row>
    <row r="22" spans="1:10" ht="18.75" customHeight="1">
      <c r="A22" s="51"/>
      <c r="B22" s="21"/>
      <c r="C22" s="21"/>
      <c r="D22" s="21"/>
      <c r="E22" s="27"/>
      <c r="F22" s="5"/>
      <c r="G22" s="5"/>
      <c r="H22" s="5"/>
      <c r="I22" s="42"/>
      <c r="J22" s="30"/>
    </row>
    <row r="23" spans="1:10" ht="18.75" customHeight="1">
      <c r="A23" s="52"/>
      <c r="B23" s="21" t="s">
        <v>57</v>
      </c>
      <c r="C23" s="31"/>
      <c r="D23" s="31"/>
      <c r="E23" s="31"/>
      <c r="F23" s="32"/>
      <c r="G23" s="5"/>
      <c r="H23" s="5"/>
      <c r="I23" s="45"/>
      <c r="J23" s="33"/>
    </row>
    <row r="24" spans="1:10" ht="18.75" customHeight="1">
      <c r="A24" s="48" t="s">
        <v>66</v>
      </c>
      <c r="B24" s="21"/>
      <c r="C24" s="27"/>
      <c r="D24" s="21"/>
      <c r="E24" s="27"/>
      <c r="F24" s="5"/>
      <c r="G24" s="5"/>
      <c r="H24" s="5"/>
      <c r="I24" s="42"/>
      <c r="J24" s="30"/>
    </row>
    <row r="25" spans="1:10" ht="18.75" customHeight="1">
      <c r="A25" s="48"/>
      <c r="B25" s="21"/>
      <c r="C25" s="27"/>
      <c r="D25" s="21"/>
      <c r="E25" s="27"/>
      <c r="F25" s="5"/>
      <c r="G25" s="5"/>
      <c r="H25" s="5"/>
      <c r="I25" s="42"/>
      <c r="J25" s="30"/>
    </row>
    <row r="26" spans="1:10" ht="18.75" customHeight="1">
      <c r="A26" s="48"/>
      <c r="B26" s="21"/>
      <c r="C26" s="27"/>
      <c r="D26" s="21"/>
      <c r="E26" s="27"/>
      <c r="F26" s="5"/>
      <c r="G26" s="5"/>
      <c r="H26" s="5"/>
      <c r="I26" s="42"/>
      <c r="J26" s="30"/>
    </row>
    <row r="27" spans="1:10" ht="18.75" customHeight="1">
      <c r="A27" s="48"/>
      <c r="B27" s="21"/>
      <c r="C27" s="27"/>
      <c r="D27" s="21"/>
      <c r="E27" s="27"/>
      <c r="F27" s="5"/>
      <c r="G27" s="5"/>
      <c r="H27" s="5"/>
      <c r="I27" s="42"/>
      <c r="J27" s="30"/>
    </row>
    <row r="28" spans="1:10" ht="18.75" customHeight="1">
      <c r="A28" s="48"/>
      <c r="B28" s="21"/>
      <c r="C28" s="27"/>
      <c r="D28" s="21"/>
      <c r="E28" s="27"/>
      <c r="F28" s="5"/>
      <c r="G28" s="5"/>
      <c r="H28" s="5"/>
      <c r="I28" s="42"/>
      <c r="J28" s="30"/>
    </row>
    <row r="29" spans="1:10" ht="18.75" customHeight="1">
      <c r="A29" s="48"/>
      <c r="B29" s="21"/>
      <c r="C29" s="27"/>
      <c r="D29" s="21"/>
      <c r="E29" s="27"/>
      <c r="F29" s="5"/>
      <c r="G29" s="5"/>
      <c r="H29" s="5"/>
      <c r="I29" s="42"/>
      <c r="J29" s="30"/>
    </row>
    <row r="30" spans="1:10" ht="18.75" customHeight="1">
      <c r="A30" s="48"/>
      <c r="B30" s="21" t="s">
        <v>57</v>
      </c>
      <c r="C30" s="34"/>
      <c r="D30" s="34"/>
      <c r="E30" s="34"/>
      <c r="F30" s="35"/>
      <c r="G30" s="5"/>
      <c r="H30" s="5"/>
      <c r="I30" s="45"/>
      <c r="J30" s="33"/>
    </row>
    <row r="31" spans="1:10" ht="18.75" customHeight="1">
      <c r="A31" s="50" t="s">
        <v>49</v>
      </c>
      <c r="B31" s="21"/>
      <c r="C31" s="21"/>
      <c r="D31" s="21"/>
      <c r="E31" s="27"/>
      <c r="F31" s="5"/>
      <c r="G31" s="5"/>
      <c r="H31" s="5"/>
      <c r="I31" s="42"/>
      <c r="J31" s="28"/>
    </row>
    <row r="32" spans="1:10" ht="18.75" customHeight="1">
      <c r="A32" s="51"/>
      <c r="B32" s="21"/>
      <c r="C32" s="27"/>
      <c r="D32" s="21"/>
      <c r="E32" s="27"/>
      <c r="F32" s="5"/>
      <c r="G32" s="5"/>
      <c r="H32" s="5"/>
      <c r="I32" s="42"/>
      <c r="J32" s="30"/>
    </row>
    <row r="33" spans="1:10" ht="18.75" customHeight="1">
      <c r="A33" s="51"/>
      <c r="B33" s="21"/>
      <c r="C33" s="27"/>
      <c r="D33" s="21"/>
      <c r="E33" s="27"/>
      <c r="F33" s="5"/>
      <c r="G33" s="5"/>
      <c r="H33" s="5"/>
      <c r="I33" s="42"/>
      <c r="J33" s="30"/>
    </row>
    <row r="34" spans="1:10" ht="18.75" customHeight="1">
      <c r="A34" s="51"/>
      <c r="B34" s="21"/>
      <c r="C34" s="27"/>
      <c r="D34" s="21"/>
      <c r="E34" s="27"/>
      <c r="F34" s="5"/>
      <c r="G34" s="5"/>
      <c r="H34" s="5"/>
      <c r="I34" s="42"/>
      <c r="J34" s="30"/>
    </row>
    <row r="35" spans="1:10" ht="18.75" customHeight="1">
      <c r="A35" s="51"/>
      <c r="B35" s="21"/>
      <c r="C35" s="27"/>
      <c r="D35" s="21"/>
      <c r="E35" s="27"/>
      <c r="F35" s="5"/>
      <c r="G35" s="5"/>
      <c r="H35" s="5"/>
      <c r="I35" s="42"/>
      <c r="J35" s="30"/>
    </row>
    <row r="36" spans="1:10" ht="18.75" customHeight="1">
      <c r="A36" s="51"/>
      <c r="B36" s="21"/>
      <c r="C36" s="27"/>
      <c r="D36" s="21"/>
      <c r="E36" s="27"/>
      <c r="F36" s="5"/>
      <c r="G36" s="5"/>
      <c r="H36" s="5"/>
      <c r="I36" s="42"/>
      <c r="J36" s="30"/>
    </row>
    <row r="37" spans="1:10" ht="18.75" customHeight="1">
      <c r="A37" s="51"/>
      <c r="B37" s="21"/>
      <c r="C37" s="21"/>
      <c r="D37" s="21"/>
      <c r="E37" s="27"/>
      <c r="F37" s="15"/>
      <c r="G37" s="15"/>
      <c r="H37" s="5"/>
      <c r="I37" s="42"/>
      <c r="J37" s="33"/>
    </row>
    <row r="38" spans="1:10" ht="18.75" customHeight="1">
      <c r="A38" s="52"/>
      <c r="B38" s="21" t="s">
        <v>57</v>
      </c>
      <c r="C38" s="31"/>
      <c r="D38" s="36"/>
      <c r="E38" s="36"/>
      <c r="F38" s="32"/>
      <c r="G38" s="5"/>
      <c r="H38" s="5"/>
      <c r="I38" s="45"/>
      <c r="J38" s="33"/>
    </row>
    <row r="39" spans="1:10" ht="18.75" customHeight="1">
      <c r="A39" s="48" t="s">
        <v>38</v>
      </c>
      <c r="B39" s="21"/>
      <c r="C39" s="27"/>
      <c r="D39" s="21"/>
      <c r="E39" s="27"/>
      <c r="F39" s="5"/>
      <c r="G39" s="5"/>
      <c r="H39" s="5"/>
      <c r="I39" s="42"/>
      <c r="J39" s="33"/>
    </row>
    <row r="40" spans="1:10" ht="18.75" customHeight="1">
      <c r="A40" s="48"/>
      <c r="B40" s="21"/>
      <c r="C40" s="27"/>
      <c r="D40" s="21"/>
      <c r="E40" s="27"/>
      <c r="F40" s="5"/>
      <c r="G40" s="5"/>
      <c r="H40" s="5"/>
      <c r="I40" s="42"/>
      <c r="J40" s="30"/>
    </row>
    <row r="41" spans="1:10" ht="18.75" customHeight="1">
      <c r="A41" s="48"/>
      <c r="B41" s="21"/>
      <c r="C41" s="27"/>
      <c r="D41" s="21"/>
      <c r="E41" s="27"/>
      <c r="F41" s="5"/>
      <c r="G41" s="5"/>
      <c r="H41" s="5"/>
      <c r="I41" s="42"/>
      <c r="J41" s="30"/>
    </row>
    <row r="42" spans="1:10" ht="18.75" customHeight="1">
      <c r="A42" s="48"/>
      <c r="B42" s="21"/>
      <c r="C42" s="27"/>
      <c r="D42" s="21"/>
      <c r="E42" s="27"/>
      <c r="F42" s="5"/>
      <c r="G42" s="5"/>
      <c r="H42" s="5"/>
      <c r="I42" s="42"/>
      <c r="J42" s="30"/>
    </row>
    <row r="43" spans="1:10" ht="18.75" customHeight="1">
      <c r="A43" s="48"/>
      <c r="B43" s="21"/>
      <c r="C43" s="27"/>
      <c r="D43" s="21"/>
      <c r="E43" s="27"/>
      <c r="F43" s="5"/>
      <c r="G43" s="5"/>
      <c r="H43" s="5"/>
      <c r="I43" s="42"/>
      <c r="J43" s="33"/>
    </row>
    <row r="44" spans="1:10" ht="18.75" customHeight="1">
      <c r="A44" s="48"/>
      <c r="B44" s="21"/>
      <c r="C44" s="27"/>
      <c r="D44" s="21"/>
      <c r="E44" s="27"/>
      <c r="F44" s="5"/>
      <c r="G44" s="5"/>
      <c r="H44" s="5"/>
      <c r="I44" s="42"/>
      <c r="J44" s="33"/>
    </row>
    <row r="45" spans="1:10" ht="18.75" customHeight="1">
      <c r="A45" s="48"/>
      <c r="B45" s="21" t="s">
        <v>57</v>
      </c>
      <c r="C45" s="31"/>
      <c r="D45" s="36"/>
      <c r="E45" s="36"/>
      <c r="F45" s="32"/>
      <c r="G45" s="5"/>
      <c r="H45" s="5"/>
      <c r="I45" s="45"/>
      <c r="J45" s="33"/>
    </row>
    <row r="46" spans="1:10" ht="18.75" customHeight="1">
      <c r="A46" s="48" t="s">
        <v>40</v>
      </c>
      <c r="B46" s="21"/>
      <c r="C46" s="27"/>
      <c r="D46" s="21"/>
      <c r="E46" s="27"/>
      <c r="F46" s="5"/>
      <c r="G46" s="5"/>
      <c r="H46" s="5"/>
      <c r="I46" s="42"/>
      <c r="J46" s="33"/>
    </row>
    <row r="47" spans="1:10" ht="18.75" customHeight="1">
      <c r="A47" s="48"/>
      <c r="B47" s="21"/>
      <c r="C47" s="27"/>
      <c r="D47" s="21"/>
      <c r="E47" s="27"/>
      <c r="F47" s="5"/>
      <c r="G47" s="5"/>
      <c r="H47" s="5"/>
      <c r="I47" s="42"/>
      <c r="J47" s="30"/>
    </row>
    <row r="48" spans="1:10" ht="18.75" customHeight="1">
      <c r="A48" s="48"/>
      <c r="B48" s="21"/>
      <c r="C48" s="27"/>
      <c r="D48" s="21"/>
      <c r="E48" s="27"/>
      <c r="F48" s="5"/>
      <c r="G48" s="5"/>
      <c r="H48" s="5"/>
      <c r="I48" s="42"/>
      <c r="J48" s="30"/>
    </row>
    <row r="49" spans="1:10" ht="18.75" customHeight="1">
      <c r="A49" s="48"/>
      <c r="B49" s="21"/>
      <c r="C49" s="27"/>
      <c r="D49" s="21"/>
      <c r="E49" s="27"/>
      <c r="F49" s="5"/>
      <c r="G49" s="5"/>
      <c r="H49" s="5"/>
      <c r="I49" s="42"/>
      <c r="J49" s="30"/>
    </row>
    <row r="50" spans="1:10" ht="18.75" customHeight="1">
      <c r="A50" s="48"/>
      <c r="B50" s="21"/>
      <c r="C50" s="27"/>
      <c r="D50" s="21"/>
      <c r="E50" s="27"/>
      <c r="F50" s="5"/>
      <c r="G50" s="5"/>
      <c r="H50" s="5"/>
      <c r="I50" s="42"/>
      <c r="J50" s="33"/>
    </row>
    <row r="51" spans="1:10" ht="18.75" customHeight="1">
      <c r="A51" s="48"/>
      <c r="B51" s="21" t="s">
        <v>57</v>
      </c>
      <c r="C51" s="31"/>
      <c r="D51" s="31"/>
      <c r="E51" s="31"/>
      <c r="F51" s="32"/>
      <c r="G51" s="5"/>
      <c r="H51" s="5"/>
      <c r="I51" s="45"/>
      <c r="J51" s="30"/>
    </row>
    <row r="52" spans="1:10" ht="18.75" customHeight="1">
      <c r="A52" s="49" t="s">
        <v>44</v>
      </c>
      <c r="B52" s="21"/>
      <c r="C52" s="27"/>
      <c r="D52" s="21"/>
      <c r="E52" s="27"/>
      <c r="F52" s="5"/>
      <c r="G52" s="5"/>
      <c r="H52" s="5"/>
      <c r="I52" s="42"/>
      <c r="J52" s="33"/>
    </row>
    <row r="53" spans="1:10" ht="18.75" customHeight="1">
      <c r="A53" s="49"/>
      <c r="B53" s="21"/>
      <c r="C53" s="27"/>
      <c r="D53" s="21"/>
      <c r="E53" s="27"/>
      <c r="F53" s="5"/>
      <c r="G53" s="5"/>
      <c r="H53" s="5"/>
      <c r="I53" s="42"/>
      <c r="J53" s="30"/>
    </row>
    <row r="54" spans="1:10" ht="18.75" customHeight="1">
      <c r="A54" s="49"/>
      <c r="B54" s="21"/>
      <c r="C54" s="27"/>
      <c r="D54" s="21"/>
      <c r="E54" s="27"/>
      <c r="F54" s="5"/>
      <c r="G54" s="5"/>
      <c r="H54" s="5"/>
      <c r="I54" s="42"/>
      <c r="J54" s="30"/>
    </row>
    <row r="55" spans="1:10" ht="18.75" customHeight="1">
      <c r="A55" s="49"/>
      <c r="B55" s="21"/>
      <c r="C55" s="27"/>
      <c r="D55" s="21"/>
      <c r="E55" s="27"/>
      <c r="F55" s="5"/>
      <c r="G55" s="5"/>
      <c r="H55" s="5"/>
      <c r="I55" s="42"/>
      <c r="J55" s="30"/>
    </row>
    <row r="56" spans="1:10" ht="18.75" customHeight="1">
      <c r="A56" s="49"/>
      <c r="B56" s="21"/>
      <c r="C56" s="27"/>
      <c r="D56" s="21"/>
      <c r="E56" s="27"/>
      <c r="F56" s="5"/>
      <c r="G56" s="5"/>
      <c r="H56" s="5"/>
      <c r="I56" s="42"/>
      <c r="J56" s="33"/>
    </row>
    <row r="57" spans="1:10" ht="18.75" customHeight="1">
      <c r="A57" s="49"/>
      <c r="B57" s="21" t="s">
        <v>57</v>
      </c>
      <c r="C57" s="31"/>
      <c r="D57" s="36"/>
      <c r="E57" s="36"/>
      <c r="F57" s="32"/>
      <c r="G57" s="5"/>
      <c r="H57" s="5"/>
      <c r="I57" s="45"/>
      <c r="J57" s="33"/>
    </row>
    <row r="58" spans="1:10" ht="18.75" customHeight="1">
      <c r="A58" s="48" t="s">
        <v>47</v>
      </c>
      <c r="B58" s="27"/>
      <c r="C58" s="27"/>
      <c r="D58" s="33"/>
      <c r="E58" s="33"/>
      <c r="F58" s="15"/>
      <c r="G58" s="15"/>
      <c r="H58" s="5"/>
      <c r="I58" s="42"/>
      <c r="J58" s="37"/>
    </row>
    <row r="59" spans="1:10" ht="18.75" customHeight="1">
      <c r="A59" s="48"/>
      <c r="B59" s="21"/>
      <c r="C59" s="27"/>
      <c r="D59" s="21"/>
      <c r="E59" s="27"/>
      <c r="F59" s="5"/>
      <c r="G59" s="5"/>
      <c r="H59" s="5"/>
      <c r="I59" s="42"/>
      <c r="J59" s="30"/>
    </row>
    <row r="60" spans="1:10" ht="18.75" customHeight="1">
      <c r="A60" s="48"/>
      <c r="B60" s="21"/>
      <c r="C60" s="27"/>
      <c r="D60" s="21"/>
      <c r="E60" s="27"/>
      <c r="F60" s="5"/>
      <c r="G60" s="5"/>
      <c r="H60" s="5"/>
      <c r="I60" s="42"/>
      <c r="J60" s="30"/>
    </row>
    <row r="61" spans="1:10" ht="18.75" customHeight="1">
      <c r="A61" s="48"/>
      <c r="B61" s="21"/>
      <c r="C61" s="27"/>
      <c r="D61" s="21"/>
      <c r="E61" s="27"/>
      <c r="F61" s="5"/>
      <c r="G61" s="5"/>
      <c r="H61" s="5"/>
      <c r="I61" s="42"/>
      <c r="J61" s="30"/>
    </row>
    <row r="62" spans="1:10" ht="18.75" customHeight="1">
      <c r="A62" s="48"/>
      <c r="B62" s="27"/>
      <c r="C62" s="27"/>
      <c r="D62" s="33"/>
      <c r="E62" s="33"/>
      <c r="F62" s="15"/>
      <c r="G62" s="15"/>
      <c r="H62" s="5"/>
      <c r="I62" s="42"/>
      <c r="J62" s="37"/>
    </row>
    <row r="63" spans="1:10" ht="18.75" customHeight="1">
      <c r="A63" s="48"/>
      <c r="B63" s="21" t="s">
        <v>57</v>
      </c>
      <c r="C63" s="31"/>
      <c r="D63" s="36"/>
      <c r="E63" s="36"/>
      <c r="F63" s="32"/>
      <c r="G63" s="15"/>
      <c r="H63" s="5"/>
      <c r="I63" s="45"/>
      <c r="J63" s="37"/>
    </row>
    <row r="64" spans="1:10" ht="18.75" customHeight="1">
      <c r="A64" s="38" t="s">
        <v>48</v>
      </c>
      <c r="B64" s="31"/>
      <c r="C64" s="31"/>
      <c r="D64" s="36"/>
      <c r="E64" s="36"/>
      <c r="F64" s="32"/>
      <c r="G64" s="5"/>
      <c r="H64" s="5"/>
      <c r="I64" s="20"/>
      <c r="J64" s="37"/>
    </row>
  </sheetData>
  <mergeCells count="14">
    <mergeCell ref="A5:A15"/>
    <mergeCell ref="A16:A23"/>
    <mergeCell ref="A24:A30"/>
    <mergeCell ref="J3:J4"/>
    <mergeCell ref="B3:B4"/>
    <mergeCell ref="C3:C4"/>
    <mergeCell ref="D3:D4"/>
    <mergeCell ref="E3:E4"/>
    <mergeCell ref="F3:F4"/>
    <mergeCell ref="A46:A51"/>
    <mergeCell ref="A52:A57"/>
    <mergeCell ref="A58:A63"/>
    <mergeCell ref="A31:A38"/>
    <mergeCell ref="A39:A45"/>
  </mergeCells>
  <phoneticPr fontId="9"/>
  <pageMargins left="0.70866141732283472" right="0.70866141732283472" top="0.74803149606299213" bottom="0.74803149606299213" header="0.31496062992125984" footer="0.31496062992125984"/>
  <pageSetup paperSize="9" scale="95" fitToHeight="0" orientation="portrait" cellComments="asDisplayed" r:id="rId1"/>
  <rowBreaks count="1" manualBreakCount="1">
    <brk id="38" max="1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view="pageBreakPreview" zoomScale="130" zoomScaleNormal="100" zoomScaleSheetLayoutView="130" workbookViewId="0">
      <selection activeCell="N65" sqref="N65"/>
    </sheetView>
  </sheetViews>
  <sheetFormatPr defaultRowHeight="18.75"/>
  <cols>
    <col min="1" max="1" width="10.125" customWidth="1"/>
    <col min="2" max="3" width="9" style="1"/>
    <col min="4" max="5" width="5" bestFit="1" customWidth="1"/>
    <col min="6" max="6" width="7.5" bestFit="1" customWidth="1"/>
    <col min="7" max="7" width="10.25" bestFit="1" customWidth="1"/>
    <col min="8" max="8" width="8.5" bestFit="1" customWidth="1"/>
    <col min="9" max="9" width="9.375" bestFit="1" customWidth="1"/>
    <col min="10" max="10" width="7.375" customWidth="1"/>
  </cols>
  <sheetData>
    <row r="1" spans="1:10">
      <c r="A1" s="47" t="s">
        <v>67</v>
      </c>
    </row>
    <row r="2" spans="1:10" ht="38.25">
      <c r="A2" s="40" t="s">
        <v>0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40" t="s">
        <v>7</v>
      </c>
      <c r="H2" s="40" t="s">
        <v>62</v>
      </c>
      <c r="I2" s="40" t="s">
        <v>63</v>
      </c>
      <c r="J2" s="53" t="s">
        <v>10</v>
      </c>
    </row>
    <row r="3" spans="1:10">
      <c r="A3" s="41" t="s">
        <v>1</v>
      </c>
      <c r="B3" s="53"/>
      <c r="C3" s="53"/>
      <c r="D3" s="53"/>
      <c r="E3" s="53"/>
      <c r="F3" s="53"/>
      <c r="G3" s="19" t="s">
        <v>8</v>
      </c>
      <c r="H3" s="41" t="s">
        <v>9</v>
      </c>
      <c r="I3" s="41"/>
      <c r="J3" s="53"/>
    </row>
    <row r="4" spans="1:10" ht="25.5" customHeight="1">
      <c r="A4" s="54" t="s">
        <v>60</v>
      </c>
      <c r="B4" s="2" t="s">
        <v>11</v>
      </c>
      <c r="C4" s="2" t="s">
        <v>12</v>
      </c>
      <c r="D4" s="2" t="s">
        <v>13</v>
      </c>
      <c r="E4" s="3">
        <v>100</v>
      </c>
      <c r="F4" s="4">
        <v>5500</v>
      </c>
      <c r="G4" s="4">
        <f>F4*E4</f>
        <v>550000</v>
      </c>
      <c r="H4" s="4">
        <f>G4/1.1</f>
        <v>499999.99999999994</v>
      </c>
      <c r="I4" s="44"/>
      <c r="J4" s="6" t="s">
        <v>14</v>
      </c>
    </row>
    <row r="5" spans="1:10">
      <c r="A5" s="55"/>
      <c r="B5" s="2" t="s">
        <v>15</v>
      </c>
      <c r="C5" s="2" t="s">
        <v>16</v>
      </c>
      <c r="D5" s="3" t="s">
        <v>17</v>
      </c>
      <c r="E5" s="3">
        <v>10</v>
      </c>
      <c r="F5" s="4">
        <v>88000</v>
      </c>
      <c r="G5" s="4">
        <f t="shared" ref="G5:G7" si="0">F5*E5</f>
        <v>880000</v>
      </c>
      <c r="H5" s="4">
        <f t="shared" ref="H5:H26" si="1">G5/1.1</f>
        <v>799999.99999999988</v>
      </c>
      <c r="I5" s="44"/>
      <c r="J5" s="6" t="s">
        <v>14</v>
      </c>
    </row>
    <row r="6" spans="1:10">
      <c r="A6" s="55"/>
      <c r="B6" s="3" t="s">
        <v>18</v>
      </c>
      <c r="C6" s="3"/>
      <c r="D6" s="3" t="s">
        <v>19</v>
      </c>
      <c r="E6" s="7">
        <v>1000</v>
      </c>
      <c r="F6" s="4">
        <v>1320</v>
      </c>
      <c r="G6" s="4">
        <f t="shared" si="0"/>
        <v>1320000</v>
      </c>
      <c r="H6" s="4">
        <f t="shared" si="1"/>
        <v>1200000</v>
      </c>
      <c r="I6" s="44"/>
      <c r="J6" s="8" t="s">
        <v>20</v>
      </c>
    </row>
    <row r="7" spans="1:10">
      <c r="A7" s="55"/>
      <c r="B7" s="3" t="s">
        <v>21</v>
      </c>
      <c r="C7" s="3"/>
      <c r="D7" s="3" t="s">
        <v>19</v>
      </c>
      <c r="E7" s="7">
        <v>1000</v>
      </c>
      <c r="F7" s="9">
        <v>660</v>
      </c>
      <c r="G7" s="4">
        <f t="shared" si="0"/>
        <v>660000</v>
      </c>
      <c r="H7" s="4">
        <f t="shared" si="1"/>
        <v>600000</v>
      </c>
      <c r="I7" s="44"/>
      <c r="J7" s="8" t="s">
        <v>20</v>
      </c>
    </row>
    <row r="8" spans="1:10">
      <c r="A8" s="56"/>
      <c r="B8" s="10" t="s">
        <v>22</v>
      </c>
      <c r="C8" s="11"/>
      <c r="D8" s="11"/>
      <c r="E8" s="11"/>
      <c r="F8" s="12"/>
      <c r="G8" s="4">
        <f>SUM(G4:G7)</f>
        <v>3410000</v>
      </c>
      <c r="H8" s="4">
        <f t="shared" si="1"/>
        <v>3099999.9999999995</v>
      </c>
      <c r="I8" s="44"/>
      <c r="J8" s="13"/>
    </row>
    <row r="9" spans="1:10" ht="25.5" customHeight="1">
      <c r="A9" s="54" t="s">
        <v>59</v>
      </c>
      <c r="B9" s="2" t="s">
        <v>23</v>
      </c>
      <c r="C9" s="2" t="s">
        <v>24</v>
      </c>
      <c r="D9" s="2" t="s">
        <v>25</v>
      </c>
      <c r="E9" s="3">
        <v>10</v>
      </c>
      <c r="F9" s="4">
        <v>102300</v>
      </c>
      <c r="G9" s="4">
        <f t="shared" ref="G9:G11" si="2">F9*E9</f>
        <v>1023000</v>
      </c>
      <c r="H9" s="4">
        <f t="shared" si="1"/>
        <v>929999.99999999988</v>
      </c>
      <c r="I9" s="44"/>
      <c r="J9" s="8" t="s">
        <v>52</v>
      </c>
    </row>
    <row r="10" spans="1:10" ht="21">
      <c r="A10" s="55"/>
      <c r="B10" s="2" t="s">
        <v>26</v>
      </c>
      <c r="C10" s="2" t="s">
        <v>27</v>
      </c>
      <c r="D10" s="2" t="s">
        <v>28</v>
      </c>
      <c r="E10" s="3">
        <v>1</v>
      </c>
      <c r="F10" s="4">
        <v>2640000</v>
      </c>
      <c r="G10" s="4">
        <f t="shared" si="2"/>
        <v>2640000</v>
      </c>
      <c r="H10" s="4">
        <f t="shared" si="1"/>
        <v>2400000</v>
      </c>
      <c r="I10" s="44"/>
      <c r="J10" s="8" t="s">
        <v>53</v>
      </c>
    </row>
    <row r="11" spans="1:10" ht="21">
      <c r="A11" s="55"/>
      <c r="B11" s="2" t="s">
        <v>29</v>
      </c>
      <c r="C11" s="2" t="s">
        <v>27</v>
      </c>
      <c r="D11" s="2" t="s">
        <v>28</v>
      </c>
      <c r="E11" s="3">
        <v>1</v>
      </c>
      <c r="F11" s="4">
        <v>2200000</v>
      </c>
      <c r="G11" s="4">
        <f t="shared" si="2"/>
        <v>2200000</v>
      </c>
      <c r="H11" s="4">
        <f t="shared" si="1"/>
        <v>1999999.9999999998</v>
      </c>
      <c r="I11" s="44"/>
      <c r="J11" s="8" t="s">
        <v>53</v>
      </c>
    </row>
    <row r="12" spans="1:10">
      <c r="A12" s="56"/>
      <c r="B12" s="10" t="s">
        <v>22</v>
      </c>
      <c r="C12" s="11"/>
      <c r="D12" s="11"/>
      <c r="E12" s="11"/>
      <c r="F12" s="12"/>
      <c r="G12" s="4">
        <f>SUM(G9:G11)</f>
        <v>5863000</v>
      </c>
      <c r="H12" s="4">
        <f t="shared" si="1"/>
        <v>5330000</v>
      </c>
      <c r="I12" s="44"/>
      <c r="J12" s="13"/>
    </row>
    <row r="13" spans="1:10" ht="25.5" customHeight="1">
      <c r="A13" s="54" t="s">
        <v>68</v>
      </c>
      <c r="B13" s="2" t="s">
        <v>54</v>
      </c>
      <c r="C13" s="3"/>
      <c r="D13" s="2" t="s">
        <v>28</v>
      </c>
      <c r="E13" s="3">
        <v>1</v>
      </c>
      <c r="F13" s="4">
        <v>605000</v>
      </c>
      <c r="G13" s="4">
        <f>F13*E13</f>
        <v>605000</v>
      </c>
      <c r="H13" s="4">
        <f t="shared" si="1"/>
        <v>550000</v>
      </c>
      <c r="I13" s="44"/>
      <c r="J13" s="8" t="s">
        <v>30</v>
      </c>
    </row>
    <row r="14" spans="1:10">
      <c r="A14" s="55"/>
      <c r="B14" s="2" t="s">
        <v>31</v>
      </c>
      <c r="C14" s="3"/>
      <c r="D14" s="2" t="s">
        <v>28</v>
      </c>
      <c r="E14" s="3">
        <v>1</v>
      </c>
      <c r="F14" s="4">
        <v>330000</v>
      </c>
      <c r="G14" s="4">
        <f>F14*E14</f>
        <v>330000</v>
      </c>
      <c r="H14" s="4">
        <f t="shared" si="1"/>
        <v>300000</v>
      </c>
      <c r="I14" s="44"/>
      <c r="J14" s="8" t="s">
        <v>14</v>
      </c>
    </row>
    <row r="15" spans="1:10">
      <c r="A15" s="56"/>
      <c r="B15" s="10" t="s">
        <v>22</v>
      </c>
      <c r="C15" s="11"/>
      <c r="D15" s="14"/>
      <c r="E15" s="14"/>
      <c r="F15" s="12"/>
      <c r="G15" s="4">
        <f>SUM(G13:G14)</f>
        <v>935000</v>
      </c>
      <c r="H15" s="4">
        <f t="shared" si="1"/>
        <v>849999.99999999988</v>
      </c>
      <c r="I15" s="44"/>
      <c r="J15" s="13"/>
    </row>
    <row r="16" spans="1:10" ht="29.25">
      <c r="A16" s="54" t="s">
        <v>49</v>
      </c>
      <c r="B16" s="2" t="s">
        <v>32</v>
      </c>
      <c r="C16" s="2" t="s">
        <v>33</v>
      </c>
      <c r="D16" s="2" t="s">
        <v>34</v>
      </c>
      <c r="E16" s="3">
        <v>3</v>
      </c>
      <c r="F16" s="4">
        <v>55000</v>
      </c>
      <c r="G16" s="4">
        <f>F16*E16</f>
        <v>165000</v>
      </c>
      <c r="H16" s="4">
        <f t="shared" si="1"/>
        <v>150000</v>
      </c>
      <c r="I16" s="44"/>
      <c r="J16" s="6" t="s">
        <v>35</v>
      </c>
    </row>
    <row r="17" spans="1:10" ht="21">
      <c r="A17" s="55"/>
      <c r="B17" s="2" t="s">
        <v>50</v>
      </c>
      <c r="C17" s="2" t="s">
        <v>36</v>
      </c>
      <c r="D17" s="2" t="s">
        <v>37</v>
      </c>
      <c r="E17" s="3">
        <v>3</v>
      </c>
      <c r="F17" s="9">
        <v>330</v>
      </c>
      <c r="G17" s="9">
        <f>F17*E17</f>
        <v>990</v>
      </c>
      <c r="H17" s="4">
        <f t="shared" si="1"/>
        <v>899.99999999999989</v>
      </c>
      <c r="I17" s="44"/>
      <c r="J17" s="13" t="s">
        <v>51</v>
      </c>
    </row>
    <row r="18" spans="1:10">
      <c r="A18" s="56"/>
      <c r="B18" s="10" t="s">
        <v>22</v>
      </c>
      <c r="C18" s="11"/>
      <c r="D18" s="14"/>
      <c r="E18" s="14"/>
      <c r="F18" s="12"/>
      <c r="G18" s="4">
        <f>SUM(G16:G17)</f>
        <v>165990</v>
      </c>
      <c r="H18" s="4">
        <f t="shared" si="1"/>
        <v>150900</v>
      </c>
      <c r="I18" s="44"/>
      <c r="J18" s="13"/>
    </row>
    <row r="19" spans="1:10" ht="18.75" customHeight="1">
      <c r="A19" s="53" t="s">
        <v>38</v>
      </c>
      <c r="B19" s="2" t="s">
        <v>39</v>
      </c>
      <c r="C19" s="3"/>
      <c r="D19" s="2" t="s">
        <v>34</v>
      </c>
      <c r="E19" s="3">
        <v>5</v>
      </c>
      <c r="F19" s="4">
        <v>2200</v>
      </c>
      <c r="G19" s="4">
        <f>F19*E19</f>
        <v>11000</v>
      </c>
      <c r="H19" s="4">
        <f t="shared" si="1"/>
        <v>10000</v>
      </c>
      <c r="I19" s="44"/>
      <c r="J19" s="13"/>
    </row>
    <row r="20" spans="1:10">
      <c r="A20" s="53"/>
      <c r="B20" s="10" t="s">
        <v>22</v>
      </c>
      <c r="C20" s="11"/>
      <c r="D20" s="14"/>
      <c r="E20" s="14"/>
      <c r="F20" s="12"/>
      <c r="G20" s="4">
        <f>SUM(G19)</f>
        <v>11000</v>
      </c>
      <c r="H20" s="4">
        <f t="shared" si="1"/>
        <v>10000</v>
      </c>
      <c r="I20" s="44"/>
      <c r="J20" s="13"/>
    </row>
    <row r="21" spans="1:10" ht="18.75" customHeight="1">
      <c r="A21" s="53" t="s">
        <v>40</v>
      </c>
      <c r="B21" s="2" t="s">
        <v>41</v>
      </c>
      <c r="C21" s="3"/>
      <c r="D21" s="2" t="s">
        <v>42</v>
      </c>
      <c r="E21" s="3">
        <v>132</v>
      </c>
      <c r="F21" s="4">
        <v>1250</v>
      </c>
      <c r="G21" s="4">
        <f>F21*E21</f>
        <v>165000</v>
      </c>
      <c r="H21" s="4">
        <f>G21</f>
        <v>165000</v>
      </c>
      <c r="I21" s="44"/>
      <c r="J21" s="13"/>
    </row>
    <row r="22" spans="1:10">
      <c r="A22" s="53"/>
      <c r="B22" s="10" t="s">
        <v>22</v>
      </c>
      <c r="C22" s="11"/>
      <c r="D22" s="11"/>
      <c r="E22" s="11"/>
      <c r="F22" s="12"/>
      <c r="G22" s="4">
        <f>SUM(G21)</f>
        <v>165000</v>
      </c>
      <c r="H22" s="4">
        <f>G22</f>
        <v>165000</v>
      </c>
      <c r="I22" s="44"/>
      <c r="J22" s="8" t="s">
        <v>43</v>
      </c>
    </row>
    <row r="23" spans="1:10">
      <c r="A23" s="57" t="s">
        <v>44</v>
      </c>
      <c r="B23" s="2" t="s">
        <v>45</v>
      </c>
      <c r="C23" s="3"/>
      <c r="D23" s="2" t="s">
        <v>46</v>
      </c>
      <c r="E23" s="3">
        <v>1</v>
      </c>
      <c r="F23" s="4">
        <v>440000</v>
      </c>
      <c r="G23" s="4">
        <f>F23*E23</f>
        <v>440000</v>
      </c>
      <c r="H23" s="4">
        <f t="shared" si="1"/>
        <v>399999.99999999994</v>
      </c>
      <c r="I23" s="44"/>
      <c r="J23" s="13"/>
    </row>
    <row r="24" spans="1:10">
      <c r="A24" s="57"/>
      <c r="B24" s="10" t="s">
        <v>22</v>
      </c>
      <c r="C24" s="11"/>
      <c r="D24" s="14"/>
      <c r="E24" s="14"/>
      <c r="F24" s="12"/>
      <c r="G24" s="4">
        <f>SUM(G23)</f>
        <v>440000</v>
      </c>
      <c r="H24" s="4">
        <f t="shared" si="1"/>
        <v>399999.99999999994</v>
      </c>
      <c r="I24" s="44"/>
      <c r="J24" s="13"/>
    </row>
    <row r="25" spans="1:10">
      <c r="A25" s="53" t="s">
        <v>47</v>
      </c>
      <c r="B25" s="16"/>
      <c r="C25" s="3"/>
      <c r="D25" s="13"/>
      <c r="E25" s="13"/>
      <c r="F25" s="9"/>
      <c r="G25" s="9"/>
      <c r="H25" s="4">
        <f t="shared" si="1"/>
        <v>0</v>
      </c>
      <c r="I25" s="44"/>
      <c r="J25" s="17"/>
    </row>
    <row r="26" spans="1:10">
      <c r="A26" s="53"/>
      <c r="B26" s="10" t="s">
        <v>22</v>
      </c>
      <c r="C26" s="11"/>
      <c r="D26" s="14"/>
      <c r="E26" s="14"/>
      <c r="F26" s="12"/>
      <c r="G26" s="9">
        <v>0</v>
      </c>
      <c r="H26" s="4">
        <f t="shared" si="1"/>
        <v>0</v>
      </c>
      <c r="I26" s="44"/>
      <c r="J26" s="17"/>
    </row>
    <row r="27" spans="1:10">
      <c r="A27" s="39" t="s">
        <v>48</v>
      </c>
      <c r="B27" s="18"/>
      <c r="C27" s="11"/>
      <c r="D27" s="14"/>
      <c r="E27" s="14"/>
      <c r="F27" s="12"/>
      <c r="G27" s="4">
        <f>SUM(G26,G8,G12,G15,G18,G20,G22,G24)</f>
        <v>10989990</v>
      </c>
      <c r="H27" s="4">
        <f>SUM(H8,H12,H15,H18,H20,H22,H24,H26)</f>
        <v>10005900</v>
      </c>
      <c r="I27" s="43">
        <f>ROUNDDOWN(H27*2/3,-3)</f>
        <v>6670000</v>
      </c>
      <c r="J27" s="17"/>
    </row>
  </sheetData>
  <mergeCells count="14">
    <mergeCell ref="A25:A26"/>
    <mergeCell ref="A4:A8"/>
    <mergeCell ref="A9:A12"/>
    <mergeCell ref="A16:A18"/>
    <mergeCell ref="A19:A20"/>
    <mergeCell ref="A21:A22"/>
    <mergeCell ref="A23:A24"/>
    <mergeCell ref="A13:A15"/>
    <mergeCell ref="J2:J3"/>
    <mergeCell ref="B2:B3"/>
    <mergeCell ref="C2:C3"/>
    <mergeCell ref="D2:D3"/>
    <mergeCell ref="E2:E3"/>
    <mergeCell ref="F2:F3"/>
  </mergeCells>
  <phoneticPr fontId="9"/>
  <pageMargins left="0.70866141732283472" right="0.70866141732283472" top="0.74803149606299213" bottom="0.74803149606299213" header="0.31496062992125984" footer="0.31496062992125984"/>
  <pageSetup paperSize="9" scale="98" fitToHeight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記載用シート（計算式あり）</vt:lpstr>
      <vt:lpstr>記載用シート (計算式なし)</vt:lpstr>
      <vt:lpstr>記載例</vt:lpstr>
      <vt:lpstr>'記載用シート (計算式なし)'!Print_Area</vt:lpstr>
      <vt:lpstr>'記載用シート（計算式あり）'!Print_Area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2024-03-04T12:08:35Z</cp:lastPrinted>
  <dcterms:created xsi:type="dcterms:W3CDTF">2021-12-21T03:44:42Z</dcterms:created>
  <dcterms:modified xsi:type="dcterms:W3CDTF">2024-03-04T12:09:01Z</dcterms:modified>
</cp:coreProperties>
</file>