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kengik!$A$238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W185" i="1" l="1"/>
  <c r="V185" i="1"/>
  <c r="W172" i="1"/>
  <c r="V172" i="1"/>
  <c r="W158" i="1"/>
  <c r="V158" i="1"/>
  <c r="R141" i="1"/>
  <c r="R131" i="1"/>
  <c r="R126" i="1"/>
  <c r="R54" i="1"/>
  <c r="R184" i="1"/>
  <c r="R183" i="1"/>
  <c r="R182" i="1"/>
  <c r="R181" i="1"/>
  <c r="R180" i="1"/>
  <c r="R179" i="1"/>
  <c r="R178" i="1"/>
  <c r="R177" i="1"/>
  <c r="R36" i="1"/>
  <c r="R171" i="1"/>
  <c r="R170" i="1"/>
  <c r="R169" i="1"/>
  <c r="R168" i="1"/>
  <c r="R167" i="1"/>
  <c r="R166" i="1"/>
  <c r="R165" i="1"/>
  <c r="R164" i="1"/>
  <c r="R163" i="1"/>
  <c r="R76" i="1"/>
  <c r="R157" i="1"/>
  <c r="R156" i="1"/>
  <c r="R155" i="1"/>
  <c r="R154" i="1"/>
  <c r="R152" i="1"/>
  <c r="R153" i="1"/>
  <c r="R151" i="1"/>
  <c r="R146" i="1"/>
  <c r="R86" i="1"/>
  <c r="R81" i="1"/>
  <c r="R136" i="1"/>
  <c r="R121" i="1"/>
  <c r="R116" i="1"/>
  <c r="R106" i="1"/>
  <c r="R96" i="1"/>
  <c r="R70" i="1"/>
  <c r="R69" i="1"/>
  <c r="R64" i="1"/>
  <c r="R59" i="1"/>
  <c r="R49" i="1"/>
  <c r="R41" i="1"/>
  <c r="R111" i="1"/>
  <c r="R101" i="1"/>
  <c r="R91" i="1"/>
  <c r="R31" i="1"/>
  <c r="R26" i="1"/>
  <c r="R21" i="1"/>
  <c r="R16" i="1"/>
  <c r="R11" i="1"/>
  <c r="M185" i="1"/>
  <c r="K185" i="1"/>
  <c r="I185" i="1"/>
  <c r="G185" i="1"/>
  <c r="E185" i="1"/>
  <c r="K172" i="1"/>
  <c r="I172" i="1"/>
  <c r="G172" i="1"/>
  <c r="E172" i="1"/>
  <c r="O158" i="1"/>
  <c r="M158" i="1"/>
  <c r="K158" i="1"/>
  <c r="I158" i="1"/>
  <c r="G158" i="1"/>
  <c r="E158" i="1"/>
  <c r="R185" i="1" l="1"/>
  <c r="R172" i="1"/>
  <c r="R158" i="1"/>
  <c r="K71" i="1"/>
  <c r="I71" i="1"/>
  <c r="G71" i="1"/>
  <c r="E71" i="1"/>
  <c r="R6" i="1"/>
  <c r="R71" i="1" l="1"/>
</calcChain>
</file>

<file path=xl/sharedStrings.xml><?xml version="1.0" encoding="utf-8"?>
<sst xmlns="http://schemas.openxmlformats.org/spreadsheetml/2006/main" count="971" uniqueCount="296">
  <si>
    <t>現在</t>
  </si>
  <si>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</si>
  <si>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</si>
  <si>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</si>
  <si>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</si>
  <si>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</si>
  <si>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</si>
  <si>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</si>
  <si>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</si>
  <si>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</si>
  <si>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計</t>
  </si>
  <si>
    <t>開票率</t>
  </si>
  <si>
    <t>切捨て票</t>
  </si>
  <si>
    <t>属しない票</t>
  </si>
  <si>
    <t>総数</t>
  </si>
  <si>
    <t>その他</t>
  </si>
  <si>
    <t>投票率</t>
  </si>
  <si>
    <t>無所属</t>
  </si>
  <si>
    <t xml:space="preserve"> 千葉市中央区</t>
  </si>
  <si>
    <t>よしの　ひでお</t>
  </si>
  <si>
    <t>日本共産党</t>
  </si>
  <si>
    <t xml:space="preserve"> 千葉市花見川区</t>
  </si>
  <si>
    <t>ほんま　進</t>
  </si>
  <si>
    <t>自由民主党</t>
  </si>
  <si>
    <t>小松　実</t>
  </si>
  <si>
    <t xml:space="preserve"> 千葉市稲毛区</t>
  </si>
  <si>
    <t>ししくら　登</t>
  </si>
  <si>
    <t>黒田　ゆう</t>
  </si>
  <si>
    <t xml:space="preserve"> 千葉市若葉区</t>
  </si>
  <si>
    <t>あべ　こう一</t>
  </si>
  <si>
    <t>田中　由夫</t>
  </si>
  <si>
    <t xml:space="preserve"> 千葉市緑区</t>
  </si>
  <si>
    <t>かがや　健</t>
  </si>
  <si>
    <t>酒井　いわお</t>
  </si>
  <si>
    <t xml:space="preserve"> 千葉市美浜区</t>
  </si>
  <si>
    <t>千葉　みち子</t>
  </si>
  <si>
    <t>花沢　三郎</t>
  </si>
  <si>
    <t>桜井  敏行</t>
  </si>
  <si>
    <t>かんざき　正行</t>
  </si>
  <si>
    <t>みつもと  俊一</t>
  </si>
  <si>
    <t xml:space="preserve"> 市川市</t>
  </si>
  <si>
    <t>黒野  波三</t>
  </si>
  <si>
    <t>河野　としのり</t>
  </si>
  <si>
    <t xml:space="preserve"> 船橋市</t>
  </si>
  <si>
    <t>近藤　喜久夫</t>
  </si>
  <si>
    <t xml:space="preserve"> 野田市</t>
  </si>
  <si>
    <t xml:space="preserve"> 関宿町</t>
  </si>
  <si>
    <t>＊野田・関宿計</t>
  </si>
  <si>
    <t>松本　正二</t>
  </si>
  <si>
    <t>栗山　栄子</t>
  </si>
  <si>
    <t>井手口　いさむ</t>
  </si>
  <si>
    <t>平山　ひでよし</t>
  </si>
  <si>
    <t xml:space="preserve"> 佐倉市</t>
  </si>
  <si>
    <t>鈴木　ひろくに</t>
  </si>
  <si>
    <t>川名　ひろあき</t>
  </si>
  <si>
    <t>鈴木　さとし</t>
  </si>
  <si>
    <t xml:space="preserve"> 柏市</t>
  </si>
  <si>
    <t>あざみ  崇一</t>
  </si>
  <si>
    <t>遠藤　すみお</t>
  </si>
  <si>
    <t xml:space="preserve"> 流山市</t>
  </si>
  <si>
    <t>すがや　武</t>
  </si>
  <si>
    <t>やしろ　俊彦</t>
  </si>
  <si>
    <t>しのつか　年明</t>
  </si>
  <si>
    <t xml:space="preserve"> 我孫子市</t>
  </si>
  <si>
    <t xml:space="preserve"> 鎌ケ谷市</t>
  </si>
  <si>
    <t xml:space="preserve"> 君津市</t>
  </si>
  <si>
    <t xml:space="preserve"> 富津市</t>
  </si>
  <si>
    <t xml:space="preserve"> 浦安市</t>
  </si>
  <si>
    <t xml:space="preserve"> 酒々井町</t>
  </si>
  <si>
    <t xml:space="preserve"> 富里町</t>
  </si>
  <si>
    <t xml:space="preserve"> 印旛村</t>
  </si>
  <si>
    <t xml:space="preserve"> 本埜村</t>
  </si>
  <si>
    <t xml:space="preserve"> 栄町</t>
  </si>
  <si>
    <t>＊印旛郡計</t>
  </si>
  <si>
    <t xml:space="preserve"> 下総町</t>
  </si>
  <si>
    <t xml:space="preserve"> 神崎町</t>
  </si>
  <si>
    <t xml:space="preserve"> 大栄町</t>
  </si>
  <si>
    <t xml:space="preserve"> 小見川町</t>
  </si>
  <si>
    <t xml:space="preserve"> 山田町</t>
  </si>
  <si>
    <t xml:space="preserve"> 栗源町</t>
  </si>
  <si>
    <t xml:space="preserve"> 多古町</t>
  </si>
  <si>
    <t xml:space="preserve"> 干潟町</t>
  </si>
  <si>
    <t xml:space="preserve"> 東庄町</t>
  </si>
  <si>
    <t>＊香取郡計</t>
  </si>
  <si>
    <t xml:space="preserve"> 大網白里町</t>
  </si>
  <si>
    <t xml:space="preserve"> 九十九里町</t>
  </si>
  <si>
    <t xml:space="preserve"> 成東町</t>
  </si>
  <si>
    <t xml:space="preserve"> 山武町</t>
  </si>
  <si>
    <t xml:space="preserve"> 蓮沼村</t>
  </si>
  <si>
    <t xml:space="preserve"> 松尾町</t>
  </si>
  <si>
    <t xml:space="preserve"> 横芝町</t>
  </si>
  <si>
    <t xml:space="preserve"> 芝山町</t>
  </si>
  <si>
    <t>＊山武郡計</t>
  </si>
  <si>
    <t>市区町村＼候補者</t>
  </si>
  <si>
    <t xml:space="preserve"> 千葉市中央区選挙区</t>
    <rPh sb="7" eb="10">
      <t>センキョク</t>
    </rPh>
    <phoneticPr fontId="3"/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</si>
  <si>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</si>
  <si>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</si>
  <si>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千葉市花見川区選挙区</t>
    <phoneticPr fontId="3"/>
  </si>
  <si>
    <t xml:space="preserve"> 千葉市稲毛区選挙区</t>
    <phoneticPr fontId="3"/>
  </si>
  <si>
    <t xml:space="preserve"> 千葉市若葉区選挙区</t>
    <phoneticPr fontId="3"/>
  </si>
  <si>
    <t xml:space="preserve"> 千葉市緑区選挙区</t>
    <phoneticPr fontId="3"/>
  </si>
  <si>
    <t xml:space="preserve"> 千葉市美浜区選挙区</t>
    <phoneticPr fontId="3"/>
  </si>
  <si>
    <t xml:space="preserve"> 市川市選挙区</t>
    <phoneticPr fontId="3"/>
  </si>
  <si>
    <t xml:space="preserve"> 船橋市選挙区</t>
    <phoneticPr fontId="3"/>
  </si>
  <si>
    <t xml:space="preserve"> 柏市選挙区</t>
    <phoneticPr fontId="3"/>
  </si>
  <si>
    <t xml:space="preserve"> 流山市選挙区</t>
    <phoneticPr fontId="3"/>
  </si>
  <si>
    <t xml:space="preserve"> 我孫子市選挙区</t>
    <phoneticPr fontId="3"/>
  </si>
  <si>
    <t xml:space="preserve"> 鎌ケ谷市選挙区</t>
    <phoneticPr fontId="3"/>
  </si>
  <si>
    <t xml:space="preserve"> 君津市選挙区</t>
    <phoneticPr fontId="3"/>
  </si>
  <si>
    <t xml:space="preserve"> 富津市選挙区</t>
    <phoneticPr fontId="3"/>
  </si>
  <si>
    <t xml:space="preserve"> 浦安市選挙区</t>
    <phoneticPr fontId="3"/>
  </si>
  <si>
    <t>香取郡選挙区</t>
    <phoneticPr fontId="3"/>
  </si>
  <si>
    <t>山武郡選挙区</t>
    <phoneticPr fontId="3"/>
  </si>
  <si>
    <t>○無投票の選挙区</t>
    <phoneticPr fontId="3"/>
  </si>
  <si>
    <t>選挙区名</t>
    <rPh sb="0" eb="3">
      <t>センキョク</t>
    </rPh>
    <rPh sb="3" eb="4">
      <t>メイ</t>
    </rPh>
    <phoneticPr fontId="3"/>
  </si>
  <si>
    <t>党派</t>
    <rPh sb="0" eb="2">
      <t>トウハ</t>
    </rPh>
    <phoneticPr fontId="3"/>
  </si>
  <si>
    <t>野田市・関宿町選挙区</t>
    <rPh sb="2" eb="3">
      <t>シ</t>
    </rPh>
    <rPh sb="6" eb="7">
      <t>マチ</t>
    </rPh>
    <phoneticPr fontId="3"/>
  </si>
  <si>
    <t>自由民主党</t>
    <rPh sb="0" eb="2">
      <t>ジユウ</t>
    </rPh>
    <rPh sb="2" eb="5">
      <t>ミンシュトウ</t>
    </rPh>
    <phoneticPr fontId="3"/>
  </si>
  <si>
    <t>氏名または通称</t>
    <rPh sb="0" eb="2">
      <t>シメイ</t>
    </rPh>
    <rPh sb="5" eb="7">
      <t>ツウショウ</t>
    </rPh>
    <phoneticPr fontId="3"/>
  </si>
  <si>
    <t>八日市場市選挙区</t>
    <rPh sb="0" eb="5">
      <t>ヨウカイチバシ</t>
    </rPh>
    <rPh sb="5" eb="8">
      <t>センキョク</t>
    </rPh>
    <phoneticPr fontId="3"/>
  </si>
  <si>
    <t>旭市選挙区</t>
    <rPh sb="0" eb="2">
      <t>アサヒシ</t>
    </rPh>
    <rPh sb="2" eb="5">
      <t>センキョク</t>
    </rPh>
    <phoneticPr fontId="3"/>
  </si>
  <si>
    <t>勝浦市選挙区</t>
    <rPh sb="0" eb="3">
      <t>カツウラシ</t>
    </rPh>
    <rPh sb="3" eb="6">
      <t>センキョク</t>
    </rPh>
    <phoneticPr fontId="3"/>
  </si>
  <si>
    <t>鴨川市・天津小湊町選挙区</t>
    <rPh sb="0" eb="3">
      <t>カモガワシ</t>
    </rPh>
    <rPh sb="4" eb="9">
      <t>アマツコミナトマチ</t>
    </rPh>
    <rPh sb="9" eb="12">
      <t>センキョク</t>
    </rPh>
    <phoneticPr fontId="3"/>
  </si>
  <si>
    <t>さいとう　美信</t>
    <rPh sb="5" eb="6">
      <t>ウツク</t>
    </rPh>
    <rPh sb="6" eb="7">
      <t>シン</t>
    </rPh>
    <phoneticPr fontId="3"/>
  </si>
  <si>
    <t>飯島　重雄</t>
    <rPh sb="0" eb="2">
      <t>イイジマ</t>
    </rPh>
    <rPh sb="3" eb="5">
      <t>シゲオ</t>
    </rPh>
    <phoneticPr fontId="3"/>
  </si>
  <si>
    <t>小高　伸太</t>
    <rPh sb="0" eb="2">
      <t>オダカ</t>
    </rPh>
    <rPh sb="3" eb="4">
      <t>ノブ</t>
    </rPh>
    <rPh sb="4" eb="5">
      <t>フトシ</t>
    </rPh>
    <phoneticPr fontId="3"/>
  </si>
  <si>
    <t>四街道市選挙区</t>
    <rPh sb="0" eb="4">
      <t>ヨツカイドウシ</t>
    </rPh>
    <rPh sb="4" eb="7">
      <t>センキョク</t>
    </rPh>
    <phoneticPr fontId="3"/>
  </si>
  <si>
    <t>東葛飾郡選挙区</t>
    <rPh sb="0" eb="4">
      <t>ヒガシカツシカグン</t>
    </rPh>
    <rPh sb="4" eb="7">
      <t>センキョク</t>
    </rPh>
    <phoneticPr fontId="3"/>
  </si>
  <si>
    <t>浜田　ほづみ</t>
    <rPh sb="0" eb="2">
      <t>ハマダ</t>
    </rPh>
    <phoneticPr fontId="3"/>
  </si>
  <si>
    <t>匝瑳郡選挙区</t>
    <rPh sb="0" eb="2">
      <t>ソウサ</t>
    </rPh>
    <rPh sb="2" eb="3">
      <t>グン</t>
    </rPh>
    <rPh sb="3" eb="6">
      <t>センキョク</t>
    </rPh>
    <phoneticPr fontId="3"/>
  </si>
  <si>
    <t>中村　九蔵</t>
    <rPh sb="0" eb="2">
      <t>ナカムラ</t>
    </rPh>
    <rPh sb="3" eb="4">
      <t>キュウ</t>
    </rPh>
    <rPh sb="4" eb="5">
      <t>ゾウ</t>
    </rPh>
    <phoneticPr fontId="3"/>
  </si>
  <si>
    <t>湯浅　しんいち</t>
    <rPh sb="0" eb="2">
      <t>ユアサ</t>
    </rPh>
    <phoneticPr fontId="3"/>
  </si>
  <si>
    <t>なるお　政美</t>
    <rPh sb="4" eb="6">
      <t>マサミ</t>
    </rPh>
    <phoneticPr fontId="3"/>
  </si>
  <si>
    <t>平成7年4月9日執行</t>
    <phoneticPr fontId="3"/>
  </si>
  <si>
    <t>(23:00)</t>
    <phoneticPr fontId="3"/>
  </si>
  <si>
    <t>吉原　鉄治</t>
    <rPh sb="0" eb="2">
      <t>ヨシハラ</t>
    </rPh>
    <rPh sb="3" eb="5">
      <t>テツジ</t>
    </rPh>
    <phoneticPr fontId="3"/>
  </si>
  <si>
    <t>小滝　ひろし</t>
    <rPh sb="0" eb="2">
      <t>コタキ</t>
    </rPh>
    <phoneticPr fontId="3"/>
  </si>
  <si>
    <t>公明</t>
    <phoneticPr fontId="3"/>
  </si>
  <si>
    <t>新進党</t>
    <rPh sb="0" eb="3">
      <t>シンシントウ</t>
    </rPh>
    <phoneticPr fontId="3"/>
  </si>
  <si>
    <t>日本社会党</t>
    <rPh sb="0" eb="2">
      <t>ニホン</t>
    </rPh>
    <rPh sb="2" eb="5">
      <t>シャカイトウ</t>
    </rPh>
    <phoneticPr fontId="3"/>
  </si>
  <si>
    <t>にしまき　義通</t>
    <rPh sb="5" eb="6">
      <t>タダシ</t>
    </rPh>
    <rPh sb="6" eb="7">
      <t>ツウ</t>
    </rPh>
    <phoneticPr fontId="3"/>
  </si>
  <si>
    <t>川村　ひろあき</t>
    <rPh sb="0" eb="2">
      <t>カワムラ</t>
    </rPh>
    <phoneticPr fontId="3"/>
  </si>
  <si>
    <t>とき　四郎</t>
    <rPh sb="3" eb="5">
      <t>シロウ</t>
    </rPh>
    <phoneticPr fontId="3"/>
  </si>
  <si>
    <t>原田　もりあき</t>
    <rPh sb="0" eb="2">
      <t>ハラダ</t>
    </rPh>
    <phoneticPr fontId="3"/>
  </si>
  <si>
    <t>竹渕　勇治</t>
    <rPh sb="0" eb="2">
      <t>タケブチ</t>
    </rPh>
    <rPh sb="3" eb="5">
      <t>ユウジ</t>
    </rPh>
    <phoneticPr fontId="3"/>
  </si>
  <si>
    <t>しかの　強</t>
    <rPh sb="4" eb="5">
      <t>ツヨシ</t>
    </rPh>
    <phoneticPr fontId="3"/>
  </si>
  <si>
    <t>小柴　れい子</t>
    <rPh sb="0" eb="2">
      <t>コシバ</t>
    </rPh>
    <rPh sb="5" eb="6">
      <t>コ</t>
    </rPh>
    <phoneticPr fontId="3"/>
  </si>
  <si>
    <t>田中　登</t>
    <rPh sb="0" eb="2">
      <t>タナカ</t>
    </rPh>
    <rPh sb="3" eb="4">
      <t>ノボル</t>
    </rPh>
    <phoneticPr fontId="3"/>
  </si>
  <si>
    <t>やまざき　文彦</t>
    <rPh sb="5" eb="7">
      <t>フミヒコ</t>
    </rPh>
    <phoneticPr fontId="3"/>
  </si>
  <si>
    <t>小林　ちはる</t>
    <rPh sb="0" eb="2">
      <t>コバヤシ</t>
    </rPh>
    <phoneticPr fontId="3"/>
  </si>
  <si>
    <t>上田　しげる</t>
    <rPh sb="0" eb="2">
      <t>ウエダ</t>
    </rPh>
    <phoneticPr fontId="3"/>
  </si>
  <si>
    <t xml:space="preserve"> 習志野市選挙区</t>
    <rPh sb="1" eb="4">
      <t>ナラシノ</t>
    </rPh>
    <phoneticPr fontId="3"/>
  </si>
  <si>
    <t>新党・護憲リベラル</t>
    <rPh sb="0" eb="2">
      <t>シントウ</t>
    </rPh>
    <rPh sb="3" eb="5">
      <t>ゴケン</t>
    </rPh>
    <phoneticPr fontId="3"/>
  </si>
  <si>
    <t>村上　睦郎</t>
    <rPh sb="0" eb="2">
      <t>ムラカミ</t>
    </rPh>
    <rPh sb="3" eb="4">
      <t>ムツ</t>
    </rPh>
    <rPh sb="4" eb="5">
      <t>ロウ</t>
    </rPh>
    <phoneticPr fontId="3"/>
  </si>
  <si>
    <t>平川　博文</t>
    <rPh sb="0" eb="2">
      <t>ヒラカワ</t>
    </rPh>
    <rPh sb="3" eb="5">
      <t>ヒロフミ</t>
    </rPh>
    <phoneticPr fontId="3"/>
  </si>
  <si>
    <t>市角　照男</t>
    <rPh sb="0" eb="2">
      <t>イチカク</t>
    </rPh>
    <rPh sb="3" eb="5">
      <t>テルオ</t>
    </rPh>
    <phoneticPr fontId="3"/>
  </si>
  <si>
    <t>立崎　誠一</t>
    <rPh sb="0" eb="2">
      <t>タツザキ</t>
    </rPh>
    <rPh sb="3" eb="5">
      <t>セイイチ</t>
    </rPh>
    <phoneticPr fontId="3"/>
  </si>
  <si>
    <t xml:space="preserve"> 習志野市</t>
    <rPh sb="1" eb="4">
      <t>ナラシノ</t>
    </rPh>
    <phoneticPr fontId="3"/>
  </si>
  <si>
    <t xml:space="preserve"> 市原市選挙区</t>
    <rPh sb="1" eb="3">
      <t>イチハラ</t>
    </rPh>
    <rPh sb="3" eb="4">
      <t>シ</t>
    </rPh>
    <phoneticPr fontId="3"/>
  </si>
  <si>
    <t xml:space="preserve"> 市原市</t>
    <rPh sb="1" eb="3">
      <t>イチハラ</t>
    </rPh>
    <rPh sb="3" eb="4">
      <t>シ</t>
    </rPh>
    <phoneticPr fontId="3"/>
  </si>
  <si>
    <t>公明</t>
    <rPh sb="0" eb="2">
      <t>コウメイ</t>
    </rPh>
    <phoneticPr fontId="3"/>
  </si>
  <si>
    <t>佐久間　たかよし</t>
    <rPh sb="0" eb="3">
      <t>サクマ</t>
    </rPh>
    <phoneticPr fontId="3"/>
  </si>
  <si>
    <t>たけ　正幸</t>
    <rPh sb="3" eb="5">
      <t>マサユキ</t>
    </rPh>
    <phoneticPr fontId="3"/>
  </si>
  <si>
    <t>高山　たかし</t>
    <rPh sb="0" eb="2">
      <t>タカヤマ</t>
    </rPh>
    <phoneticPr fontId="3"/>
  </si>
  <si>
    <t>江原　まさのり</t>
    <rPh sb="0" eb="2">
      <t>エハラ</t>
    </rPh>
    <phoneticPr fontId="3"/>
  </si>
  <si>
    <t>鈴木　ひろ子</t>
    <rPh sb="0" eb="2">
      <t>スズキ</t>
    </rPh>
    <rPh sb="5" eb="6">
      <t>コ</t>
    </rPh>
    <phoneticPr fontId="3"/>
  </si>
  <si>
    <t xml:space="preserve"> 八千代市選挙区</t>
    <rPh sb="1" eb="4">
      <t>ヤチヨ</t>
    </rPh>
    <rPh sb="4" eb="5">
      <t>シ</t>
    </rPh>
    <phoneticPr fontId="3"/>
  </si>
  <si>
    <t xml:space="preserve"> 八千代市</t>
    <rPh sb="1" eb="4">
      <t>ヤチヨ</t>
    </rPh>
    <rPh sb="4" eb="5">
      <t>シ</t>
    </rPh>
    <phoneticPr fontId="3"/>
  </si>
  <si>
    <t>清宮　弘行</t>
    <rPh sb="0" eb="2">
      <t>セイミヤ</t>
    </rPh>
    <rPh sb="3" eb="5">
      <t>ヒロユキ</t>
    </rPh>
    <phoneticPr fontId="3"/>
  </si>
  <si>
    <t>青木　しげゆき</t>
    <rPh sb="0" eb="2">
      <t>アオキ</t>
    </rPh>
    <phoneticPr fontId="3"/>
  </si>
  <si>
    <t>豊田　としろう</t>
    <rPh sb="0" eb="2">
      <t>トヨダ</t>
    </rPh>
    <phoneticPr fontId="3"/>
  </si>
  <si>
    <t>しみず　英</t>
    <rPh sb="4" eb="5">
      <t>エイ</t>
    </rPh>
    <phoneticPr fontId="3"/>
  </si>
  <si>
    <t>新党さきがけ</t>
    <rPh sb="0" eb="2">
      <t>シントウ</t>
    </rPh>
    <phoneticPr fontId="3"/>
  </si>
  <si>
    <t>とみた　悦行</t>
    <rPh sb="4" eb="5">
      <t>エツ</t>
    </rPh>
    <rPh sb="5" eb="6">
      <t>イ</t>
    </rPh>
    <phoneticPr fontId="3"/>
  </si>
  <si>
    <t>千葉　光行</t>
    <rPh sb="0" eb="2">
      <t>チバ</t>
    </rPh>
    <rPh sb="3" eb="5">
      <t>ミツユキ</t>
    </rPh>
    <phoneticPr fontId="3"/>
  </si>
  <si>
    <t>金子　和夫</t>
    <phoneticPr fontId="3"/>
  </si>
  <si>
    <t>前田　けん一郎</t>
    <rPh sb="0" eb="2">
      <t>マエダ</t>
    </rPh>
    <rPh sb="5" eb="7">
      <t>イチロウ</t>
    </rPh>
    <phoneticPr fontId="3"/>
  </si>
  <si>
    <t>宮下　ひろゆき</t>
    <phoneticPr fontId="3"/>
  </si>
  <si>
    <t>豊田　勝彦</t>
    <rPh sb="0" eb="2">
      <t>トヨダ</t>
    </rPh>
    <rPh sb="3" eb="5">
      <t>カツヒコ</t>
    </rPh>
    <phoneticPr fontId="3"/>
  </si>
  <si>
    <t>本間　清吉</t>
    <rPh sb="0" eb="2">
      <t>ホンマ</t>
    </rPh>
    <rPh sb="3" eb="5">
      <t>セイキチ</t>
    </rPh>
    <phoneticPr fontId="3"/>
  </si>
  <si>
    <t>田中　昭一</t>
    <rPh sb="0" eb="2">
      <t>タナカ</t>
    </rPh>
    <rPh sb="3" eb="5">
      <t>ショウイチ</t>
    </rPh>
    <phoneticPr fontId="3"/>
  </si>
  <si>
    <t>渡辺　もと子</t>
    <rPh sb="0" eb="2">
      <t>ワタナベ</t>
    </rPh>
    <rPh sb="5" eb="6">
      <t>コ</t>
    </rPh>
    <phoneticPr fontId="3"/>
  </si>
  <si>
    <t>ふじしろ　孝七</t>
    <rPh sb="5" eb="6">
      <t>コウ</t>
    </rPh>
    <rPh sb="6" eb="7">
      <t>ナナ</t>
    </rPh>
    <phoneticPr fontId="3"/>
  </si>
  <si>
    <t>田久保　なおとし</t>
    <rPh sb="0" eb="3">
      <t>タクボ</t>
    </rPh>
    <phoneticPr fontId="3"/>
  </si>
  <si>
    <t>田中　明</t>
    <rPh sb="0" eb="2">
      <t>タナカ</t>
    </rPh>
    <rPh sb="3" eb="4">
      <t>アキラ</t>
    </rPh>
    <phoneticPr fontId="3"/>
  </si>
  <si>
    <t>堀江　はつ</t>
    <rPh sb="0" eb="2">
      <t>ホリエ</t>
    </rPh>
    <phoneticPr fontId="3"/>
  </si>
  <si>
    <t>あさの　正明</t>
    <rPh sb="4" eb="6">
      <t>マサアキ</t>
    </rPh>
    <phoneticPr fontId="3"/>
  </si>
  <si>
    <t>石井　カオル</t>
    <rPh sb="0" eb="2">
      <t>イシイ</t>
    </rPh>
    <phoneticPr fontId="3"/>
  </si>
  <si>
    <t>長野　貞春</t>
    <rPh sb="0" eb="2">
      <t>ナガノ</t>
    </rPh>
    <rPh sb="3" eb="4">
      <t>サダ</t>
    </rPh>
    <rPh sb="4" eb="5">
      <t>ハル</t>
    </rPh>
    <phoneticPr fontId="3"/>
  </si>
  <si>
    <t>さこた　聖一郎</t>
    <rPh sb="4" eb="7">
      <t>セイイチロウ</t>
    </rPh>
    <phoneticPr fontId="3"/>
  </si>
  <si>
    <t xml:space="preserve"> 松戸市南選挙区</t>
    <rPh sb="1" eb="3">
      <t>マツド</t>
    </rPh>
    <rPh sb="4" eb="5">
      <t>ミナミ</t>
    </rPh>
    <phoneticPr fontId="3"/>
  </si>
  <si>
    <t xml:space="preserve"> 松戸市南</t>
    <rPh sb="1" eb="3">
      <t>マツド</t>
    </rPh>
    <rPh sb="4" eb="5">
      <t>ミナミ</t>
    </rPh>
    <phoneticPr fontId="3"/>
  </si>
  <si>
    <t>高崎　てるお</t>
    <rPh sb="0" eb="2">
      <t>タカサキ</t>
    </rPh>
    <phoneticPr fontId="3"/>
  </si>
  <si>
    <t>渡辺　ひろみち</t>
    <rPh sb="0" eb="2">
      <t>ワタナベ</t>
    </rPh>
    <phoneticPr fontId="3"/>
  </si>
  <si>
    <t>本清　秀雄</t>
    <rPh sb="0" eb="1">
      <t>ホン</t>
    </rPh>
    <rPh sb="1" eb="2">
      <t>キヨシ</t>
    </rPh>
    <rPh sb="3" eb="5">
      <t>ヒデオ</t>
    </rPh>
    <phoneticPr fontId="3"/>
  </si>
  <si>
    <t>河上　しげる</t>
    <rPh sb="0" eb="2">
      <t>カワカミ</t>
    </rPh>
    <phoneticPr fontId="3"/>
  </si>
  <si>
    <t>水上　いつろう</t>
    <rPh sb="0" eb="2">
      <t>ミズカミ</t>
    </rPh>
    <phoneticPr fontId="3"/>
  </si>
  <si>
    <t>みわ　由美</t>
    <rPh sb="3" eb="5">
      <t>ユミ</t>
    </rPh>
    <phoneticPr fontId="3"/>
  </si>
  <si>
    <t>山口　モリトシ</t>
    <rPh sb="0" eb="2">
      <t>ヤマグチ</t>
    </rPh>
    <phoneticPr fontId="3"/>
  </si>
  <si>
    <t xml:space="preserve"> 松戸市北選挙区</t>
    <rPh sb="1" eb="3">
      <t>マツド</t>
    </rPh>
    <rPh sb="4" eb="5">
      <t>キタ</t>
    </rPh>
    <phoneticPr fontId="3"/>
  </si>
  <si>
    <t xml:space="preserve"> 松戸市北</t>
    <rPh sb="1" eb="3">
      <t>マツド</t>
    </rPh>
    <rPh sb="4" eb="5">
      <t>キタ</t>
    </rPh>
    <phoneticPr fontId="3"/>
  </si>
  <si>
    <t>松本　かづな</t>
    <rPh sb="0" eb="2">
      <t>マツモト</t>
    </rPh>
    <phoneticPr fontId="3"/>
  </si>
  <si>
    <t>高橋　よしお</t>
    <rPh sb="0" eb="2">
      <t>タカハシ</t>
    </rPh>
    <phoneticPr fontId="3"/>
  </si>
  <si>
    <t>久保村　れい子</t>
    <rPh sb="0" eb="3">
      <t>クボムラ</t>
    </rPh>
    <rPh sb="6" eb="7">
      <t>コ</t>
    </rPh>
    <phoneticPr fontId="3"/>
  </si>
  <si>
    <t>菊地　明</t>
    <rPh sb="0" eb="2">
      <t>キクチ</t>
    </rPh>
    <rPh sb="3" eb="4">
      <t>アキラ</t>
    </rPh>
    <phoneticPr fontId="3"/>
  </si>
  <si>
    <t>すずき　雄三</t>
    <rPh sb="4" eb="6">
      <t>ユウゾウ</t>
    </rPh>
    <phoneticPr fontId="3"/>
  </si>
  <si>
    <t>とやま　利通</t>
    <rPh sb="4" eb="6">
      <t>トシミツ</t>
    </rPh>
    <phoneticPr fontId="3"/>
  </si>
  <si>
    <t>岡田　たもつ</t>
    <rPh sb="0" eb="2">
      <t>オカダ</t>
    </rPh>
    <phoneticPr fontId="3"/>
  </si>
  <si>
    <t>野口　よしお</t>
    <rPh sb="0" eb="2">
      <t>ノグチ</t>
    </rPh>
    <phoneticPr fontId="3"/>
  </si>
  <si>
    <t>鈴木　みつこ</t>
    <rPh sb="0" eb="2">
      <t>スズキ</t>
    </rPh>
    <phoneticPr fontId="3"/>
  </si>
  <si>
    <t>松崎　きみあき</t>
    <rPh sb="0" eb="2">
      <t>マツザキ</t>
    </rPh>
    <phoneticPr fontId="3"/>
  </si>
  <si>
    <t>鈴木　よしのり</t>
    <rPh sb="0" eb="2">
      <t>スズキ</t>
    </rPh>
    <phoneticPr fontId="3"/>
  </si>
  <si>
    <t>太田　いくたか</t>
    <rPh sb="0" eb="2">
      <t>オオタ</t>
    </rPh>
    <phoneticPr fontId="3"/>
  </si>
  <si>
    <t>桜田　よしたか</t>
    <rPh sb="0" eb="2">
      <t>サクラダ</t>
    </rPh>
    <phoneticPr fontId="3"/>
  </si>
  <si>
    <t>佐々木　利夫</t>
    <rPh sb="0" eb="3">
      <t>ササキ</t>
    </rPh>
    <rPh sb="4" eb="6">
      <t>トシオ</t>
    </rPh>
    <phoneticPr fontId="3"/>
  </si>
  <si>
    <t>加藤　英雄</t>
    <rPh sb="0" eb="2">
      <t>カトウ</t>
    </rPh>
    <rPh sb="3" eb="5">
      <t>ヒデオ</t>
    </rPh>
    <phoneticPr fontId="3"/>
  </si>
  <si>
    <t>たての　あきら</t>
    <phoneticPr fontId="3"/>
  </si>
  <si>
    <t>北角　とらお</t>
    <rPh sb="0" eb="2">
      <t>キタカク</t>
    </rPh>
    <phoneticPr fontId="3"/>
  </si>
  <si>
    <t>わたらい　顕</t>
    <rPh sb="5" eb="6">
      <t>アキラ</t>
    </rPh>
    <phoneticPr fontId="3"/>
  </si>
  <si>
    <t>石井　文隆</t>
    <rPh sb="0" eb="2">
      <t>イシイ</t>
    </rPh>
    <rPh sb="3" eb="5">
      <t>フミタカ</t>
    </rPh>
    <phoneticPr fontId="3"/>
  </si>
  <si>
    <t>吉野　良一</t>
    <rPh sb="0" eb="2">
      <t>ヨシノ</t>
    </rPh>
    <rPh sb="3" eb="5">
      <t>リョウイチ</t>
    </rPh>
    <phoneticPr fontId="3"/>
  </si>
  <si>
    <t>中丸　徹</t>
    <rPh sb="0" eb="2">
      <t>ナカマル</t>
    </rPh>
    <rPh sb="3" eb="4">
      <t>トオル</t>
    </rPh>
    <phoneticPr fontId="3"/>
  </si>
  <si>
    <t>あみの　博光</t>
    <rPh sb="4" eb="6">
      <t>ヒロミツ</t>
    </rPh>
    <phoneticPr fontId="3"/>
  </si>
  <si>
    <t>宇田川　敬之助</t>
    <rPh sb="0" eb="3">
      <t>ウダガワ</t>
    </rPh>
    <rPh sb="4" eb="7">
      <t>ケイノスケ</t>
    </rPh>
    <phoneticPr fontId="3"/>
  </si>
  <si>
    <t>松崎　秀樹</t>
    <rPh sb="0" eb="2">
      <t>マツザキ</t>
    </rPh>
    <rPh sb="3" eb="5">
      <t>ヒデキ</t>
    </rPh>
    <phoneticPr fontId="3"/>
  </si>
  <si>
    <t>森田　ていこう</t>
    <rPh sb="0" eb="2">
      <t>モリタ</t>
    </rPh>
    <phoneticPr fontId="3"/>
  </si>
  <si>
    <t>おばな　正則</t>
    <rPh sb="4" eb="6">
      <t>マサノリ</t>
    </rPh>
    <phoneticPr fontId="3"/>
  </si>
  <si>
    <t xml:space="preserve"> 成田市選挙区</t>
    <rPh sb="1" eb="3">
      <t>ナリタ</t>
    </rPh>
    <phoneticPr fontId="3"/>
  </si>
  <si>
    <t xml:space="preserve"> 成田市</t>
    <rPh sb="1" eb="3">
      <t>ナリタ</t>
    </rPh>
    <phoneticPr fontId="3"/>
  </si>
  <si>
    <t>宇都宮　高明</t>
    <rPh sb="0" eb="3">
      <t>ウツノミヤ</t>
    </rPh>
    <rPh sb="4" eb="6">
      <t>タカアキ</t>
    </rPh>
    <phoneticPr fontId="3"/>
  </si>
  <si>
    <t>かせ　伸二</t>
    <rPh sb="3" eb="5">
      <t>シンジ</t>
    </rPh>
    <phoneticPr fontId="3"/>
  </si>
  <si>
    <t>倉田　あきお</t>
    <rPh sb="0" eb="2">
      <t>クラタ</t>
    </rPh>
    <phoneticPr fontId="3"/>
  </si>
  <si>
    <t>須田　淳子</t>
    <rPh sb="0" eb="2">
      <t>スダ</t>
    </rPh>
    <rPh sb="3" eb="5">
      <t>ジュンコ</t>
    </rPh>
    <phoneticPr fontId="3"/>
  </si>
  <si>
    <t xml:space="preserve"> 八街市選挙区</t>
    <rPh sb="1" eb="3">
      <t>ヤチマタ</t>
    </rPh>
    <phoneticPr fontId="3"/>
  </si>
  <si>
    <t xml:space="preserve"> 八街市</t>
    <rPh sb="1" eb="3">
      <t>ヤチマタ</t>
    </rPh>
    <phoneticPr fontId="3"/>
  </si>
  <si>
    <t>米田　ゆたか</t>
    <rPh sb="0" eb="2">
      <t>ヨネダ</t>
    </rPh>
    <phoneticPr fontId="3"/>
  </si>
  <si>
    <t>あきば　藤一</t>
    <rPh sb="4" eb="5">
      <t>フジ</t>
    </rPh>
    <rPh sb="5" eb="6">
      <t>イチ</t>
    </rPh>
    <phoneticPr fontId="3"/>
  </si>
  <si>
    <t>小川　みきお</t>
    <rPh sb="0" eb="2">
      <t>オガワ</t>
    </rPh>
    <phoneticPr fontId="3"/>
  </si>
  <si>
    <t>おおの　克己</t>
    <rPh sb="4" eb="6">
      <t>カツミ</t>
    </rPh>
    <phoneticPr fontId="3"/>
  </si>
  <si>
    <t>田中　むねたか</t>
    <rPh sb="0" eb="2">
      <t>タナカ</t>
    </rPh>
    <phoneticPr fontId="3"/>
  </si>
  <si>
    <t>ただ　育民</t>
    <rPh sb="3" eb="4">
      <t>イク</t>
    </rPh>
    <rPh sb="4" eb="5">
      <t>タミ</t>
    </rPh>
    <phoneticPr fontId="3"/>
  </si>
  <si>
    <t>高橋　いさお</t>
    <rPh sb="0" eb="2">
      <t>タカハシ</t>
    </rPh>
    <phoneticPr fontId="3"/>
  </si>
  <si>
    <t>中村　みつのぶ</t>
    <rPh sb="0" eb="2">
      <t>ナカムラ</t>
    </rPh>
    <phoneticPr fontId="3"/>
  </si>
  <si>
    <t xml:space="preserve"> 白井町</t>
    <rPh sb="1" eb="4">
      <t>シロイマチ</t>
    </rPh>
    <phoneticPr fontId="3"/>
  </si>
  <si>
    <t xml:space="preserve"> 印西町</t>
    <rPh sb="1" eb="3">
      <t>インザイ</t>
    </rPh>
    <rPh sb="3" eb="4">
      <t>マチ</t>
    </rPh>
    <phoneticPr fontId="3"/>
  </si>
  <si>
    <t xml:space="preserve"> 佐原市選挙区</t>
    <rPh sb="1" eb="3">
      <t>サワラ</t>
    </rPh>
    <phoneticPr fontId="3"/>
  </si>
  <si>
    <t xml:space="preserve"> 佐原市</t>
    <rPh sb="1" eb="3">
      <t>サワラ</t>
    </rPh>
    <phoneticPr fontId="3"/>
  </si>
  <si>
    <t>新進党</t>
    <rPh sb="0" eb="3">
      <t>シンシントウ</t>
    </rPh>
    <phoneticPr fontId="3"/>
  </si>
  <si>
    <t>無所属</t>
    <rPh sb="0" eb="3">
      <t>ムショゾク</t>
    </rPh>
    <phoneticPr fontId="3"/>
  </si>
  <si>
    <t>谷田川　はじめ</t>
    <rPh sb="0" eb="3">
      <t>ヤタガワ</t>
    </rPh>
    <phoneticPr fontId="3"/>
  </si>
  <si>
    <t>いとう　和男</t>
    <rPh sb="4" eb="6">
      <t>カズオ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</si>
  <si>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</si>
  <si>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</si>
  <si>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>しいな　一保</t>
    <rPh sb="4" eb="6">
      <t>カズヤス</t>
    </rPh>
    <phoneticPr fontId="3"/>
  </si>
  <si>
    <t>安藤　いさむ</t>
    <rPh sb="0" eb="2">
      <t>アンドウ</t>
    </rPh>
    <phoneticPr fontId="3"/>
  </si>
  <si>
    <t>しだ　光保</t>
    <rPh sb="3" eb="5">
      <t>ミツヤス</t>
    </rPh>
    <phoneticPr fontId="3"/>
  </si>
  <si>
    <t>朝比奈　正行</t>
    <rPh sb="0" eb="3">
      <t>アサヒナ</t>
    </rPh>
    <rPh sb="4" eb="6">
      <t>マサユキ</t>
    </rPh>
    <phoneticPr fontId="3"/>
  </si>
  <si>
    <t>小川　ひろお</t>
    <rPh sb="0" eb="2">
      <t>オガワ</t>
    </rPh>
    <phoneticPr fontId="3"/>
  </si>
  <si>
    <t>市原　利彦</t>
    <rPh sb="0" eb="2">
      <t>イチハラ</t>
    </rPh>
    <rPh sb="3" eb="5">
      <t>トシヒコ</t>
    </rPh>
    <phoneticPr fontId="3"/>
  </si>
  <si>
    <t>あい　伸也</t>
    <rPh sb="3" eb="5">
      <t>シンヤ</t>
    </rPh>
    <phoneticPr fontId="3"/>
  </si>
  <si>
    <t>島田　光男</t>
    <rPh sb="0" eb="2">
      <t>シマダ</t>
    </rPh>
    <rPh sb="3" eb="5">
      <t>ミツオ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</si>
  <si>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</si>
  <si>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</si>
  <si>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>渡辺　つぎお</t>
    <rPh sb="0" eb="2">
      <t>ワタナベ</t>
    </rPh>
    <phoneticPr fontId="3"/>
  </si>
  <si>
    <t>中村　昌成</t>
    <rPh sb="0" eb="2">
      <t>ナカムラ</t>
    </rPh>
    <rPh sb="3" eb="5">
      <t>マサナリ</t>
    </rPh>
    <phoneticPr fontId="3"/>
  </si>
  <si>
    <t>平井　じょうじ</t>
    <rPh sb="0" eb="2">
      <t>ヒライ</t>
    </rPh>
    <phoneticPr fontId="3"/>
  </si>
  <si>
    <t>こま　文和</t>
    <rPh sb="3" eb="5">
      <t>フミカズ</t>
    </rPh>
    <phoneticPr fontId="3"/>
  </si>
  <si>
    <t>鈴木　こうへい</t>
    <rPh sb="0" eb="2">
      <t>スズキ</t>
    </rPh>
    <phoneticPr fontId="3"/>
  </si>
  <si>
    <t>すずき　卓見</t>
    <rPh sb="4" eb="6">
      <t>タッケン</t>
    </rPh>
    <phoneticPr fontId="3"/>
  </si>
  <si>
    <t xml:space="preserve"> 袖ケ浦市</t>
    <rPh sb="1" eb="5">
      <t>ソデガウラシ</t>
    </rPh>
    <phoneticPr fontId="3"/>
  </si>
  <si>
    <t>さそう　定夫</t>
    <rPh sb="4" eb="6">
      <t>サダオ</t>
    </rPh>
    <phoneticPr fontId="3"/>
  </si>
  <si>
    <t>小島　たかし</t>
    <rPh sb="0" eb="2">
      <t>コジマ</t>
    </rPh>
    <phoneticPr fontId="3"/>
  </si>
  <si>
    <t>中台　よしお</t>
    <rPh sb="0" eb="2">
      <t>ナカダイ</t>
    </rPh>
    <phoneticPr fontId="3"/>
  </si>
  <si>
    <t>江波戸　辰夫</t>
    <rPh sb="0" eb="3">
      <t>エバト</t>
    </rPh>
    <rPh sb="4" eb="6">
      <t>タツオ</t>
    </rPh>
    <phoneticPr fontId="3"/>
  </si>
  <si>
    <t>海上郡選挙区</t>
    <rPh sb="0" eb="2">
      <t>カイジョウ</t>
    </rPh>
    <rPh sb="2" eb="3">
      <t>グン</t>
    </rPh>
    <rPh sb="3" eb="6">
      <t>センキョク</t>
    </rPh>
    <phoneticPr fontId="3"/>
  </si>
  <si>
    <t>宮内　三朗</t>
    <rPh sb="0" eb="2">
      <t>ミヤウチ</t>
    </rPh>
    <rPh sb="3" eb="5">
      <t>サブロウ</t>
    </rPh>
    <phoneticPr fontId="3"/>
  </si>
  <si>
    <t>東金市選挙区</t>
    <rPh sb="0" eb="3">
      <t>トウガネシ</t>
    </rPh>
    <rPh sb="3" eb="6">
      <t>センキョク</t>
    </rPh>
    <phoneticPr fontId="3"/>
  </si>
  <si>
    <t>土屋　かつみ</t>
    <rPh sb="0" eb="2">
      <t>ツチヤ</t>
    </rPh>
    <phoneticPr fontId="3"/>
  </si>
  <si>
    <t>茂原市選挙区</t>
    <rPh sb="0" eb="3">
      <t>モバラシ</t>
    </rPh>
    <rPh sb="3" eb="6">
      <t>センキョク</t>
    </rPh>
    <phoneticPr fontId="3"/>
  </si>
  <si>
    <t>しのだ　哲彦</t>
    <rPh sb="4" eb="6">
      <t>テツヒコ</t>
    </rPh>
    <phoneticPr fontId="3"/>
  </si>
  <si>
    <t>とみづか　誠</t>
    <rPh sb="5" eb="6">
      <t>マコト</t>
    </rPh>
    <phoneticPr fontId="3"/>
  </si>
  <si>
    <t>長生郡選挙区</t>
    <rPh sb="0" eb="3">
      <t>チョウセイグン</t>
    </rPh>
    <rPh sb="3" eb="6">
      <t>センキョク</t>
    </rPh>
    <phoneticPr fontId="3"/>
  </si>
  <si>
    <t>さかい　茂英</t>
    <rPh sb="4" eb="5">
      <t>シゲル</t>
    </rPh>
    <rPh sb="5" eb="6">
      <t>エイ</t>
    </rPh>
    <phoneticPr fontId="3"/>
  </si>
  <si>
    <t>自由民主党</t>
    <rPh sb="0" eb="2">
      <t>ジユウ</t>
    </rPh>
    <rPh sb="2" eb="5">
      <t>ミンシュトウ</t>
    </rPh>
    <phoneticPr fontId="3"/>
  </si>
  <si>
    <t>石井　準一</t>
    <rPh sb="0" eb="2">
      <t>イシイ</t>
    </rPh>
    <rPh sb="3" eb="5">
      <t>ジュンイチ</t>
    </rPh>
    <phoneticPr fontId="3"/>
  </si>
  <si>
    <t>夷隅郡選挙区</t>
    <rPh sb="0" eb="3">
      <t>イスミグン</t>
    </rPh>
    <rPh sb="3" eb="6">
      <t>センキョク</t>
    </rPh>
    <phoneticPr fontId="3"/>
  </si>
  <si>
    <t>吉田　いわお</t>
    <rPh sb="0" eb="2">
      <t>ヨシダ</t>
    </rPh>
    <phoneticPr fontId="3"/>
  </si>
  <si>
    <t>斎藤　万祐</t>
    <rPh sb="0" eb="2">
      <t>サイトウ</t>
    </rPh>
    <rPh sb="3" eb="4">
      <t>ヨロズ</t>
    </rPh>
    <rPh sb="4" eb="5">
      <t>ユウ</t>
    </rPh>
    <phoneticPr fontId="3"/>
  </si>
  <si>
    <t>館山市選挙区</t>
    <rPh sb="0" eb="3">
      <t>タテヤマシ</t>
    </rPh>
    <rPh sb="3" eb="6">
      <t>センキョク</t>
    </rPh>
    <phoneticPr fontId="3"/>
  </si>
  <si>
    <t>庄司　健男</t>
    <rPh sb="0" eb="2">
      <t>ショウジ</t>
    </rPh>
    <rPh sb="3" eb="4">
      <t>ケン</t>
    </rPh>
    <rPh sb="4" eb="5">
      <t>オ</t>
    </rPh>
    <phoneticPr fontId="3"/>
  </si>
  <si>
    <t>安房郡選挙区</t>
    <rPh sb="0" eb="3">
      <t>アワグン</t>
    </rPh>
    <rPh sb="3" eb="6">
      <t>センキョク</t>
    </rPh>
    <phoneticPr fontId="3"/>
  </si>
  <si>
    <t>みうら　隆</t>
    <rPh sb="4" eb="5">
      <t>タカシ</t>
    </rPh>
    <phoneticPr fontId="3"/>
  </si>
  <si>
    <t>堀江　秀夫</t>
    <rPh sb="0" eb="2">
      <t>ホリエ</t>
    </rPh>
    <rPh sb="3" eb="5">
      <t>ヒデオ</t>
    </rPh>
    <phoneticPr fontId="3"/>
  </si>
  <si>
    <t>増田　栄司</t>
    <rPh sb="0" eb="2">
      <t>マスダ</t>
    </rPh>
    <rPh sb="3" eb="5">
      <t>エイジ</t>
    </rPh>
    <phoneticPr fontId="3"/>
  </si>
  <si>
    <t>金野　光政</t>
    <rPh sb="0" eb="2">
      <t>カネノ</t>
    </rPh>
    <rPh sb="3" eb="5">
      <t>ミツマサ</t>
    </rPh>
    <phoneticPr fontId="3"/>
  </si>
  <si>
    <t xml:space="preserve"> 袖ケ浦市選挙区</t>
    <rPh sb="1" eb="4">
      <t>ソデガウラ</t>
    </rPh>
    <rPh sb="4" eb="5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</si>
</sst>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;&quot;▲ &quot;0"/>
    <numFmt numFmtId="178" formatCode="#,##0.000;[Red]\-#,##0.000"/>
    <numFmt numFmtId="179" formatCode="#,##0_ "/>
    <numFmt numFmtId="180" formatCode="#,##0.000_ 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6" fillId="2" borderId="6" xfId="0" quotePrefix="1" applyNumberFormat="1" applyFont="1" applyFill="1" applyBorder="1" applyAlignment="1" applyProtection="1"/>
    <xf numFmtId="0" fontId="0" fillId="0" borderId="2" xfId="0" applyBorder="1" applyAlignment="1">
      <alignment horizontal="center"/>
    </xf>
    <xf numFmtId="0" fontId="6" fillId="2" borderId="6" xfId="0" applyNumberFormat="1" applyFont="1" applyFill="1" applyBorder="1" applyAlignment="1" applyProtection="1"/>
    <xf numFmtId="0" fontId="6" fillId="2" borderId="7" xfId="0" quotePrefix="1" applyNumberFormat="1" applyFont="1" applyFill="1" applyBorder="1" applyAlignment="1" applyProtection="1"/>
    <xf numFmtId="0" fontId="0" fillId="0" borderId="5" xfId="0" applyBorder="1" applyProtection="1">
      <protection locked="0"/>
    </xf>
    <xf numFmtId="0" fontId="0" fillId="0" borderId="5" xfId="0" applyBorder="1" applyProtection="1"/>
    <xf numFmtId="2" fontId="0" fillId="0" borderId="5" xfId="0" applyNumberFormat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2" xfId="0" applyBorder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0" xfId="0" applyFont="1" applyBorder="1" applyProtection="1"/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176" fontId="5" fillId="0" borderId="5" xfId="0" applyNumberFormat="1" applyFont="1" applyBorder="1" applyProtection="1"/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177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1" xfId="1" applyFont="1" applyBorder="1" applyProtection="1"/>
    <xf numFmtId="38" fontId="5" fillId="0" borderId="6" xfId="1" applyFont="1" applyBorder="1" applyProtection="1"/>
    <xf numFmtId="178" fontId="5" fillId="0" borderId="5" xfId="1" applyNumberFormat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5" fillId="0" borderId="2" xfId="1" applyFont="1" applyBorder="1" applyProtection="1">
      <protection locked="0"/>
    </xf>
    <xf numFmtId="38" fontId="5" fillId="0" borderId="8" xfId="1" applyFont="1" applyBorder="1" applyProtection="1"/>
    <xf numFmtId="38" fontId="5" fillId="0" borderId="13" xfId="1" applyFont="1" applyBorder="1" applyProtection="1"/>
    <xf numFmtId="38" fontId="0" fillId="0" borderId="11" xfId="1" applyFont="1" applyBorder="1" applyProtection="1"/>
    <xf numFmtId="38" fontId="0" fillId="0" borderId="7" xfId="1" applyFont="1" applyBorder="1" applyProtection="1">
      <protection locked="0"/>
    </xf>
    <xf numFmtId="38" fontId="2" fillId="0" borderId="2" xfId="1" applyFont="1" applyBorder="1" applyProtection="1">
      <protection locked="0"/>
    </xf>
    <xf numFmtId="178" fontId="5" fillId="0" borderId="6" xfId="1" applyNumberFormat="1" applyFont="1" applyBorder="1" applyProtection="1">
      <protection locked="0"/>
    </xf>
    <xf numFmtId="38" fontId="0" fillId="0" borderId="10" xfId="1" applyFont="1" applyFill="1" applyBorder="1" applyProtection="1"/>
    <xf numFmtId="38" fontId="5" fillId="0" borderId="6" xfId="1" applyFont="1" applyFill="1" applyBorder="1" applyProtection="1">
      <protection locked="0"/>
    </xf>
    <xf numFmtId="38" fontId="2" fillId="0" borderId="10" xfId="1" applyFont="1" applyFill="1" applyBorder="1" applyProtection="1"/>
    <xf numFmtId="38" fontId="5" fillId="0" borderId="10" xfId="1" applyFont="1" applyFill="1" applyBorder="1" applyProtection="1"/>
    <xf numFmtId="38" fontId="1" fillId="0" borderId="8" xfId="1" applyFont="1" applyBorder="1" applyProtection="1"/>
    <xf numFmtId="38" fontId="5" fillId="0" borderId="7" xfId="1" applyFont="1" applyBorder="1" applyProtection="1">
      <protection locked="0"/>
    </xf>
    <xf numFmtId="38" fontId="5" fillId="0" borderId="11" xfId="1" applyFont="1" applyBorder="1" applyProtection="1"/>
    <xf numFmtId="38" fontId="2" fillId="0" borderId="6" xfId="1" applyFont="1" applyBorder="1" applyProtection="1"/>
    <xf numFmtId="38" fontId="1" fillId="0" borderId="14" xfId="1" applyFont="1" applyBorder="1" applyProtection="1">
      <protection locked="0"/>
    </xf>
    <xf numFmtId="38" fontId="1" fillId="0" borderId="9" xfId="1" applyFont="1" applyBorder="1" applyProtection="1"/>
    <xf numFmtId="38" fontId="1" fillId="0" borderId="15" xfId="1" applyFont="1" applyBorder="1" applyProtection="1">
      <protection locked="0"/>
    </xf>
    <xf numFmtId="38" fontId="5" fillId="0" borderId="6" xfId="1" applyNumberFormat="1" applyFont="1" applyBorder="1" applyProtection="1">
      <protection locked="0"/>
    </xf>
    <xf numFmtId="0" fontId="2" fillId="0" borderId="1" xfId="0" applyFont="1" applyBorder="1"/>
    <xf numFmtId="0" fontId="10" fillId="0" borderId="0" xfId="0" applyFont="1"/>
    <xf numFmtId="0" fontId="0" fillId="0" borderId="14" xfId="0" applyBorder="1"/>
    <xf numFmtId="0" fontId="0" fillId="0" borderId="15" xfId="0" applyBorder="1"/>
    <xf numFmtId="0" fontId="10" fillId="0" borderId="15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left"/>
    </xf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8" fontId="2" fillId="0" borderId="10" xfId="1" applyNumberFormat="1" applyFont="1" applyBorder="1" applyProtection="1"/>
    <xf numFmtId="178" fontId="5" fillId="0" borderId="6" xfId="1" applyNumberFormat="1" applyFont="1" applyBorder="1" applyProtection="1"/>
    <xf numFmtId="0" fontId="0" fillId="0" borderId="0" xfId="0" applyFill="1" applyBorder="1"/>
    <xf numFmtId="0" fontId="0" fillId="0" borderId="13" xfId="0" applyFill="1" applyBorder="1"/>
    <xf numFmtId="0" fontId="11" fillId="0" borderId="10" xfId="0" applyFont="1" applyFill="1" applyBorder="1"/>
    <xf numFmtId="0" fontId="11" fillId="0" borderId="10" xfId="0" applyFont="1" applyBorder="1"/>
    <xf numFmtId="0" fontId="11" fillId="0" borderId="11" xfId="0" applyFont="1" applyFill="1" applyBorder="1"/>
    <xf numFmtId="179" fontId="5" fillId="0" borderId="12" xfId="0" applyNumberFormat="1" applyFont="1" applyBorder="1" applyProtection="1"/>
    <xf numFmtId="180" fontId="5" fillId="0" borderId="12" xfId="0" applyNumberFormat="1" applyFont="1" applyBorder="1" applyProtection="1"/>
    <xf numFmtId="179" fontId="5" fillId="0" borderId="5" xfId="0" applyNumberFormat="1" applyFont="1" applyBorder="1" applyProtection="1"/>
    <xf numFmtId="178" fontId="5" fillId="0" borderId="5" xfId="0" applyNumberFormat="1" applyFont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03"/>
  <sheetViews>
    <sheetView tabSelected="1" view="pageBreakPreview" zoomScale="60" zoomScaleNormal="100" workbookViewId="0">
      <pane xSplit="2" ySplit="1" topLeftCell="C89" activePane="bottomRight" state="frozen"/>
      <selection pane="topRight" activeCell="C1" sqref="C1"/>
      <selection pane="bottomLeft" activeCell="A2" sqref="A2"/>
      <selection pane="bottomRight" activeCell="C196" sqref="C196"/>
    </sheetView>
  </sheetViews>
  <sheetFormatPr defaultRowHeight="12" x14ac:dyDescent="0.15"/>
  <cols>
    <col min="1" max="1" width="3.7109375" customWidth="1"/>
    <col min="2" max="2" width="16.140625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</cols>
  <sheetData>
    <row r="1" spans="1:252" ht="17.25" x14ac:dyDescent="0.2">
      <c r="A1" s="38"/>
      <c r="C1" s="38" t="s">
        <v>134</v>
      </c>
      <c r="D1" t="s">
        <v>0</v>
      </c>
      <c r="E1" s="38"/>
      <c r="H1" s="46" t="s">
        <v>133</v>
      </c>
      <c r="K1" s="47" t="s">
        <v>1</v>
      </c>
      <c r="T1" s="48" t="s">
        <v>2</v>
      </c>
    </row>
    <row r="3" spans="1:252" ht="14.25" x14ac:dyDescent="0.15">
      <c r="B3" s="96" t="s">
        <v>94</v>
      </c>
    </row>
    <row r="4" spans="1:252" x14ac:dyDescent="0.15">
      <c r="A4" s="39" t="s">
        <v>3</v>
      </c>
      <c r="B4" s="3"/>
      <c r="C4" s="2" t="s">
        <v>4</v>
      </c>
      <c r="D4" s="66">
        <v>1</v>
      </c>
      <c r="E4" s="67" t="s">
        <v>23</v>
      </c>
      <c r="F4" s="66">
        <v>2</v>
      </c>
      <c r="G4" s="67" t="s">
        <v>23</v>
      </c>
      <c r="H4" s="66">
        <v>3</v>
      </c>
      <c r="I4" s="67" t="s">
        <v>137</v>
      </c>
      <c r="J4" s="66">
        <v>4</v>
      </c>
      <c r="K4" s="67" t="s">
        <v>20</v>
      </c>
      <c r="L4" s="66"/>
      <c r="M4" s="67"/>
      <c r="N4" s="66"/>
      <c r="O4" s="67"/>
      <c r="P4" s="66"/>
      <c r="Q4" s="67"/>
      <c r="R4" s="31"/>
      <c r="S4" s="31"/>
      <c r="T4" s="20" t="s">
        <v>5</v>
      </c>
      <c r="U4" s="21" t="s">
        <v>6</v>
      </c>
      <c r="V4" s="22" t="s">
        <v>7</v>
      </c>
      <c r="W4" s="36" t="s">
        <v>8</v>
      </c>
      <c r="X4" s="23" t="s">
        <v>9</v>
      </c>
      <c r="Y4" s="1" t="s">
        <v>7</v>
      </c>
    </row>
    <row r="5" spans="1:252" x14ac:dyDescent="0.15">
      <c r="A5" s="40" t="s">
        <v>93</v>
      </c>
      <c r="B5" s="5"/>
      <c r="C5" s="4"/>
      <c r="D5" s="68"/>
      <c r="E5" s="69" t="s">
        <v>22</v>
      </c>
      <c r="F5" s="68"/>
      <c r="G5" s="69" t="s">
        <v>135</v>
      </c>
      <c r="H5" s="68"/>
      <c r="I5" s="69" t="s">
        <v>19</v>
      </c>
      <c r="J5" s="68"/>
      <c r="K5" s="69" t="s">
        <v>136</v>
      </c>
      <c r="L5" s="68"/>
      <c r="M5" s="69"/>
      <c r="N5" s="68"/>
      <c r="O5" s="69"/>
      <c r="P5" s="68"/>
      <c r="Q5" s="69"/>
      <c r="R5" s="32" t="s">
        <v>10</v>
      </c>
      <c r="S5" s="34" t="s">
        <v>11</v>
      </c>
      <c r="T5" s="26" t="s">
        <v>12</v>
      </c>
      <c r="U5" s="27" t="s">
        <v>13</v>
      </c>
      <c r="V5" s="25" t="s">
        <v>8</v>
      </c>
      <c r="W5" s="32" t="s">
        <v>14</v>
      </c>
      <c r="X5" s="28" t="s">
        <v>15</v>
      </c>
      <c r="Y5" s="6" t="s">
        <v>16</v>
      </c>
    </row>
    <row r="6" spans="1:252" ht="17.25" x14ac:dyDescent="0.2">
      <c r="A6" s="41"/>
      <c r="B6" s="9" t="s">
        <v>18</v>
      </c>
      <c r="C6" s="7">
        <v>3</v>
      </c>
      <c r="D6" s="83"/>
      <c r="E6" s="84">
        <v>26067</v>
      </c>
      <c r="F6" s="85"/>
      <c r="G6" s="84">
        <v>19017</v>
      </c>
      <c r="H6" s="85"/>
      <c r="I6" s="84">
        <v>12767</v>
      </c>
      <c r="J6" s="85"/>
      <c r="K6" s="84">
        <v>7592</v>
      </c>
      <c r="L6" s="86"/>
      <c r="M6" s="84"/>
      <c r="N6" s="86"/>
      <c r="O6" s="84"/>
      <c r="P6" s="73"/>
      <c r="Q6" s="71"/>
      <c r="R6" s="54">
        <f>SUM(E6:Q6)</f>
        <v>65443</v>
      </c>
      <c r="S6" s="35">
        <v>100</v>
      </c>
      <c r="T6" s="13">
        <v>0</v>
      </c>
      <c r="U6" s="13">
        <v>0</v>
      </c>
      <c r="V6" s="59">
        <v>3024</v>
      </c>
      <c r="W6" s="60">
        <v>68467</v>
      </c>
      <c r="X6" s="13">
        <v>15</v>
      </c>
      <c r="Y6" s="15">
        <v>4.42</v>
      </c>
    </row>
    <row r="8" spans="1:252" ht="14.25" x14ac:dyDescent="0.15">
      <c r="B8" s="96" t="s">
        <v>97</v>
      </c>
    </row>
    <row r="9" spans="1:252" x14ac:dyDescent="0.15">
      <c r="A9" s="42"/>
      <c r="B9" s="10" t="s">
        <v>3</v>
      </c>
      <c r="C9" s="2" t="s">
        <v>4</v>
      </c>
      <c r="D9" s="66">
        <v>1</v>
      </c>
      <c r="E9" s="67" t="s">
        <v>138</v>
      </c>
      <c r="F9" s="66">
        <v>2</v>
      </c>
      <c r="G9" s="67" t="s">
        <v>23</v>
      </c>
      <c r="H9" s="66">
        <v>3</v>
      </c>
      <c r="I9" s="67" t="s">
        <v>20</v>
      </c>
      <c r="J9" s="66">
        <v>4</v>
      </c>
      <c r="K9" s="67" t="s">
        <v>139</v>
      </c>
      <c r="L9" s="66">
        <v>5</v>
      </c>
      <c r="M9" s="67" t="s">
        <v>117</v>
      </c>
      <c r="N9" s="66"/>
      <c r="O9" s="67"/>
      <c r="P9" s="66"/>
      <c r="Q9" s="67"/>
      <c r="R9" s="31"/>
      <c r="S9" s="31"/>
      <c r="T9" s="20" t="s">
        <v>5</v>
      </c>
      <c r="U9" s="21" t="s">
        <v>6</v>
      </c>
      <c r="V9" s="61" t="s">
        <v>7</v>
      </c>
      <c r="W9" s="62" t="s">
        <v>8</v>
      </c>
      <c r="X9" s="23" t="s">
        <v>9</v>
      </c>
      <c r="Y9" s="1" t="s">
        <v>7</v>
      </c>
    </row>
    <row r="10" spans="1:252" x14ac:dyDescent="0.15">
      <c r="A10" s="40" t="s">
        <v>93</v>
      </c>
      <c r="B10" s="5"/>
      <c r="C10" s="4"/>
      <c r="D10" s="68"/>
      <c r="E10" s="69" t="s">
        <v>27</v>
      </c>
      <c r="F10" s="68"/>
      <c r="G10" s="69" t="s">
        <v>26</v>
      </c>
      <c r="H10" s="68"/>
      <c r="I10" s="69" t="s">
        <v>24</v>
      </c>
      <c r="J10" s="68"/>
      <c r="K10" s="69" t="s">
        <v>140</v>
      </c>
      <c r="L10" s="68"/>
      <c r="M10" s="69" t="s">
        <v>141</v>
      </c>
      <c r="N10" s="68"/>
      <c r="O10" s="69"/>
      <c r="P10" s="68"/>
      <c r="Q10" s="69"/>
      <c r="R10" s="32" t="s">
        <v>10</v>
      </c>
      <c r="S10" s="34" t="s">
        <v>11</v>
      </c>
      <c r="T10" s="26" t="s">
        <v>12</v>
      </c>
      <c r="U10" s="27" t="s">
        <v>13</v>
      </c>
      <c r="V10" s="63" t="s">
        <v>8</v>
      </c>
      <c r="W10" s="58" t="s">
        <v>14</v>
      </c>
      <c r="X10" s="28" t="s">
        <v>15</v>
      </c>
      <c r="Y10" s="6" t="s">
        <v>16</v>
      </c>
    </row>
    <row r="11" spans="1:252" ht="17.25" x14ac:dyDescent="0.2">
      <c r="A11" s="44"/>
      <c r="B11" s="12" t="s">
        <v>21</v>
      </c>
      <c r="C11" s="95">
        <v>3</v>
      </c>
      <c r="D11" s="66"/>
      <c r="E11" s="76">
        <v>19943</v>
      </c>
      <c r="F11" s="75"/>
      <c r="G11" s="76">
        <v>13196</v>
      </c>
      <c r="H11" s="75"/>
      <c r="I11" s="76">
        <v>11636</v>
      </c>
      <c r="J11" s="75"/>
      <c r="K11" s="76">
        <v>10390</v>
      </c>
      <c r="L11" s="77"/>
      <c r="M11" s="76">
        <v>6825</v>
      </c>
      <c r="N11" s="77"/>
      <c r="O11" s="76"/>
      <c r="P11" s="77"/>
      <c r="Q11" s="76"/>
      <c r="R11" s="54">
        <f>SUM(E11:Q11)</f>
        <v>61990</v>
      </c>
      <c r="S11" s="49">
        <v>100</v>
      </c>
      <c r="T11" s="50">
        <v>0</v>
      </c>
      <c r="U11" s="50">
        <v>0</v>
      </c>
      <c r="V11" s="64">
        <v>2662</v>
      </c>
      <c r="W11" s="65">
        <v>64652</v>
      </c>
      <c r="X11" s="50">
        <v>2</v>
      </c>
      <c r="Y11" s="51">
        <v>4.12</v>
      </c>
    </row>
    <row r="12" spans="1:252" x14ac:dyDescent="0.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2" ht="14.25" x14ac:dyDescent="0.15">
      <c r="A13" s="98"/>
      <c r="B13" s="99" t="s">
        <v>98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AA13" s="96"/>
      <c r="AZ13" s="96"/>
      <c r="BY13" s="96"/>
      <c r="CX13" s="96"/>
      <c r="DW13" s="96"/>
      <c r="EV13" s="96"/>
      <c r="FU13" s="96"/>
      <c r="GT13" s="96"/>
      <c r="HS13" s="96"/>
      <c r="IR13" s="96"/>
    </row>
    <row r="14" spans="1:252" x14ac:dyDescent="0.15">
      <c r="A14" s="42" t="s">
        <v>3</v>
      </c>
      <c r="B14" s="10"/>
      <c r="C14" s="2" t="s">
        <v>4</v>
      </c>
      <c r="D14" s="66">
        <v>1</v>
      </c>
      <c r="E14" s="67" t="s">
        <v>138</v>
      </c>
      <c r="F14" s="66">
        <v>2</v>
      </c>
      <c r="G14" s="67" t="s">
        <v>138</v>
      </c>
      <c r="H14" s="66">
        <v>3</v>
      </c>
      <c r="I14" s="67" t="s">
        <v>117</v>
      </c>
      <c r="J14" s="66">
        <v>4</v>
      </c>
      <c r="K14" s="67" t="s">
        <v>117</v>
      </c>
      <c r="L14" s="66">
        <v>5</v>
      </c>
      <c r="M14" s="67" t="s">
        <v>20</v>
      </c>
      <c r="N14" s="66"/>
      <c r="O14" s="67"/>
      <c r="P14" s="66"/>
      <c r="Q14" s="67"/>
      <c r="R14" s="31"/>
      <c r="S14" s="31"/>
      <c r="T14" s="20" t="s">
        <v>5</v>
      </c>
      <c r="U14" s="21" t="s">
        <v>6</v>
      </c>
      <c r="V14" s="61" t="s">
        <v>7</v>
      </c>
      <c r="W14" s="62" t="s">
        <v>8</v>
      </c>
      <c r="X14" s="23" t="s">
        <v>9</v>
      </c>
      <c r="Y14" s="1" t="s">
        <v>7</v>
      </c>
    </row>
    <row r="15" spans="1:252" x14ac:dyDescent="0.15">
      <c r="A15" s="43" t="s">
        <v>93</v>
      </c>
      <c r="B15" s="5"/>
      <c r="C15" s="4"/>
      <c r="D15" s="68"/>
      <c r="E15" s="69" t="s">
        <v>29</v>
      </c>
      <c r="F15" s="68"/>
      <c r="G15" s="69" t="s">
        <v>32</v>
      </c>
      <c r="H15" s="68"/>
      <c r="I15" s="69" t="s">
        <v>142</v>
      </c>
      <c r="J15" s="68"/>
      <c r="K15" s="69" t="s">
        <v>143</v>
      </c>
      <c r="L15" s="68"/>
      <c r="M15" s="69" t="s">
        <v>144</v>
      </c>
      <c r="N15" s="68"/>
      <c r="O15" s="69"/>
      <c r="P15" s="68"/>
      <c r="Q15" s="69"/>
      <c r="R15" s="32" t="s">
        <v>10</v>
      </c>
      <c r="S15" s="34" t="s">
        <v>11</v>
      </c>
      <c r="T15" s="26" t="s">
        <v>12</v>
      </c>
      <c r="U15" s="27" t="s">
        <v>13</v>
      </c>
      <c r="V15" s="63" t="s">
        <v>8</v>
      </c>
      <c r="W15" s="58" t="s">
        <v>14</v>
      </c>
      <c r="X15" s="28" t="s">
        <v>15</v>
      </c>
      <c r="Y15" s="6" t="s">
        <v>16</v>
      </c>
    </row>
    <row r="16" spans="1:252" ht="17.25" x14ac:dyDescent="0.2">
      <c r="A16" s="44"/>
      <c r="B16" s="12" t="s">
        <v>25</v>
      </c>
      <c r="C16" s="7">
        <v>2</v>
      </c>
      <c r="D16" s="70"/>
      <c r="E16" s="71">
        <v>18480</v>
      </c>
      <c r="F16" s="72"/>
      <c r="G16" s="71">
        <v>12997</v>
      </c>
      <c r="H16" s="72"/>
      <c r="I16" s="71">
        <v>10044</v>
      </c>
      <c r="J16" s="72"/>
      <c r="K16" s="71">
        <v>8483</v>
      </c>
      <c r="L16" s="73"/>
      <c r="M16" s="71">
        <v>5782</v>
      </c>
      <c r="N16" s="73"/>
      <c r="O16" s="71"/>
      <c r="P16" s="73"/>
      <c r="Q16" s="71"/>
      <c r="R16" s="54">
        <f>SUM(E16:Q16)</f>
        <v>55786</v>
      </c>
      <c r="S16" s="35">
        <v>100</v>
      </c>
      <c r="T16" s="13">
        <v>0</v>
      </c>
      <c r="U16" s="13">
        <v>0</v>
      </c>
      <c r="V16" s="59">
        <v>1990</v>
      </c>
      <c r="W16" s="60">
        <v>57776</v>
      </c>
      <c r="X16" s="13">
        <v>3</v>
      </c>
      <c r="Y16" s="8">
        <v>3.44</v>
      </c>
    </row>
    <row r="17" spans="1:252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2" ht="14.25" x14ac:dyDescent="0.15">
      <c r="A18" s="98"/>
      <c r="B18" s="99" t="s">
        <v>99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AA18" s="96"/>
      <c r="AZ18" s="96"/>
      <c r="BY18" s="96"/>
      <c r="CX18" s="96"/>
      <c r="DW18" s="96"/>
      <c r="EV18" s="96"/>
      <c r="FU18" s="96"/>
      <c r="GT18" s="96"/>
      <c r="HS18" s="96"/>
      <c r="IR18" s="96"/>
    </row>
    <row r="19" spans="1:252" x14ac:dyDescent="0.15">
      <c r="A19" s="42" t="s">
        <v>3</v>
      </c>
      <c r="B19" s="10"/>
      <c r="C19" s="2" t="s">
        <v>4</v>
      </c>
      <c r="D19" s="66">
        <v>1</v>
      </c>
      <c r="E19" s="67" t="s">
        <v>23</v>
      </c>
      <c r="F19" s="66">
        <v>2</v>
      </c>
      <c r="G19" s="67" t="s">
        <v>23</v>
      </c>
      <c r="H19" s="66">
        <v>3</v>
      </c>
      <c r="I19" s="67" t="s">
        <v>138</v>
      </c>
      <c r="J19" s="66">
        <v>4</v>
      </c>
      <c r="K19" s="67" t="s">
        <v>20</v>
      </c>
      <c r="L19" s="66"/>
      <c r="M19" s="67"/>
      <c r="N19" s="66"/>
      <c r="O19" s="67"/>
      <c r="P19" s="66"/>
      <c r="Q19" s="67"/>
      <c r="R19" s="31"/>
      <c r="S19" s="31"/>
      <c r="T19" s="20" t="s">
        <v>5</v>
      </c>
      <c r="U19" s="21" t="s">
        <v>6</v>
      </c>
      <c r="V19" s="61" t="s">
        <v>7</v>
      </c>
      <c r="W19" s="62" t="s">
        <v>8</v>
      </c>
      <c r="X19" s="23" t="s">
        <v>9</v>
      </c>
      <c r="Y19" s="1" t="s">
        <v>7</v>
      </c>
    </row>
    <row r="20" spans="1:252" x14ac:dyDescent="0.15">
      <c r="A20" s="43" t="s">
        <v>93</v>
      </c>
      <c r="B20" s="5"/>
      <c r="C20" s="4"/>
      <c r="D20" s="68"/>
      <c r="E20" s="69" t="s">
        <v>33</v>
      </c>
      <c r="F20" s="68"/>
      <c r="G20" s="69" t="s">
        <v>293</v>
      </c>
      <c r="H20" s="68"/>
      <c r="I20" s="69" t="s">
        <v>145</v>
      </c>
      <c r="J20" s="68"/>
      <c r="K20" s="69" t="s">
        <v>35</v>
      </c>
      <c r="L20" s="68"/>
      <c r="M20" s="69"/>
      <c r="N20" s="68"/>
      <c r="O20" s="69"/>
      <c r="P20" s="68"/>
      <c r="Q20" s="69"/>
      <c r="R20" s="32" t="s">
        <v>10</v>
      </c>
      <c r="S20" s="34" t="s">
        <v>11</v>
      </c>
      <c r="T20" s="26" t="s">
        <v>12</v>
      </c>
      <c r="U20" s="27" t="s">
        <v>13</v>
      </c>
      <c r="V20" s="63" t="s">
        <v>8</v>
      </c>
      <c r="W20" s="58" t="s">
        <v>14</v>
      </c>
      <c r="X20" s="28" t="s">
        <v>15</v>
      </c>
      <c r="Y20" s="6" t="s">
        <v>16</v>
      </c>
    </row>
    <row r="21" spans="1:252" ht="17.25" x14ac:dyDescent="0.2">
      <c r="A21" s="44"/>
      <c r="B21" s="12" t="s">
        <v>28</v>
      </c>
      <c r="C21" s="7">
        <v>2</v>
      </c>
      <c r="D21" s="70"/>
      <c r="E21" s="71">
        <v>18436</v>
      </c>
      <c r="F21" s="72"/>
      <c r="G21" s="71">
        <v>16554</v>
      </c>
      <c r="H21" s="72"/>
      <c r="I21" s="71">
        <v>16215</v>
      </c>
      <c r="J21" s="72"/>
      <c r="K21" s="71">
        <v>9923</v>
      </c>
      <c r="L21" s="72"/>
      <c r="M21" s="74"/>
      <c r="N21" s="72"/>
      <c r="O21" s="74"/>
      <c r="P21" s="72"/>
      <c r="Q21" s="74"/>
      <c r="R21" s="54">
        <f>SUM(E21:Q21)</f>
        <v>61128</v>
      </c>
      <c r="S21" s="35">
        <v>100</v>
      </c>
      <c r="T21" s="13">
        <v>0</v>
      </c>
      <c r="U21" s="13">
        <v>0</v>
      </c>
      <c r="V21" s="59">
        <v>2239</v>
      </c>
      <c r="W21" s="60">
        <v>63367</v>
      </c>
      <c r="X21" s="13">
        <v>24</v>
      </c>
      <c r="Y21" s="8">
        <v>3.53</v>
      </c>
    </row>
    <row r="22" spans="1:252" x14ac:dyDescent="0.1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2" ht="14.25" x14ac:dyDescent="0.15">
      <c r="A23" s="98"/>
      <c r="B23" s="99" t="s">
        <v>100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AA23" s="96"/>
      <c r="AZ23" s="96"/>
      <c r="BY23" s="96"/>
      <c r="CX23" s="96"/>
      <c r="DW23" s="96"/>
      <c r="EV23" s="96"/>
      <c r="FU23" s="96"/>
      <c r="GT23" s="96"/>
      <c r="HS23" s="96"/>
      <c r="IR23" s="96"/>
    </row>
    <row r="24" spans="1:252" x14ac:dyDescent="0.15">
      <c r="A24" s="42" t="s">
        <v>3</v>
      </c>
      <c r="B24" s="10"/>
      <c r="C24" s="2" t="s">
        <v>4</v>
      </c>
      <c r="D24" s="66">
        <v>1</v>
      </c>
      <c r="E24" s="67" t="s">
        <v>23</v>
      </c>
      <c r="F24" s="66">
        <v>2</v>
      </c>
      <c r="G24" s="67" t="s">
        <v>17</v>
      </c>
      <c r="H24" s="66">
        <v>3</v>
      </c>
      <c r="I24" s="67" t="s">
        <v>20</v>
      </c>
      <c r="J24" s="66"/>
      <c r="K24" s="67"/>
      <c r="L24" s="66"/>
      <c r="M24" s="67"/>
      <c r="N24" s="66"/>
      <c r="O24" s="67"/>
      <c r="P24" s="66"/>
      <c r="Q24" s="67"/>
      <c r="R24" s="31"/>
      <c r="S24" s="31"/>
      <c r="T24" s="20" t="s">
        <v>5</v>
      </c>
      <c r="U24" s="21" t="s">
        <v>6</v>
      </c>
      <c r="V24" s="61" t="s">
        <v>7</v>
      </c>
      <c r="W24" s="62" t="s">
        <v>8</v>
      </c>
      <c r="X24" s="23" t="s">
        <v>9</v>
      </c>
      <c r="Y24" s="1" t="s">
        <v>7</v>
      </c>
    </row>
    <row r="25" spans="1:252" x14ac:dyDescent="0.15">
      <c r="A25" s="43" t="s">
        <v>93</v>
      </c>
      <c r="B25" s="5"/>
      <c r="C25" s="4"/>
      <c r="D25" s="68"/>
      <c r="E25" s="69" t="s">
        <v>36</v>
      </c>
      <c r="F25" s="68"/>
      <c r="G25" s="69" t="s">
        <v>38</v>
      </c>
      <c r="H25" s="68"/>
      <c r="I25" s="69" t="s">
        <v>294</v>
      </c>
      <c r="J25" s="68"/>
      <c r="K25" s="69"/>
      <c r="L25" s="68"/>
      <c r="M25" s="69"/>
      <c r="N25" s="68"/>
      <c r="O25" s="69"/>
      <c r="P25" s="68"/>
      <c r="Q25" s="69"/>
      <c r="R25" s="32" t="s">
        <v>10</v>
      </c>
      <c r="S25" s="34" t="s">
        <v>11</v>
      </c>
      <c r="T25" s="26" t="s">
        <v>12</v>
      </c>
      <c r="U25" s="27" t="s">
        <v>13</v>
      </c>
      <c r="V25" s="63" t="s">
        <v>8</v>
      </c>
      <c r="W25" s="58" t="s">
        <v>14</v>
      </c>
      <c r="X25" s="28" t="s">
        <v>15</v>
      </c>
      <c r="Y25" s="6" t="s">
        <v>16</v>
      </c>
    </row>
    <row r="26" spans="1:252" ht="17.25" x14ac:dyDescent="0.2">
      <c r="A26" s="44"/>
      <c r="B26" s="12" t="s">
        <v>31</v>
      </c>
      <c r="C26" s="7">
        <v>1</v>
      </c>
      <c r="D26" s="70"/>
      <c r="E26" s="71">
        <v>20406</v>
      </c>
      <c r="F26" s="72"/>
      <c r="G26" s="71">
        <v>6398</v>
      </c>
      <c r="H26" s="72"/>
      <c r="I26" s="71">
        <v>3803</v>
      </c>
      <c r="J26" s="72"/>
      <c r="K26" s="71"/>
      <c r="L26" s="72"/>
      <c r="M26" s="74"/>
      <c r="N26" s="72"/>
      <c r="O26" s="74"/>
      <c r="P26" s="72"/>
      <c r="Q26" s="74"/>
      <c r="R26" s="54">
        <f>SUM(E26:Q26)</f>
        <v>30607</v>
      </c>
      <c r="S26" s="35">
        <v>100</v>
      </c>
      <c r="T26" s="13">
        <v>0</v>
      </c>
      <c r="U26" s="13">
        <v>0</v>
      </c>
      <c r="V26" s="59">
        <v>2007</v>
      </c>
      <c r="W26" s="60">
        <v>32614</v>
      </c>
      <c r="X26" s="13">
        <v>17</v>
      </c>
      <c r="Y26" s="8">
        <v>6.15</v>
      </c>
    </row>
    <row r="27" spans="1:252" x14ac:dyDescent="0.1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</row>
    <row r="28" spans="1:252" ht="14.25" x14ac:dyDescent="0.15">
      <c r="A28" s="98"/>
      <c r="B28" s="99" t="s">
        <v>101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AA28" s="96"/>
      <c r="AZ28" s="96"/>
      <c r="BY28" s="96"/>
      <c r="CX28" s="96"/>
      <c r="DW28" s="96"/>
      <c r="EV28" s="96"/>
      <c r="FU28" s="96"/>
      <c r="GT28" s="96"/>
      <c r="HS28" s="96"/>
      <c r="IR28" s="96"/>
    </row>
    <row r="29" spans="1:252" x14ac:dyDescent="0.15">
      <c r="A29" s="42" t="s">
        <v>3</v>
      </c>
      <c r="B29" s="10"/>
      <c r="C29" s="2" t="s">
        <v>4</v>
      </c>
      <c r="D29" s="66">
        <v>1</v>
      </c>
      <c r="E29" s="67" t="s">
        <v>138</v>
      </c>
      <c r="F29" s="66">
        <v>2</v>
      </c>
      <c r="G29" s="67" t="s">
        <v>20</v>
      </c>
      <c r="H29" s="66">
        <v>3</v>
      </c>
      <c r="I29" s="67" t="s">
        <v>139</v>
      </c>
      <c r="J29" s="66">
        <v>4</v>
      </c>
      <c r="K29" s="67" t="s">
        <v>23</v>
      </c>
      <c r="L29" s="66">
        <v>5</v>
      </c>
      <c r="M29" s="67" t="s">
        <v>17</v>
      </c>
      <c r="N29" s="66">
        <v>6</v>
      </c>
      <c r="O29" s="67" t="s">
        <v>17</v>
      </c>
      <c r="P29" s="66"/>
      <c r="Q29" s="67"/>
      <c r="R29" s="31"/>
      <c r="S29" s="31"/>
      <c r="T29" s="20" t="s">
        <v>5</v>
      </c>
      <c r="U29" s="21" t="s">
        <v>6</v>
      </c>
      <c r="V29" s="61" t="s">
        <v>7</v>
      </c>
      <c r="W29" s="62" t="s">
        <v>8</v>
      </c>
      <c r="X29" s="23" t="s">
        <v>9</v>
      </c>
      <c r="Y29" s="1" t="s">
        <v>7</v>
      </c>
    </row>
    <row r="30" spans="1:252" x14ac:dyDescent="0.15">
      <c r="A30" s="43" t="s">
        <v>93</v>
      </c>
      <c r="B30" s="5"/>
      <c r="C30" s="4"/>
      <c r="D30" s="68"/>
      <c r="E30" s="69" t="s">
        <v>42</v>
      </c>
      <c r="F30" s="68"/>
      <c r="G30" s="69" t="s">
        <v>146</v>
      </c>
      <c r="H30" s="68"/>
      <c r="I30" s="69" t="s">
        <v>147</v>
      </c>
      <c r="J30" s="68"/>
      <c r="K30" s="69" t="s">
        <v>148</v>
      </c>
      <c r="L30" s="68"/>
      <c r="M30" s="69" t="s">
        <v>149</v>
      </c>
      <c r="N30" s="68"/>
      <c r="O30" s="69" t="s">
        <v>150</v>
      </c>
      <c r="P30" s="68"/>
      <c r="Q30" s="69"/>
      <c r="R30" s="32" t="s">
        <v>10</v>
      </c>
      <c r="S30" s="34" t="s">
        <v>11</v>
      </c>
      <c r="T30" s="26" t="s">
        <v>12</v>
      </c>
      <c r="U30" s="27" t="s">
        <v>13</v>
      </c>
      <c r="V30" s="63" t="s">
        <v>8</v>
      </c>
      <c r="W30" s="58" t="s">
        <v>14</v>
      </c>
      <c r="X30" s="28" t="s">
        <v>15</v>
      </c>
      <c r="Y30" s="6" t="s">
        <v>16</v>
      </c>
    </row>
    <row r="31" spans="1:252" ht="17.25" x14ac:dyDescent="0.2">
      <c r="A31" s="44"/>
      <c r="B31" s="12" t="s">
        <v>34</v>
      </c>
      <c r="C31" s="7">
        <v>2</v>
      </c>
      <c r="D31" s="70"/>
      <c r="E31" s="71">
        <v>11597</v>
      </c>
      <c r="F31" s="72"/>
      <c r="G31" s="71">
        <v>9882</v>
      </c>
      <c r="H31" s="72"/>
      <c r="I31" s="71">
        <v>7793</v>
      </c>
      <c r="J31" s="72"/>
      <c r="K31" s="71">
        <v>6886</v>
      </c>
      <c r="L31" s="73"/>
      <c r="M31" s="71">
        <v>4671</v>
      </c>
      <c r="N31" s="73"/>
      <c r="O31" s="71">
        <v>2425</v>
      </c>
      <c r="P31" s="73"/>
      <c r="Q31" s="71"/>
      <c r="R31" s="54">
        <f>SUM(E31:Q31)</f>
        <v>43254</v>
      </c>
      <c r="S31" s="35">
        <v>100</v>
      </c>
      <c r="T31" s="13">
        <v>0</v>
      </c>
      <c r="U31" s="13">
        <v>0</v>
      </c>
      <c r="V31" s="59">
        <v>1662</v>
      </c>
      <c r="W31" s="60">
        <v>44916</v>
      </c>
      <c r="X31" s="13">
        <v>22</v>
      </c>
      <c r="Y31" s="8">
        <v>3.7</v>
      </c>
    </row>
    <row r="32" spans="1:252" x14ac:dyDescent="0.1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1:252" ht="14.25" x14ac:dyDescent="0.15">
      <c r="A33" s="98"/>
      <c r="B33" s="99" t="s">
        <v>251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AA33" s="96"/>
      <c r="AZ33" s="96"/>
      <c r="BY33" s="96"/>
      <c r="CX33" s="96"/>
      <c r="DW33" s="96"/>
      <c r="EV33" s="96"/>
      <c r="FU33" s="96"/>
      <c r="GT33" s="96"/>
      <c r="HS33" s="96"/>
      <c r="IR33" s="96"/>
    </row>
    <row r="34" spans="1:252" x14ac:dyDescent="0.15">
      <c r="A34" s="42" t="s">
        <v>3</v>
      </c>
      <c r="B34" s="10"/>
      <c r="C34" s="2" t="s">
        <v>4</v>
      </c>
      <c r="D34" s="66">
        <v>1</v>
      </c>
      <c r="E34" s="67" t="s">
        <v>23</v>
      </c>
      <c r="F34" s="66">
        <v>2</v>
      </c>
      <c r="G34" s="67" t="s">
        <v>23</v>
      </c>
      <c r="H34" s="66">
        <v>3</v>
      </c>
      <c r="I34" s="67" t="s">
        <v>247</v>
      </c>
      <c r="J34" s="66"/>
      <c r="K34" s="67"/>
      <c r="L34" s="66"/>
      <c r="M34" s="67"/>
      <c r="N34" s="66"/>
      <c r="O34" s="67"/>
      <c r="P34" s="66"/>
      <c r="Q34" s="67"/>
      <c r="R34" s="31"/>
      <c r="S34" s="31"/>
      <c r="T34" s="20" t="s">
        <v>5</v>
      </c>
      <c r="U34" s="21" t="s">
        <v>6</v>
      </c>
      <c r="V34" s="61" t="s">
        <v>7</v>
      </c>
      <c r="W34" s="62" t="s">
        <v>8</v>
      </c>
      <c r="X34" s="23" t="s">
        <v>9</v>
      </c>
      <c r="Y34" s="1" t="s">
        <v>7</v>
      </c>
    </row>
    <row r="35" spans="1:252" x14ac:dyDescent="0.15">
      <c r="A35" s="43" t="s">
        <v>93</v>
      </c>
      <c r="B35" s="5"/>
      <c r="C35" s="4"/>
      <c r="D35" s="68"/>
      <c r="E35" s="69" t="s">
        <v>253</v>
      </c>
      <c r="F35" s="68"/>
      <c r="G35" s="69" t="s">
        <v>254</v>
      </c>
      <c r="H35" s="68"/>
      <c r="I35" s="69" t="s">
        <v>255</v>
      </c>
      <c r="J35" s="68"/>
      <c r="K35" s="69"/>
      <c r="L35" s="68"/>
      <c r="M35" s="69"/>
      <c r="N35" s="68"/>
      <c r="O35" s="69"/>
      <c r="P35" s="68"/>
      <c r="Q35" s="69"/>
      <c r="R35" s="32" t="s">
        <v>10</v>
      </c>
      <c r="S35" s="34" t="s">
        <v>11</v>
      </c>
      <c r="T35" s="26" t="s">
        <v>12</v>
      </c>
      <c r="U35" s="27" t="s">
        <v>13</v>
      </c>
      <c r="V35" s="63" t="s">
        <v>8</v>
      </c>
      <c r="W35" s="58" t="s">
        <v>14</v>
      </c>
      <c r="X35" s="28" t="s">
        <v>15</v>
      </c>
      <c r="Y35" s="6" t="s">
        <v>16</v>
      </c>
    </row>
    <row r="36" spans="1:252" ht="17.25" x14ac:dyDescent="0.2">
      <c r="A36" s="42"/>
      <c r="B36" s="12" t="s">
        <v>252</v>
      </c>
      <c r="C36" s="7">
        <v>2</v>
      </c>
      <c r="D36" s="70"/>
      <c r="E36" s="71">
        <v>18282</v>
      </c>
      <c r="F36" s="72"/>
      <c r="G36" s="71">
        <v>12862</v>
      </c>
      <c r="H36" s="72"/>
      <c r="I36" s="71">
        <v>11492</v>
      </c>
      <c r="J36" s="72"/>
      <c r="K36" s="71"/>
      <c r="L36" s="73"/>
      <c r="M36" s="71"/>
      <c r="N36" s="73"/>
      <c r="O36" s="71"/>
      <c r="P36" s="73"/>
      <c r="Q36" s="71"/>
      <c r="R36" s="118">
        <f>SUM(E36:Q36)</f>
        <v>42636</v>
      </c>
      <c r="S36" s="35">
        <v>100</v>
      </c>
      <c r="T36" s="13">
        <v>0</v>
      </c>
      <c r="U36" s="13">
        <v>0</v>
      </c>
      <c r="V36" s="59">
        <v>478</v>
      </c>
      <c r="W36" s="60">
        <v>43114</v>
      </c>
      <c r="X36" s="13">
        <v>0</v>
      </c>
      <c r="Y36" s="8">
        <v>1.1100000000000001</v>
      </c>
    </row>
    <row r="37" spans="1:252" x14ac:dyDescent="0.1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</row>
    <row r="38" spans="1:252" ht="14.25" x14ac:dyDescent="0.15">
      <c r="A38" s="98"/>
      <c r="B38" s="99" t="s">
        <v>102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AA38" s="96"/>
      <c r="AZ38" s="96"/>
      <c r="BY38" s="96"/>
      <c r="CX38" s="96"/>
      <c r="DW38" s="96"/>
      <c r="EV38" s="96"/>
      <c r="FU38" s="96"/>
      <c r="GT38" s="96"/>
      <c r="HS38" s="96"/>
      <c r="IR38" s="96"/>
    </row>
    <row r="39" spans="1:252" ht="12" customHeight="1" x14ac:dyDescent="0.15">
      <c r="A39" s="42" t="s">
        <v>3</v>
      </c>
      <c r="B39" s="10"/>
      <c r="C39" s="52" t="s">
        <v>4</v>
      </c>
      <c r="D39" s="87">
        <v>1</v>
      </c>
      <c r="E39" s="109" t="s">
        <v>137</v>
      </c>
      <c r="F39" s="87">
        <v>2</v>
      </c>
      <c r="G39" s="67" t="s">
        <v>23</v>
      </c>
      <c r="H39" s="87">
        <v>3</v>
      </c>
      <c r="I39" s="67" t="s">
        <v>23</v>
      </c>
      <c r="J39" s="87">
        <v>4</v>
      </c>
      <c r="K39" s="109" t="s">
        <v>172</v>
      </c>
      <c r="L39" s="87">
        <v>5</v>
      </c>
      <c r="M39" s="91" t="s">
        <v>20</v>
      </c>
      <c r="N39" s="87">
        <v>6</v>
      </c>
      <c r="O39" s="67" t="s">
        <v>138</v>
      </c>
      <c r="P39" s="87">
        <v>7</v>
      </c>
      <c r="Q39" s="67" t="s">
        <v>139</v>
      </c>
      <c r="R39" s="31"/>
      <c r="S39" s="31"/>
      <c r="T39" s="20" t="s">
        <v>5</v>
      </c>
      <c r="U39" s="21" t="s">
        <v>6</v>
      </c>
      <c r="V39" s="61" t="s">
        <v>7</v>
      </c>
      <c r="W39" s="62" t="s">
        <v>8</v>
      </c>
      <c r="X39" s="23" t="s">
        <v>9</v>
      </c>
      <c r="Y39" s="1" t="s">
        <v>7</v>
      </c>
    </row>
    <row r="40" spans="1:252" ht="12" customHeight="1" x14ac:dyDescent="0.15">
      <c r="A40" s="43" t="s">
        <v>93</v>
      </c>
      <c r="B40" s="5"/>
      <c r="C40" s="53"/>
      <c r="D40" s="92"/>
      <c r="E40" s="110" t="s">
        <v>173</v>
      </c>
      <c r="F40" s="92"/>
      <c r="G40" s="110" t="s">
        <v>174</v>
      </c>
      <c r="H40" s="92"/>
      <c r="I40" s="110" t="s">
        <v>175</v>
      </c>
      <c r="J40" s="92"/>
      <c r="K40" s="93" t="s">
        <v>44</v>
      </c>
      <c r="L40" s="92"/>
      <c r="M40" s="110" t="s">
        <v>176</v>
      </c>
      <c r="N40" s="92"/>
      <c r="O40" s="110" t="s">
        <v>177</v>
      </c>
      <c r="P40" s="92"/>
      <c r="Q40" s="110" t="s">
        <v>178</v>
      </c>
      <c r="R40" s="32" t="s">
        <v>10</v>
      </c>
      <c r="S40" s="34" t="s">
        <v>11</v>
      </c>
      <c r="T40" s="26" t="s">
        <v>12</v>
      </c>
      <c r="U40" s="27" t="s">
        <v>13</v>
      </c>
      <c r="V40" s="63" t="s">
        <v>8</v>
      </c>
      <c r="W40" s="58" t="s">
        <v>14</v>
      </c>
      <c r="X40" s="28" t="s">
        <v>15</v>
      </c>
      <c r="Y40" s="6" t="s">
        <v>16</v>
      </c>
    </row>
    <row r="41" spans="1:252" ht="17.25" x14ac:dyDescent="0.2">
      <c r="A41" s="42"/>
      <c r="B41" s="12" t="s">
        <v>40</v>
      </c>
      <c r="C41" s="7">
        <v>6</v>
      </c>
      <c r="D41" s="79"/>
      <c r="E41" s="88">
        <v>20724</v>
      </c>
      <c r="F41" s="89"/>
      <c r="G41" s="88">
        <v>20453</v>
      </c>
      <c r="H41" s="89"/>
      <c r="I41" s="88">
        <v>19162</v>
      </c>
      <c r="J41" s="89"/>
      <c r="K41" s="88">
        <v>17839</v>
      </c>
      <c r="L41" s="89"/>
      <c r="M41" s="88">
        <v>14549</v>
      </c>
      <c r="N41" s="89"/>
      <c r="O41" s="88">
        <v>10737</v>
      </c>
      <c r="P41" s="89"/>
      <c r="Q41" s="88">
        <v>10492</v>
      </c>
      <c r="R41" s="118">
        <f>SUM(E41:Q41)</f>
        <v>113956</v>
      </c>
      <c r="S41" s="49">
        <v>100</v>
      </c>
      <c r="T41" s="50"/>
      <c r="U41" s="50"/>
      <c r="V41" s="64">
        <v>1811</v>
      </c>
      <c r="W41" s="65">
        <v>115767</v>
      </c>
      <c r="X41" s="50">
        <v>2</v>
      </c>
      <c r="Y41" s="51">
        <v>1.56</v>
      </c>
    </row>
    <row r="42" spans="1:252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 spans="1:252" ht="14.25" x14ac:dyDescent="0.15">
      <c r="A43" s="98"/>
      <c r="B43" s="99" t="s">
        <v>103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AA43" s="96"/>
      <c r="AZ43" s="96"/>
      <c r="BY43" s="96"/>
      <c r="CX43" s="96"/>
      <c r="DW43" s="96"/>
      <c r="EV43" s="96"/>
      <c r="FU43" s="96"/>
      <c r="GT43" s="96"/>
      <c r="HS43" s="96"/>
      <c r="IR43" s="96"/>
    </row>
    <row r="44" spans="1:252" x14ac:dyDescent="0.15">
      <c r="A44" s="42" t="s">
        <v>3</v>
      </c>
      <c r="B44" s="10"/>
      <c r="C44" s="2" t="s">
        <v>4</v>
      </c>
      <c r="D44" s="66">
        <v>1</v>
      </c>
      <c r="E44" s="109" t="s">
        <v>137</v>
      </c>
      <c r="F44" s="66">
        <v>2</v>
      </c>
      <c r="G44" s="67" t="s">
        <v>23</v>
      </c>
      <c r="H44" s="66">
        <v>3</v>
      </c>
      <c r="I44" s="67" t="s">
        <v>20</v>
      </c>
      <c r="J44" s="66">
        <v>4</v>
      </c>
      <c r="K44" s="67" t="s">
        <v>23</v>
      </c>
      <c r="L44" s="66">
        <v>5</v>
      </c>
      <c r="M44" s="67" t="s">
        <v>23</v>
      </c>
      <c r="N44" s="66">
        <v>6</v>
      </c>
      <c r="O44" s="67" t="s">
        <v>138</v>
      </c>
      <c r="P44" s="66">
        <v>7</v>
      </c>
      <c r="Q44" s="67" t="s">
        <v>139</v>
      </c>
      <c r="R44" s="31"/>
      <c r="S44" s="31"/>
      <c r="T44" s="20" t="s">
        <v>5</v>
      </c>
      <c r="U44" s="21" t="s">
        <v>6</v>
      </c>
      <c r="V44" s="61" t="s">
        <v>7</v>
      </c>
      <c r="W44" s="62" t="s">
        <v>8</v>
      </c>
      <c r="X44" s="23" t="s">
        <v>9</v>
      </c>
      <c r="Y44" s="1" t="s">
        <v>7</v>
      </c>
    </row>
    <row r="45" spans="1:252" x14ac:dyDescent="0.15">
      <c r="A45" s="43" t="s">
        <v>93</v>
      </c>
      <c r="B45" s="5"/>
      <c r="C45" s="4"/>
      <c r="D45" s="68"/>
      <c r="E45" s="69" t="s">
        <v>179</v>
      </c>
      <c r="F45" s="68"/>
      <c r="G45" s="69" t="s">
        <v>180</v>
      </c>
      <c r="H45" s="68"/>
      <c r="I45" s="69" t="s">
        <v>181</v>
      </c>
      <c r="J45" s="68"/>
      <c r="K45" s="69" t="s">
        <v>182</v>
      </c>
      <c r="L45" s="68"/>
      <c r="M45" s="69" t="s">
        <v>183</v>
      </c>
      <c r="N45" s="68"/>
      <c r="O45" s="69" t="s">
        <v>184</v>
      </c>
      <c r="P45" s="68"/>
      <c r="Q45" s="69" t="s">
        <v>185</v>
      </c>
      <c r="R45" s="32" t="s">
        <v>10</v>
      </c>
      <c r="S45" s="34" t="s">
        <v>11</v>
      </c>
      <c r="T45" s="26" t="s">
        <v>12</v>
      </c>
      <c r="U45" s="27" t="s">
        <v>13</v>
      </c>
      <c r="V45" s="63" t="s">
        <v>8</v>
      </c>
      <c r="W45" s="58" t="s">
        <v>14</v>
      </c>
      <c r="X45" s="28" t="s">
        <v>15</v>
      </c>
      <c r="Y45" s="6" t="s">
        <v>16</v>
      </c>
    </row>
    <row r="46" spans="1:252" ht="17.25" x14ac:dyDescent="0.2">
      <c r="A46" s="42"/>
      <c r="B46" s="12" t="s">
        <v>43</v>
      </c>
      <c r="C46" s="7"/>
      <c r="D46" s="70"/>
      <c r="E46" s="71">
        <v>25607</v>
      </c>
      <c r="F46" s="72"/>
      <c r="G46" s="82">
        <v>25397.858</v>
      </c>
      <c r="H46" s="72"/>
      <c r="I46" s="71">
        <v>22588</v>
      </c>
      <c r="J46" s="72"/>
      <c r="K46" s="71">
        <v>20037</v>
      </c>
      <c r="L46" s="73"/>
      <c r="M46" s="71">
        <v>17398</v>
      </c>
      <c r="N46" s="73"/>
      <c r="O46" s="82">
        <v>13213.141</v>
      </c>
      <c r="P46" s="73"/>
      <c r="Q46" s="71">
        <v>10189</v>
      </c>
      <c r="R46" s="33"/>
      <c r="S46" s="35"/>
      <c r="T46" s="13"/>
      <c r="U46" s="13"/>
      <c r="V46" s="59"/>
      <c r="W46" s="60"/>
      <c r="X46" s="13"/>
      <c r="Y46" s="8"/>
    </row>
    <row r="47" spans="1:252" x14ac:dyDescent="0.15">
      <c r="A47" s="42" t="s">
        <v>3</v>
      </c>
      <c r="B47" s="10"/>
      <c r="C47" s="2"/>
      <c r="D47" s="66">
        <v>8</v>
      </c>
      <c r="E47" s="67" t="s">
        <v>138</v>
      </c>
      <c r="F47" s="66">
        <v>9</v>
      </c>
      <c r="G47" s="67" t="s">
        <v>139</v>
      </c>
      <c r="H47" s="66">
        <v>10</v>
      </c>
      <c r="I47" s="109" t="s">
        <v>172</v>
      </c>
      <c r="J47" s="66">
        <v>11</v>
      </c>
      <c r="K47" s="67" t="s">
        <v>17</v>
      </c>
      <c r="L47" s="66">
        <v>12</v>
      </c>
      <c r="M47" s="67" t="s">
        <v>17</v>
      </c>
      <c r="N47" s="66"/>
      <c r="O47" s="67"/>
      <c r="P47" s="66"/>
      <c r="Q47" s="67"/>
      <c r="R47" s="31"/>
      <c r="S47" s="31"/>
      <c r="T47" s="20" t="s">
        <v>5</v>
      </c>
      <c r="U47" s="21" t="s">
        <v>6</v>
      </c>
      <c r="V47" s="61" t="s">
        <v>7</v>
      </c>
      <c r="W47" s="62" t="s">
        <v>8</v>
      </c>
      <c r="X47" s="23" t="s">
        <v>9</v>
      </c>
      <c r="Y47" s="1" t="s">
        <v>7</v>
      </c>
    </row>
    <row r="48" spans="1:252" x14ac:dyDescent="0.15">
      <c r="A48" s="43" t="s">
        <v>93</v>
      </c>
      <c r="B48" s="5"/>
      <c r="C48" s="4"/>
      <c r="D48" s="68"/>
      <c r="E48" s="69" t="s">
        <v>186</v>
      </c>
      <c r="F48" s="68"/>
      <c r="G48" s="69" t="s">
        <v>187</v>
      </c>
      <c r="H48" s="68"/>
      <c r="I48" s="69" t="s">
        <v>48</v>
      </c>
      <c r="J48" s="68"/>
      <c r="K48" s="69" t="s">
        <v>188</v>
      </c>
      <c r="L48" s="68"/>
      <c r="M48" s="69" t="s">
        <v>189</v>
      </c>
      <c r="N48" s="68"/>
      <c r="O48" s="69"/>
      <c r="P48" s="68"/>
      <c r="Q48" s="69"/>
      <c r="R48" s="32" t="s">
        <v>10</v>
      </c>
      <c r="S48" s="34" t="s">
        <v>11</v>
      </c>
      <c r="T48" s="26" t="s">
        <v>12</v>
      </c>
      <c r="U48" s="27" t="s">
        <v>13</v>
      </c>
      <c r="V48" s="63" t="s">
        <v>8</v>
      </c>
      <c r="W48" s="58" t="s">
        <v>14</v>
      </c>
      <c r="X48" s="28" t="s">
        <v>15</v>
      </c>
      <c r="Y48" s="6" t="s">
        <v>16</v>
      </c>
    </row>
    <row r="49" spans="1:252" ht="17.25" x14ac:dyDescent="0.2">
      <c r="A49" s="42"/>
      <c r="B49" s="12" t="s">
        <v>43</v>
      </c>
      <c r="C49" s="7">
        <v>7</v>
      </c>
      <c r="D49" s="70"/>
      <c r="E49" s="71">
        <v>9005</v>
      </c>
      <c r="F49" s="72"/>
      <c r="G49" s="71">
        <v>8826</v>
      </c>
      <c r="H49" s="72"/>
      <c r="I49" s="71">
        <v>8380</v>
      </c>
      <c r="J49" s="72"/>
      <c r="K49" s="71">
        <v>8350</v>
      </c>
      <c r="L49" s="72"/>
      <c r="M49" s="71">
        <v>1019</v>
      </c>
      <c r="N49" s="72"/>
      <c r="O49" s="74"/>
      <c r="P49" s="72"/>
      <c r="Q49" s="74"/>
      <c r="R49" s="57">
        <f>E46+G46+I46+K46+M46+O46+Q46+M49+K49+I49+G49+E49</f>
        <v>170009.99900000001</v>
      </c>
      <c r="S49" s="35">
        <v>100</v>
      </c>
      <c r="T49" s="13">
        <v>1E-3</v>
      </c>
      <c r="U49" s="13">
        <v>0</v>
      </c>
      <c r="V49" s="59">
        <v>2449</v>
      </c>
      <c r="W49" s="60">
        <v>172459</v>
      </c>
      <c r="X49" s="13">
        <v>3</v>
      </c>
      <c r="Y49" s="8">
        <v>1.42</v>
      </c>
      <c r="Z49" s="45"/>
    </row>
    <row r="50" spans="1:252" x14ac:dyDescent="0.1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spans="1:252" ht="14.25" x14ac:dyDescent="0.15">
      <c r="A51" s="98"/>
      <c r="B51" s="99" t="s">
        <v>261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AA51" s="96"/>
      <c r="AZ51" s="96"/>
      <c r="BY51" s="96"/>
      <c r="CX51" s="96"/>
      <c r="DW51" s="96"/>
      <c r="EV51" s="96"/>
      <c r="FU51" s="96"/>
      <c r="GT51" s="96"/>
      <c r="HS51" s="96"/>
      <c r="IR51" s="96"/>
    </row>
    <row r="52" spans="1:252" x14ac:dyDescent="0.15">
      <c r="A52" s="42" t="s">
        <v>3</v>
      </c>
      <c r="B52" s="10"/>
      <c r="C52" s="2" t="s">
        <v>4</v>
      </c>
      <c r="D52" s="66">
        <v>1</v>
      </c>
      <c r="E52" s="67" t="s">
        <v>23</v>
      </c>
      <c r="F52" s="66">
        <v>2</v>
      </c>
      <c r="G52" s="67" t="s">
        <v>17</v>
      </c>
      <c r="H52" s="66">
        <v>3</v>
      </c>
      <c r="I52" s="67" t="s">
        <v>23</v>
      </c>
      <c r="J52" s="66"/>
      <c r="K52" s="67"/>
      <c r="L52" s="66"/>
      <c r="M52" s="67"/>
      <c r="N52" s="66"/>
      <c r="O52" s="67"/>
      <c r="P52" s="66"/>
      <c r="Q52" s="67"/>
      <c r="R52" s="31"/>
      <c r="S52" s="31"/>
      <c r="T52" s="20" t="s">
        <v>5</v>
      </c>
      <c r="U52" s="21" t="s">
        <v>6</v>
      </c>
      <c r="V52" s="61" t="s">
        <v>7</v>
      </c>
      <c r="W52" s="62" t="s">
        <v>8</v>
      </c>
      <c r="X52" s="23" t="s">
        <v>9</v>
      </c>
      <c r="Y52" s="1" t="s">
        <v>7</v>
      </c>
    </row>
    <row r="53" spans="1:252" x14ac:dyDescent="0.15">
      <c r="A53" s="43" t="s">
        <v>93</v>
      </c>
      <c r="B53" s="5"/>
      <c r="C53" s="4"/>
      <c r="D53" s="68"/>
      <c r="E53" s="69" t="s">
        <v>263</v>
      </c>
      <c r="F53" s="68"/>
      <c r="G53" s="69" t="s">
        <v>264</v>
      </c>
      <c r="H53" s="68"/>
      <c r="I53" s="69" t="s">
        <v>265</v>
      </c>
      <c r="J53" s="68"/>
      <c r="K53" s="69"/>
      <c r="L53" s="68"/>
      <c r="M53" s="69"/>
      <c r="N53" s="68"/>
      <c r="O53" s="69"/>
      <c r="P53" s="68"/>
      <c r="Q53" s="69"/>
      <c r="R53" s="32" t="s">
        <v>10</v>
      </c>
      <c r="S53" s="34" t="s">
        <v>11</v>
      </c>
      <c r="T53" s="26" t="s">
        <v>12</v>
      </c>
      <c r="U53" s="27" t="s">
        <v>13</v>
      </c>
      <c r="V53" s="63" t="s">
        <v>8</v>
      </c>
      <c r="W53" s="58" t="s">
        <v>14</v>
      </c>
      <c r="X53" s="28" t="s">
        <v>15</v>
      </c>
      <c r="Y53" s="6" t="s">
        <v>16</v>
      </c>
    </row>
    <row r="54" spans="1:252" ht="17.25" x14ac:dyDescent="0.2">
      <c r="A54" s="42"/>
      <c r="B54" s="12" t="s">
        <v>262</v>
      </c>
      <c r="C54" s="7">
        <v>2</v>
      </c>
      <c r="D54" s="70"/>
      <c r="E54" s="71">
        <v>21500</v>
      </c>
      <c r="F54" s="72"/>
      <c r="G54" s="71">
        <v>16996</v>
      </c>
      <c r="H54" s="72"/>
      <c r="I54" s="71">
        <v>16579</v>
      </c>
      <c r="J54" s="72"/>
      <c r="K54" s="71"/>
      <c r="L54" s="72"/>
      <c r="M54" s="74"/>
      <c r="N54" s="72"/>
      <c r="O54" s="74"/>
      <c r="P54" s="72"/>
      <c r="Q54" s="74"/>
      <c r="R54" s="118">
        <f>SUM(E54:Q54)</f>
        <v>55075</v>
      </c>
      <c r="S54" s="35">
        <v>100</v>
      </c>
      <c r="T54" s="13">
        <v>0</v>
      </c>
      <c r="U54" s="13">
        <v>0</v>
      </c>
      <c r="V54" s="59">
        <v>1122</v>
      </c>
      <c r="W54" s="60">
        <v>56197</v>
      </c>
      <c r="X54" s="13">
        <v>2</v>
      </c>
      <c r="Y54" s="8">
        <v>2</v>
      </c>
    </row>
    <row r="55" spans="1:252" x14ac:dyDescent="0.1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spans="1:252" ht="14.25" x14ac:dyDescent="0.15">
      <c r="A56" s="98"/>
      <c r="B56" s="99" t="s">
        <v>190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AA56" s="96"/>
      <c r="AZ56" s="96"/>
      <c r="BY56" s="96"/>
      <c r="CX56" s="96"/>
      <c r="DW56" s="96"/>
      <c r="EV56" s="96"/>
      <c r="FU56" s="96"/>
      <c r="GT56" s="96"/>
      <c r="HS56" s="96"/>
      <c r="IR56" s="96"/>
    </row>
    <row r="57" spans="1:252" x14ac:dyDescent="0.15">
      <c r="A57" s="42" t="s">
        <v>3</v>
      </c>
      <c r="B57" s="10"/>
      <c r="C57" s="2" t="s">
        <v>4</v>
      </c>
      <c r="D57" s="66">
        <v>1</v>
      </c>
      <c r="E57" s="109" t="s">
        <v>137</v>
      </c>
      <c r="F57" s="66">
        <v>2</v>
      </c>
      <c r="G57" s="67" t="s">
        <v>17</v>
      </c>
      <c r="H57" s="66">
        <v>3</v>
      </c>
      <c r="I57" s="67" t="s">
        <v>23</v>
      </c>
      <c r="J57" s="66">
        <v>4</v>
      </c>
      <c r="K57" s="67" t="s">
        <v>17</v>
      </c>
      <c r="L57" s="66">
        <v>5</v>
      </c>
      <c r="M57" s="67" t="s">
        <v>23</v>
      </c>
      <c r="N57" s="66">
        <v>6</v>
      </c>
      <c r="O57" s="67" t="s">
        <v>20</v>
      </c>
      <c r="P57" s="66">
        <v>7</v>
      </c>
      <c r="Q57" s="67" t="s">
        <v>139</v>
      </c>
      <c r="R57" s="31"/>
      <c r="S57" s="31"/>
      <c r="T57" s="20" t="s">
        <v>5</v>
      </c>
      <c r="U57" s="21" t="s">
        <v>6</v>
      </c>
      <c r="V57" s="61" t="s">
        <v>7</v>
      </c>
      <c r="W57" s="62" t="s">
        <v>8</v>
      </c>
      <c r="X57" s="23" t="s">
        <v>9</v>
      </c>
      <c r="Y57" s="1" t="s">
        <v>7</v>
      </c>
    </row>
    <row r="58" spans="1:252" x14ac:dyDescent="0.15">
      <c r="A58" s="43" t="s">
        <v>93</v>
      </c>
      <c r="B58" s="5"/>
      <c r="C58" s="4"/>
      <c r="D58" s="68"/>
      <c r="E58" s="69" t="s">
        <v>192</v>
      </c>
      <c r="F58" s="68"/>
      <c r="G58" s="69" t="s">
        <v>193</v>
      </c>
      <c r="H58" s="68"/>
      <c r="I58" s="69" t="s">
        <v>194</v>
      </c>
      <c r="J58" s="68"/>
      <c r="K58" s="69" t="s">
        <v>195</v>
      </c>
      <c r="L58" s="68"/>
      <c r="M58" s="69" t="s">
        <v>196</v>
      </c>
      <c r="N58" s="68"/>
      <c r="O58" s="69" t="s">
        <v>197</v>
      </c>
      <c r="P58" s="68"/>
      <c r="Q58" s="69" t="s">
        <v>198</v>
      </c>
      <c r="R58" s="32" t="s">
        <v>10</v>
      </c>
      <c r="S58" s="34" t="s">
        <v>11</v>
      </c>
      <c r="T58" s="26" t="s">
        <v>12</v>
      </c>
      <c r="U58" s="27" t="s">
        <v>13</v>
      </c>
      <c r="V58" s="63" t="s">
        <v>8</v>
      </c>
      <c r="W58" s="58" t="s">
        <v>14</v>
      </c>
      <c r="X58" s="28" t="s">
        <v>15</v>
      </c>
      <c r="Y58" s="6" t="s">
        <v>16</v>
      </c>
    </row>
    <row r="59" spans="1:252" ht="17.25" x14ac:dyDescent="0.2">
      <c r="A59" s="42"/>
      <c r="B59" s="12" t="s">
        <v>191</v>
      </c>
      <c r="C59" s="7">
        <v>4</v>
      </c>
      <c r="D59" s="70"/>
      <c r="E59" s="71">
        <v>17473</v>
      </c>
      <c r="F59" s="72"/>
      <c r="G59" s="71">
        <v>15027</v>
      </c>
      <c r="H59" s="72"/>
      <c r="I59" s="71">
        <v>14265</v>
      </c>
      <c r="J59" s="72"/>
      <c r="K59" s="71">
        <v>12698</v>
      </c>
      <c r="L59" s="72"/>
      <c r="M59" s="71">
        <v>12694</v>
      </c>
      <c r="N59" s="72"/>
      <c r="O59" s="71">
        <v>8803</v>
      </c>
      <c r="P59" s="72"/>
      <c r="Q59" s="71">
        <v>8437</v>
      </c>
      <c r="R59" s="118">
        <f>SUM(E59:Q59)</f>
        <v>89397</v>
      </c>
      <c r="S59" s="35">
        <v>100</v>
      </c>
      <c r="T59" s="13">
        <v>0</v>
      </c>
      <c r="U59" s="13">
        <v>0</v>
      </c>
      <c r="V59" s="59">
        <v>1087</v>
      </c>
      <c r="W59" s="60">
        <v>90484</v>
      </c>
      <c r="X59" s="13">
        <v>2</v>
      </c>
      <c r="Y59" s="8">
        <v>1.2</v>
      </c>
    </row>
    <row r="60" spans="1:252" x14ac:dyDescent="0.1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2" ht="14.25" x14ac:dyDescent="0.15">
      <c r="A61" s="98"/>
      <c r="B61" s="99" t="s">
        <v>199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AA61" s="96"/>
      <c r="AZ61" s="96"/>
      <c r="BY61" s="96"/>
      <c r="CX61" s="96"/>
      <c r="DW61" s="96"/>
      <c r="EV61" s="96"/>
      <c r="FU61" s="96"/>
      <c r="GT61" s="96"/>
      <c r="HS61" s="96"/>
      <c r="IR61" s="96"/>
    </row>
    <row r="62" spans="1:252" x14ac:dyDescent="0.15">
      <c r="A62" s="42" t="s">
        <v>3</v>
      </c>
      <c r="B62" s="10"/>
      <c r="C62" s="2" t="s">
        <v>4</v>
      </c>
      <c r="D62" s="66">
        <v>1</v>
      </c>
      <c r="E62" s="67" t="s">
        <v>23</v>
      </c>
      <c r="F62" s="66">
        <v>2</v>
      </c>
      <c r="G62" s="67" t="s">
        <v>138</v>
      </c>
      <c r="H62" s="66">
        <v>3</v>
      </c>
      <c r="I62" s="67" t="s">
        <v>17</v>
      </c>
      <c r="J62" s="66">
        <v>4</v>
      </c>
      <c r="K62" s="109" t="s">
        <v>172</v>
      </c>
      <c r="L62" s="66">
        <v>5</v>
      </c>
      <c r="M62" s="67" t="s">
        <v>17</v>
      </c>
      <c r="N62" s="66">
        <v>6</v>
      </c>
      <c r="O62" s="67" t="s">
        <v>17</v>
      </c>
      <c r="P62" s="66"/>
      <c r="Q62" s="67"/>
      <c r="R62" s="31"/>
      <c r="S62" s="31"/>
      <c r="T62" s="20" t="s">
        <v>5</v>
      </c>
      <c r="U62" s="21" t="s">
        <v>6</v>
      </c>
      <c r="V62" s="61" t="s">
        <v>7</v>
      </c>
      <c r="W62" s="62" t="s">
        <v>8</v>
      </c>
      <c r="X62" s="23" t="s">
        <v>9</v>
      </c>
      <c r="Y62" s="1" t="s">
        <v>7</v>
      </c>
    </row>
    <row r="63" spans="1:252" x14ac:dyDescent="0.15">
      <c r="A63" s="43" t="s">
        <v>93</v>
      </c>
      <c r="B63" s="5"/>
      <c r="C63" s="4"/>
      <c r="D63" s="68"/>
      <c r="E63" s="69" t="s">
        <v>201</v>
      </c>
      <c r="F63" s="68"/>
      <c r="G63" s="69" t="s">
        <v>202</v>
      </c>
      <c r="H63" s="68"/>
      <c r="I63" s="69" t="s">
        <v>203</v>
      </c>
      <c r="J63" s="68"/>
      <c r="K63" s="69" t="s">
        <v>204</v>
      </c>
      <c r="L63" s="68"/>
      <c r="M63" s="69" t="s">
        <v>205</v>
      </c>
      <c r="N63" s="68"/>
      <c r="O63" s="69" t="s">
        <v>206</v>
      </c>
      <c r="P63" s="68"/>
      <c r="Q63" s="69"/>
      <c r="R63" s="32" t="s">
        <v>10</v>
      </c>
      <c r="S63" s="34" t="s">
        <v>11</v>
      </c>
      <c r="T63" s="26" t="s">
        <v>12</v>
      </c>
      <c r="U63" s="27" t="s">
        <v>13</v>
      </c>
      <c r="V63" s="63" t="s">
        <v>8</v>
      </c>
      <c r="W63" s="58" t="s">
        <v>14</v>
      </c>
      <c r="X63" s="28" t="s">
        <v>15</v>
      </c>
      <c r="Y63" s="6" t="s">
        <v>16</v>
      </c>
    </row>
    <row r="64" spans="1:252" ht="17.25" x14ac:dyDescent="0.2">
      <c r="A64" s="42"/>
      <c r="B64" s="9" t="s">
        <v>200</v>
      </c>
      <c r="C64" s="7">
        <v>3</v>
      </c>
      <c r="D64" s="70"/>
      <c r="E64" s="71">
        <v>14196</v>
      </c>
      <c r="F64" s="72"/>
      <c r="G64" s="71">
        <v>9545</v>
      </c>
      <c r="H64" s="72"/>
      <c r="I64" s="71">
        <v>7231</v>
      </c>
      <c r="J64" s="72"/>
      <c r="K64" s="71">
        <v>3780</v>
      </c>
      <c r="L64" s="72"/>
      <c r="M64" s="71">
        <v>3340</v>
      </c>
      <c r="N64" s="72"/>
      <c r="O64" s="71">
        <v>1247</v>
      </c>
      <c r="P64" s="72"/>
      <c r="Q64" s="74"/>
      <c r="R64" s="118">
        <f>SUM(E64:Q64)</f>
        <v>39339</v>
      </c>
      <c r="S64" s="35">
        <v>100</v>
      </c>
      <c r="T64" s="13">
        <v>0</v>
      </c>
      <c r="U64" s="13">
        <v>0</v>
      </c>
      <c r="V64" s="59">
        <v>1160</v>
      </c>
      <c r="W64" s="60">
        <v>40499</v>
      </c>
      <c r="X64" s="13">
        <v>2</v>
      </c>
      <c r="Y64" s="8">
        <v>2.86</v>
      </c>
    </row>
    <row r="65" spans="1:252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spans="1:252" ht="14.25" x14ac:dyDescent="0.15">
      <c r="A66" s="98"/>
      <c r="B66" s="99" t="s">
        <v>116</v>
      </c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AA66" s="96"/>
      <c r="AZ66" s="96"/>
      <c r="BY66" s="96"/>
      <c r="CX66" s="96"/>
      <c r="DW66" s="96"/>
      <c r="EV66" s="96"/>
      <c r="FU66" s="96"/>
      <c r="GT66" s="96"/>
      <c r="HS66" s="96"/>
      <c r="IR66" s="96"/>
    </row>
    <row r="67" spans="1:252" x14ac:dyDescent="0.15">
      <c r="A67" s="42" t="s">
        <v>3</v>
      </c>
      <c r="B67" s="10"/>
      <c r="C67" s="2" t="s">
        <v>4</v>
      </c>
      <c r="D67" s="66">
        <v>1</v>
      </c>
      <c r="E67" s="67" t="s">
        <v>17</v>
      </c>
      <c r="F67" s="66">
        <v>2</v>
      </c>
      <c r="G67" s="67" t="s">
        <v>23</v>
      </c>
      <c r="H67" s="66">
        <v>3</v>
      </c>
      <c r="I67" s="67" t="s">
        <v>17</v>
      </c>
      <c r="J67" s="66">
        <v>4</v>
      </c>
      <c r="K67" s="67" t="s">
        <v>139</v>
      </c>
      <c r="L67" s="66"/>
      <c r="M67" s="67"/>
      <c r="N67" s="66"/>
      <c r="O67" s="67"/>
      <c r="P67" s="66"/>
      <c r="Q67" s="67"/>
      <c r="R67" s="31"/>
      <c r="S67" s="31"/>
      <c r="T67" s="20" t="s">
        <v>5</v>
      </c>
      <c r="U67" s="21" t="s">
        <v>6</v>
      </c>
      <c r="V67" s="61" t="s">
        <v>7</v>
      </c>
      <c r="W67" s="62" t="s">
        <v>8</v>
      </c>
      <c r="X67" s="23" t="s">
        <v>9</v>
      </c>
      <c r="Y67" s="1" t="s">
        <v>7</v>
      </c>
    </row>
    <row r="68" spans="1:252" x14ac:dyDescent="0.15">
      <c r="A68" s="43" t="s">
        <v>93</v>
      </c>
      <c r="B68" s="5"/>
      <c r="C68" s="4"/>
      <c r="D68" s="68"/>
      <c r="E68" s="69" t="s">
        <v>207</v>
      </c>
      <c r="F68" s="68"/>
      <c r="G68" s="69" t="s">
        <v>30</v>
      </c>
      <c r="H68" s="68"/>
      <c r="I68" s="69" t="s">
        <v>208</v>
      </c>
      <c r="J68" s="68"/>
      <c r="K68" s="69" t="s">
        <v>209</v>
      </c>
      <c r="L68" s="68"/>
      <c r="M68" s="69"/>
      <c r="N68" s="68"/>
      <c r="O68" s="69"/>
      <c r="P68" s="68"/>
      <c r="Q68" s="69"/>
      <c r="R68" s="32" t="s">
        <v>10</v>
      </c>
      <c r="S68" s="34" t="s">
        <v>11</v>
      </c>
      <c r="T68" s="26" t="s">
        <v>12</v>
      </c>
      <c r="U68" s="27" t="s">
        <v>13</v>
      </c>
      <c r="V68" s="63" t="s">
        <v>8</v>
      </c>
      <c r="W68" s="58" t="s">
        <v>14</v>
      </c>
      <c r="X68" s="28" t="s">
        <v>15</v>
      </c>
      <c r="Y68" s="6" t="s">
        <v>16</v>
      </c>
    </row>
    <row r="69" spans="1:252" ht="17.25" x14ac:dyDescent="0.2">
      <c r="A69" s="42"/>
      <c r="B69" s="12" t="s">
        <v>45</v>
      </c>
      <c r="C69" s="7"/>
      <c r="D69" s="70"/>
      <c r="E69" s="71">
        <v>12021</v>
      </c>
      <c r="F69" s="72"/>
      <c r="G69" s="82">
        <v>10574.556</v>
      </c>
      <c r="H69" s="111"/>
      <c r="I69" s="82">
        <v>8410.4429999999993</v>
      </c>
      <c r="J69" s="72"/>
      <c r="K69" s="71">
        <v>9525</v>
      </c>
      <c r="L69" s="72"/>
      <c r="M69" s="74"/>
      <c r="N69" s="72"/>
      <c r="O69" s="74"/>
      <c r="P69" s="72"/>
      <c r="Q69" s="74"/>
      <c r="R69" s="121">
        <f>SUM(E69:Q69)</f>
        <v>40530.998999999996</v>
      </c>
      <c r="S69" s="35">
        <v>100</v>
      </c>
      <c r="T69" s="13">
        <v>1E-3</v>
      </c>
      <c r="U69" s="13">
        <v>0</v>
      </c>
      <c r="V69" s="59">
        <v>776</v>
      </c>
      <c r="W69" s="60">
        <v>41307</v>
      </c>
      <c r="X69" s="13">
        <v>2</v>
      </c>
      <c r="Y69" s="8">
        <v>1.88</v>
      </c>
    </row>
    <row r="70" spans="1:252" ht="17.25" x14ac:dyDescent="0.2">
      <c r="A70" s="41"/>
      <c r="B70" s="9" t="s">
        <v>46</v>
      </c>
      <c r="C70" s="7"/>
      <c r="D70" s="70"/>
      <c r="E70" s="71">
        <v>3662</v>
      </c>
      <c r="F70" s="72"/>
      <c r="G70" s="82">
        <v>4310.1819999999998</v>
      </c>
      <c r="H70" s="111"/>
      <c r="I70" s="82">
        <v>2460.817</v>
      </c>
      <c r="J70" s="72"/>
      <c r="K70" s="71">
        <v>767</v>
      </c>
      <c r="L70" s="72"/>
      <c r="M70" s="74"/>
      <c r="N70" s="72"/>
      <c r="O70" s="74"/>
      <c r="P70" s="72"/>
      <c r="Q70" s="74"/>
      <c r="R70" s="121">
        <f>SUM(E70:Q70)</f>
        <v>11199.999</v>
      </c>
      <c r="S70" s="35">
        <v>100</v>
      </c>
      <c r="T70" s="13">
        <v>1E-3</v>
      </c>
      <c r="U70" s="13">
        <v>0</v>
      </c>
      <c r="V70" s="59">
        <v>223</v>
      </c>
      <c r="W70" s="60">
        <v>11423</v>
      </c>
      <c r="X70" s="13">
        <v>1</v>
      </c>
      <c r="Y70" s="8">
        <v>1.95</v>
      </c>
    </row>
    <row r="71" spans="1:252" ht="17.25" x14ac:dyDescent="0.2">
      <c r="A71" s="41"/>
      <c r="B71" s="11" t="s">
        <v>47</v>
      </c>
      <c r="C71" s="37">
        <v>2</v>
      </c>
      <c r="D71" s="70"/>
      <c r="E71" s="56">
        <f>E69+E70</f>
        <v>15683</v>
      </c>
      <c r="F71" s="72"/>
      <c r="G71" s="112">
        <f>G69+G70</f>
        <v>14884.738000000001</v>
      </c>
      <c r="H71" s="111"/>
      <c r="I71" s="112">
        <f>I69+I70</f>
        <v>10871.259999999998</v>
      </c>
      <c r="J71" s="72"/>
      <c r="K71" s="56">
        <f>K69+K70</f>
        <v>10292</v>
      </c>
      <c r="L71" s="72"/>
      <c r="M71" s="90"/>
      <c r="N71" s="72"/>
      <c r="O71" s="90"/>
      <c r="P71" s="72"/>
      <c r="Q71" s="90"/>
      <c r="R71" s="121">
        <f>SUM(E71:Q71)</f>
        <v>51730.998</v>
      </c>
      <c r="S71" s="35">
        <v>100</v>
      </c>
      <c r="T71" s="14">
        <v>2E-3</v>
      </c>
      <c r="U71" s="14">
        <v>0</v>
      </c>
      <c r="V71" s="60">
        <v>999</v>
      </c>
      <c r="W71" s="60">
        <v>52730</v>
      </c>
      <c r="X71" s="14">
        <v>3</v>
      </c>
      <c r="Y71" s="35">
        <v>1.89</v>
      </c>
    </row>
    <row r="72" spans="1:252" x14ac:dyDescent="0.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spans="1:252" ht="14.25" x14ac:dyDescent="0.15">
      <c r="A73" s="98"/>
      <c r="B73" s="99" t="s">
        <v>245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AA73" s="96"/>
      <c r="AZ73" s="96"/>
      <c r="BY73" s="96"/>
      <c r="CX73" s="96"/>
      <c r="DW73" s="96"/>
      <c r="EV73" s="96"/>
      <c r="FU73" s="96"/>
      <c r="GT73" s="96"/>
      <c r="HS73" s="96"/>
      <c r="IR73" s="96"/>
    </row>
    <row r="74" spans="1:252" x14ac:dyDescent="0.15">
      <c r="A74" s="42" t="s">
        <v>3</v>
      </c>
      <c r="B74" s="10"/>
      <c r="C74" s="2" t="s">
        <v>4</v>
      </c>
      <c r="D74" s="66">
        <v>1</v>
      </c>
      <c r="E74" s="67" t="s">
        <v>247</v>
      </c>
      <c r="F74" s="66">
        <v>2</v>
      </c>
      <c r="G74" s="67" t="s">
        <v>248</v>
      </c>
      <c r="H74" s="66"/>
      <c r="I74" s="67"/>
      <c r="J74" s="66"/>
      <c r="K74" s="67"/>
      <c r="L74" s="66"/>
      <c r="M74" s="67"/>
      <c r="N74" s="66"/>
      <c r="O74" s="67"/>
      <c r="P74" s="66"/>
      <c r="Q74" s="67"/>
      <c r="R74" s="31"/>
      <c r="S74" s="31"/>
      <c r="T74" s="20" t="s">
        <v>5</v>
      </c>
      <c r="U74" s="21" t="s">
        <v>6</v>
      </c>
      <c r="V74" s="61" t="s">
        <v>7</v>
      </c>
      <c r="W74" s="62" t="s">
        <v>8</v>
      </c>
      <c r="X74" s="23" t="s">
        <v>9</v>
      </c>
      <c r="Y74" s="1" t="s">
        <v>7</v>
      </c>
    </row>
    <row r="75" spans="1:252" x14ac:dyDescent="0.15">
      <c r="A75" s="43" t="s">
        <v>93</v>
      </c>
      <c r="B75" s="5"/>
      <c r="C75" s="4"/>
      <c r="D75" s="68"/>
      <c r="E75" s="69" t="s">
        <v>249</v>
      </c>
      <c r="F75" s="68"/>
      <c r="G75" s="69" t="s">
        <v>250</v>
      </c>
      <c r="H75" s="68"/>
      <c r="I75" s="69"/>
      <c r="J75" s="68"/>
      <c r="K75" s="69"/>
      <c r="L75" s="68"/>
      <c r="M75" s="69"/>
      <c r="N75" s="68"/>
      <c r="O75" s="69"/>
      <c r="P75" s="68"/>
      <c r="Q75" s="69"/>
      <c r="R75" s="32" t="s">
        <v>10</v>
      </c>
      <c r="S75" s="34" t="s">
        <v>11</v>
      </c>
      <c r="T75" s="26" t="s">
        <v>12</v>
      </c>
      <c r="U75" s="27" t="s">
        <v>13</v>
      </c>
      <c r="V75" s="63" t="s">
        <v>8</v>
      </c>
      <c r="W75" s="58" t="s">
        <v>14</v>
      </c>
      <c r="X75" s="28" t="s">
        <v>15</v>
      </c>
      <c r="Y75" s="6" t="s">
        <v>16</v>
      </c>
    </row>
    <row r="76" spans="1:252" ht="17.25" x14ac:dyDescent="0.2">
      <c r="A76" s="42"/>
      <c r="B76" s="12" t="s">
        <v>246</v>
      </c>
      <c r="C76" s="7">
        <v>1</v>
      </c>
      <c r="D76" s="70"/>
      <c r="E76" s="71">
        <v>14360</v>
      </c>
      <c r="F76" s="72"/>
      <c r="G76" s="71">
        <v>12083</v>
      </c>
      <c r="H76" s="72"/>
      <c r="I76" s="71"/>
      <c r="J76" s="72"/>
      <c r="K76" s="71"/>
      <c r="L76" s="72"/>
      <c r="M76" s="71"/>
      <c r="N76" s="72"/>
      <c r="O76" s="71"/>
      <c r="P76" s="72"/>
      <c r="Q76" s="74"/>
      <c r="R76" s="118">
        <f>SUM(E76:Q76)</f>
        <v>26443</v>
      </c>
      <c r="S76" s="35">
        <v>100</v>
      </c>
      <c r="T76" s="13">
        <v>0</v>
      </c>
      <c r="U76" s="13">
        <v>0</v>
      </c>
      <c r="V76" s="59">
        <v>373</v>
      </c>
      <c r="W76" s="60">
        <v>26816</v>
      </c>
      <c r="X76" s="13">
        <v>5</v>
      </c>
      <c r="Y76" s="8">
        <v>1.39</v>
      </c>
    </row>
    <row r="77" spans="1:252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spans="1:252" ht="14.25" x14ac:dyDescent="0.15">
      <c r="A78" s="98"/>
      <c r="B78" s="99" t="s">
        <v>227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AA78" s="96"/>
      <c r="AZ78" s="96"/>
      <c r="BY78" s="96"/>
      <c r="CX78" s="96"/>
      <c r="DW78" s="96"/>
      <c r="EV78" s="96"/>
      <c r="FU78" s="96"/>
      <c r="GT78" s="96"/>
      <c r="HS78" s="96"/>
      <c r="IR78" s="96"/>
    </row>
    <row r="79" spans="1:252" x14ac:dyDescent="0.15">
      <c r="A79" s="42" t="s">
        <v>3</v>
      </c>
      <c r="B79" s="10"/>
      <c r="C79" s="2" t="s">
        <v>4</v>
      </c>
      <c r="D79" s="66">
        <v>1</v>
      </c>
      <c r="E79" s="67" t="s">
        <v>17</v>
      </c>
      <c r="F79" s="66">
        <v>2</v>
      </c>
      <c r="G79" s="67" t="s">
        <v>23</v>
      </c>
      <c r="H79" s="66">
        <v>3</v>
      </c>
      <c r="I79" s="67" t="s">
        <v>17</v>
      </c>
      <c r="J79" s="66">
        <v>4</v>
      </c>
      <c r="K79" s="67" t="s">
        <v>139</v>
      </c>
      <c r="L79" s="66"/>
      <c r="M79" s="67"/>
      <c r="N79" s="66"/>
      <c r="O79" s="67"/>
      <c r="P79" s="66"/>
      <c r="Q79" s="67"/>
      <c r="R79" s="31"/>
      <c r="S79" s="31"/>
      <c r="T79" s="20" t="s">
        <v>5</v>
      </c>
      <c r="U79" s="21" t="s">
        <v>6</v>
      </c>
      <c r="V79" s="61" t="s">
        <v>7</v>
      </c>
      <c r="W79" s="62" t="s">
        <v>8</v>
      </c>
      <c r="X79" s="23" t="s">
        <v>9</v>
      </c>
      <c r="Y79" s="1" t="s">
        <v>7</v>
      </c>
    </row>
    <row r="80" spans="1:252" x14ac:dyDescent="0.15">
      <c r="A80" s="43" t="s">
        <v>93</v>
      </c>
      <c r="B80" s="5"/>
      <c r="C80" s="4"/>
      <c r="D80" s="68"/>
      <c r="E80" s="69" t="s">
        <v>132</v>
      </c>
      <c r="F80" s="68"/>
      <c r="G80" s="69" t="s">
        <v>131</v>
      </c>
      <c r="H80" s="68"/>
      <c r="I80" s="69" t="s">
        <v>229</v>
      </c>
      <c r="J80" s="68"/>
      <c r="K80" s="69" t="s">
        <v>230</v>
      </c>
      <c r="L80" s="68"/>
      <c r="M80" s="69"/>
      <c r="N80" s="68"/>
      <c r="O80" s="69"/>
      <c r="P80" s="68"/>
      <c r="Q80" s="69"/>
      <c r="R80" s="32" t="s">
        <v>10</v>
      </c>
      <c r="S80" s="34" t="s">
        <v>11</v>
      </c>
      <c r="T80" s="26" t="s">
        <v>12</v>
      </c>
      <c r="U80" s="27" t="s">
        <v>13</v>
      </c>
      <c r="V80" s="63" t="s">
        <v>8</v>
      </c>
      <c r="W80" s="58" t="s">
        <v>14</v>
      </c>
      <c r="X80" s="28" t="s">
        <v>15</v>
      </c>
      <c r="Y80" s="6" t="s">
        <v>16</v>
      </c>
    </row>
    <row r="81" spans="1:252" ht="17.25" x14ac:dyDescent="0.2">
      <c r="A81" s="42"/>
      <c r="B81" s="12" t="s">
        <v>228</v>
      </c>
      <c r="C81" s="7">
        <v>2</v>
      </c>
      <c r="D81" s="70"/>
      <c r="E81" s="71">
        <v>10956</v>
      </c>
      <c r="F81" s="72"/>
      <c r="G81" s="71">
        <v>10711</v>
      </c>
      <c r="H81" s="72"/>
      <c r="I81" s="71">
        <v>8460</v>
      </c>
      <c r="J81" s="72"/>
      <c r="K81" s="71">
        <v>5113</v>
      </c>
      <c r="L81" s="72"/>
      <c r="M81" s="74"/>
      <c r="N81" s="72"/>
      <c r="O81" s="74"/>
      <c r="P81" s="72"/>
      <c r="Q81" s="74"/>
      <c r="R81" s="118">
        <f>SUM(E81:Q81)</f>
        <v>35240</v>
      </c>
      <c r="S81" s="35">
        <v>100</v>
      </c>
      <c r="T81" s="13">
        <v>0</v>
      </c>
      <c r="U81" s="13">
        <v>0</v>
      </c>
      <c r="V81" s="59">
        <v>697</v>
      </c>
      <c r="W81" s="60">
        <v>35937</v>
      </c>
      <c r="X81" s="13"/>
      <c r="Y81" s="8">
        <v>1.94</v>
      </c>
    </row>
    <row r="82" spans="1:252" x14ac:dyDescent="0.1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spans="1:252" ht="14.25" x14ac:dyDescent="0.15">
      <c r="A83" s="98"/>
      <c r="B83" s="99" t="s">
        <v>95</v>
      </c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AA83" s="96"/>
      <c r="AZ83" s="96"/>
      <c r="BY83" s="96"/>
      <c r="CX83" s="96"/>
      <c r="DW83" s="96"/>
      <c r="EV83" s="96"/>
      <c r="FU83" s="96"/>
      <c r="GT83" s="96"/>
      <c r="HS83" s="96"/>
      <c r="IR83" s="96"/>
    </row>
    <row r="84" spans="1:252" x14ac:dyDescent="0.15">
      <c r="A84" s="42" t="s">
        <v>3</v>
      </c>
      <c r="B84" s="10"/>
      <c r="C84" s="2" t="s">
        <v>4</v>
      </c>
      <c r="D84" s="66">
        <v>1</v>
      </c>
      <c r="E84" s="67" t="s">
        <v>23</v>
      </c>
      <c r="F84" s="66">
        <v>2</v>
      </c>
      <c r="G84" s="67" t="s">
        <v>17</v>
      </c>
      <c r="H84" s="66">
        <v>3</v>
      </c>
      <c r="I84" s="67" t="s">
        <v>139</v>
      </c>
      <c r="J84" s="66">
        <v>4</v>
      </c>
      <c r="K84" s="67" t="s">
        <v>17</v>
      </c>
      <c r="L84" s="66">
        <v>5</v>
      </c>
      <c r="M84" s="67" t="s">
        <v>20</v>
      </c>
      <c r="N84" s="66"/>
      <c r="O84" s="67"/>
      <c r="P84" s="66"/>
      <c r="Q84" s="67"/>
      <c r="R84" s="31"/>
      <c r="S84" s="31"/>
      <c r="T84" s="20" t="s">
        <v>5</v>
      </c>
      <c r="U84" s="21" t="s">
        <v>6</v>
      </c>
      <c r="V84" s="61" t="s">
        <v>7</v>
      </c>
      <c r="W84" s="62" t="s">
        <v>8</v>
      </c>
      <c r="X84" s="23" t="s">
        <v>9</v>
      </c>
      <c r="Y84" s="1" t="s">
        <v>7</v>
      </c>
    </row>
    <row r="85" spans="1:252" x14ac:dyDescent="0.15">
      <c r="A85" s="43" t="s">
        <v>93</v>
      </c>
      <c r="B85" s="5"/>
      <c r="C85" s="4"/>
      <c r="D85" s="68"/>
      <c r="E85" s="69" t="s">
        <v>37</v>
      </c>
      <c r="F85" s="68"/>
      <c r="G85" s="69" t="s">
        <v>39</v>
      </c>
      <c r="H85" s="68"/>
      <c r="I85" s="69" t="s">
        <v>41</v>
      </c>
      <c r="J85" s="68"/>
      <c r="K85" s="69" t="s">
        <v>231</v>
      </c>
      <c r="L85" s="68"/>
      <c r="M85" s="69" t="s">
        <v>232</v>
      </c>
      <c r="N85" s="68"/>
      <c r="O85" s="69"/>
      <c r="P85" s="68"/>
      <c r="Q85" s="69"/>
      <c r="R85" s="32" t="s">
        <v>10</v>
      </c>
      <c r="S85" s="34" t="s">
        <v>11</v>
      </c>
      <c r="T85" s="26" t="s">
        <v>12</v>
      </c>
      <c r="U85" s="27" t="s">
        <v>13</v>
      </c>
      <c r="V85" s="63" t="s">
        <v>8</v>
      </c>
      <c r="W85" s="58" t="s">
        <v>14</v>
      </c>
      <c r="X85" s="28" t="s">
        <v>15</v>
      </c>
      <c r="Y85" s="6" t="s">
        <v>16</v>
      </c>
    </row>
    <row r="86" spans="1:252" ht="17.25" x14ac:dyDescent="0.2">
      <c r="A86" s="42"/>
      <c r="B86" s="12" t="s">
        <v>52</v>
      </c>
      <c r="C86" s="7">
        <v>3</v>
      </c>
      <c r="D86" s="70"/>
      <c r="E86" s="71">
        <v>15231</v>
      </c>
      <c r="F86" s="72"/>
      <c r="G86" s="71">
        <v>13389</v>
      </c>
      <c r="H86" s="72"/>
      <c r="I86" s="71">
        <v>9059</v>
      </c>
      <c r="J86" s="72"/>
      <c r="K86" s="71">
        <v>8041</v>
      </c>
      <c r="L86" s="73"/>
      <c r="M86" s="71">
        <v>6198</v>
      </c>
      <c r="N86" s="73"/>
      <c r="O86" s="71"/>
      <c r="P86" s="73"/>
      <c r="Q86" s="71"/>
      <c r="R86" s="118">
        <f>SUM(E86:Q86)</f>
        <v>51918</v>
      </c>
      <c r="S86" s="35">
        <v>100</v>
      </c>
      <c r="T86" s="13">
        <v>0</v>
      </c>
      <c r="U86" s="13">
        <v>0</v>
      </c>
      <c r="V86" s="59">
        <v>981</v>
      </c>
      <c r="W86" s="60">
        <v>52899</v>
      </c>
      <c r="X86" s="13">
        <v>0</v>
      </c>
      <c r="Y86" s="8">
        <v>1.85</v>
      </c>
    </row>
    <row r="87" spans="1:252" x14ac:dyDescent="0.1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spans="1:252" ht="14.25" x14ac:dyDescent="0.15">
      <c r="A88" s="98"/>
      <c r="B88" s="99" t="s">
        <v>151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AA88" s="96"/>
      <c r="AZ88" s="96"/>
      <c r="BY88" s="96"/>
      <c r="CX88" s="96"/>
      <c r="DW88" s="96"/>
      <c r="EV88" s="96"/>
      <c r="FU88" s="96"/>
      <c r="GT88" s="96"/>
      <c r="HS88" s="96"/>
      <c r="IR88" s="96"/>
    </row>
    <row r="89" spans="1:252" x14ac:dyDescent="0.15">
      <c r="A89" s="42" t="s">
        <v>3</v>
      </c>
      <c r="B89" s="10"/>
      <c r="C89" s="2" t="s">
        <v>4</v>
      </c>
      <c r="D89" s="66">
        <v>1</v>
      </c>
      <c r="E89" s="67" t="s">
        <v>23</v>
      </c>
      <c r="F89" s="66">
        <v>2</v>
      </c>
      <c r="G89" s="67" t="s">
        <v>17</v>
      </c>
      <c r="H89" s="66">
        <v>3</v>
      </c>
      <c r="I89" s="67" t="s">
        <v>139</v>
      </c>
      <c r="J89" s="66">
        <v>4</v>
      </c>
      <c r="K89" s="67" t="s">
        <v>152</v>
      </c>
      <c r="L89" s="66"/>
      <c r="M89" s="67"/>
      <c r="N89" s="66"/>
      <c r="O89" s="67"/>
      <c r="P89" s="66"/>
      <c r="Q89" s="67"/>
      <c r="R89" s="31"/>
      <c r="S89" s="31"/>
      <c r="T89" s="20" t="s">
        <v>5</v>
      </c>
      <c r="U89" s="21" t="s">
        <v>6</v>
      </c>
      <c r="V89" s="61" t="s">
        <v>7</v>
      </c>
      <c r="W89" s="62" t="s">
        <v>8</v>
      </c>
      <c r="X89" s="23" t="s">
        <v>9</v>
      </c>
      <c r="Y89" s="1" t="s">
        <v>7</v>
      </c>
    </row>
    <row r="90" spans="1:252" x14ac:dyDescent="0.15">
      <c r="A90" s="43" t="s">
        <v>93</v>
      </c>
      <c r="B90" s="5"/>
      <c r="C90" s="4"/>
      <c r="D90" s="68"/>
      <c r="E90" s="69" t="s">
        <v>153</v>
      </c>
      <c r="F90" s="68"/>
      <c r="G90" s="69" t="s">
        <v>154</v>
      </c>
      <c r="H90" s="68"/>
      <c r="I90" s="69" t="s">
        <v>155</v>
      </c>
      <c r="J90" s="68"/>
      <c r="K90" s="69" t="s">
        <v>156</v>
      </c>
      <c r="L90" s="68"/>
      <c r="M90" s="69"/>
      <c r="N90" s="68"/>
      <c r="O90" s="69"/>
      <c r="P90" s="68"/>
      <c r="Q90" s="69"/>
      <c r="R90" s="32" t="s">
        <v>10</v>
      </c>
      <c r="S90" s="34" t="s">
        <v>11</v>
      </c>
      <c r="T90" s="26" t="s">
        <v>12</v>
      </c>
      <c r="U90" s="27" t="s">
        <v>13</v>
      </c>
      <c r="V90" s="63" t="s">
        <v>8</v>
      </c>
      <c r="W90" s="58" t="s">
        <v>14</v>
      </c>
      <c r="X90" s="28" t="s">
        <v>15</v>
      </c>
      <c r="Y90" s="6" t="s">
        <v>16</v>
      </c>
    </row>
    <row r="91" spans="1:252" ht="17.25" x14ac:dyDescent="0.2">
      <c r="A91" s="44"/>
      <c r="B91" s="12" t="s">
        <v>157</v>
      </c>
      <c r="C91" s="7">
        <v>2</v>
      </c>
      <c r="D91" s="66"/>
      <c r="E91" s="76">
        <v>18934</v>
      </c>
      <c r="F91" s="75"/>
      <c r="G91" s="76">
        <v>9329</v>
      </c>
      <c r="H91" s="75"/>
      <c r="I91" s="76">
        <v>8096</v>
      </c>
      <c r="J91" s="75"/>
      <c r="K91" s="76">
        <v>7513</v>
      </c>
      <c r="L91" s="75"/>
      <c r="M91" s="81"/>
      <c r="N91" s="75"/>
      <c r="O91" s="81"/>
      <c r="P91" s="75"/>
      <c r="Q91" s="81"/>
      <c r="R91" s="55">
        <f>SUM(E91:Q91)</f>
        <v>43872</v>
      </c>
      <c r="S91" s="35">
        <v>100</v>
      </c>
      <c r="T91" s="13">
        <v>0</v>
      </c>
      <c r="U91" s="13">
        <v>0</v>
      </c>
      <c r="V91" s="59">
        <v>1159</v>
      </c>
      <c r="W91" s="60">
        <v>45031</v>
      </c>
      <c r="X91" s="13">
        <v>1</v>
      </c>
      <c r="Y91" s="8">
        <v>2.57</v>
      </c>
    </row>
    <row r="92" spans="1:252" x14ac:dyDescent="0.1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spans="1:252" ht="14.25" x14ac:dyDescent="0.15">
      <c r="A93" s="98"/>
      <c r="B93" s="99" t="s">
        <v>104</v>
      </c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AA93" s="96"/>
      <c r="AZ93" s="96"/>
      <c r="BY93" s="96"/>
      <c r="CX93" s="96"/>
      <c r="DW93" s="96"/>
      <c r="EV93" s="96"/>
      <c r="FU93" s="96"/>
      <c r="GT93" s="96"/>
      <c r="HS93" s="96"/>
      <c r="IR93" s="96"/>
    </row>
    <row r="94" spans="1:252" x14ac:dyDescent="0.15">
      <c r="A94" s="42" t="s">
        <v>3</v>
      </c>
      <c r="B94" s="10"/>
      <c r="C94" s="2" t="s">
        <v>4</v>
      </c>
      <c r="D94" s="66">
        <v>1</v>
      </c>
      <c r="E94" s="67" t="s">
        <v>138</v>
      </c>
      <c r="F94" s="66">
        <v>2</v>
      </c>
      <c r="G94" s="67" t="s">
        <v>23</v>
      </c>
      <c r="H94" s="66">
        <v>3</v>
      </c>
      <c r="I94" s="67" t="s">
        <v>137</v>
      </c>
      <c r="J94" s="66">
        <v>4</v>
      </c>
      <c r="K94" s="67" t="s">
        <v>17</v>
      </c>
      <c r="L94" s="66">
        <v>5</v>
      </c>
      <c r="M94" s="67" t="s">
        <v>139</v>
      </c>
      <c r="N94" s="66">
        <v>6</v>
      </c>
      <c r="O94" s="67" t="s">
        <v>20</v>
      </c>
      <c r="P94" s="66"/>
      <c r="Q94" s="67"/>
      <c r="R94" s="31"/>
      <c r="S94" s="31"/>
      <c r="T94" s="20" t="s">
        <v>5</v>
      </c>
      <c r="U94" s="21" t="s">
        <v>6</v>
      </c>
      <c r="V94" s="61" t="s">
        <v>7</v>
      </c>
      <c r="W94" s="62" t="s">
        <v>8</v>
      </c>
      <c r="X94" s="23" t="s">
        <v>9</v>
      </c>
      <c r="Y94" s="1" t="s">
        <v>7</v>
      </c>
    </row>
    <row r="95" spans="1:252" x14ac:dyDescent="0.15">
      <c r="A95" s="43" t="s">
        <v>93</v>
      </c>
      <c r="B95" s="5"/>
      <c r="C95" s="4"/>
      <c r="D95" s="68"/>
      <c r="E95" s="69" t="s">
        <v>210</v>
      </c>
      <c r="F95" s="68"/>
      <c r="G95" s="69" t="s">
        <v>211</v>
      </c>
      <c r="H95" s="68"/>
      <c r="I95" s="69" t="s">
        <v>212</v>
      </c>
      <c r="J95" s="68"/>
      <c r="K95" s="69" t="s">
        <v>213</v>
      </c>
      <c r="L95" s="68"/>
      <c r="M95" s="69" t="s">
        <v>214</v>
      </c>
      <c r="N95" s="68"/>
      <c r="O95" s="69" t="s">
        <v>215</v>
      </c>
      <c r="P95" s="68"/>
      <c r="Q95" s="69"/>
      <c r="R95" s="32" t="s">
        <v>10</v>
      </c>
      <c r="S95" s="34" t="s">
        <v>11</v>
      </c>
      <c r="T95" s="26" t="s">
        <v>12</v>
      </c>
      <c r="U95" s="27" t="s">
        <v>13</v>
      </c>
      <c r="V95" s="63" t="s">
        <v>8</v>
      </c>
      <c r="W95" s="58" t="s">
        <v>14</v>
      </c>
      <c r="X95" s="28" t="s">
        <v>15</v>
      </c>
      <c r="Y95" s="6" t="s">
        <v>16</v>
      </c>
    </row>
    <row r="96" spans="1:252" ht="17.25" x14ac:dyDescent="0.2">
      <c r="A96" s="42"/>
      <c r="B96" s="12" t="s">
        <v>56</v>
      </c>
      <c r="C96" s="7">
        <v>4</v>
      </c>
      <c r="D96" s="70"/>
      <c r="E96" s="71">
        <v>22637</v>
      </c>
      <c r="F96" s="72"/>
      <c r="G96" s="71">
        <v>18582</v>
      </c>
      <c r="H96" s="72"/>
      <c r="I96" s="71">
        <v>17495</v>
      </c>
      <c r="J96" s="72"/>
      <c r="K96" s="71">
        <v>14420</v>
      </c>
      <c r="L96" s="73"/>
      <c r="M96" s="71">
        <v>12546</v>
      </c>
      <c r="N96" s="73"/>
      <c r="O96" s="71">
        <v>7655</v>
      </c>
      <c r="P96" s="73"/>
      <c r="Q96" s="71"/>
      <c r="R96" s="118">
        <f>SUM(E96:Q96)</f>
        <v>93335</v>
      </c>
      <c r="S96" s="35">
        <v>100</v>
      </c>
      <c r="T96" s="13">
        <v>0</v>
      </c>
      <c r="U96" s="13">
        <v>0</v>
      </c>
      <c r="V96" s="59">
        <v>1410</v>
      </c>
      <c r="W96" s="60">
        <v>94745</v>
      </c>
      <c r="X96" s="13">
        <v>16</v>
      </c>
      <c r="Y96" s="8">
        <v>1.49</v>
      </c>
    </row>
    <row r="97" spans="1:252" x14ac:dyDescent="0.1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spans="1:252" ht="14.25" x14ac:dyDescent="0.15">
      <c r="A98" s="98"/>
      <c r="B98" s="99" t="s">
        <v>158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AA98" s="96"/>
      <c r="AZ98" s="96"/>
      <c r="BY98" s="96"/>
      <c r="CX98" s="96"/>
      <c r="DW98" s="96"/>
      <c r="EV98" s="96"/>
      <c r="FU98" s="96"/>
      <c r="GT98" s="96"/>
      <c r="HS98" s="96"/>
      <c r="IR98" s="96"/>
    </row>
    <row r="99" spans="1:252" x14ac:dyDescent="0.15">
      <c r="A99" s="42" t="s">
        <v>3</v>
      </c>
      <c r="B99" s="10"/>
      <c r="C99" s="2" t="s">
        <v>4</v>
      </c>
      <c r="D99" s="66">
        <v>1</v>
      </c>
      <c r="E99" s="67" t="s">
        <v>138</v>
      </c>
      <c r="F99" s="66">
        <v>2</v>
      </c>
      <c r="G99" s="67" t="s">
        <v>23</v>
      </c>
      <c r="H99" s="66">
        <v>3</v>
      </c>
      <c r="I99" s="67" t="s">
        <v>23</v>
      </c>
      <c r="J99" s="66">
        <v>4</v>
      </c>
      <c r="K99" s="67" t="s">
        <v>160</v>
      </c>
      <c r="L99" s="66">
        <v>5</v>
      </c>
      <c r="M99" s="67" t="s">
        <v>20</v>
      </c>
      <c r="N99" s="66"/>
      <c r="O99" s="67"/>
      <c r="P99" s="66"/>
      <c r="Q99" s="67"/>
      <c r="R99" s="31"/>
      <c r="S99" s="31"/>
      <c r="T99" s="20" t="s">
        <v>5</v>
      </c>
      <c r="U99" s="21" t="s">
        <v>6</v>
      </c>
      <c r="V99" s="61" t="s">
        <v>7</v>
      </c>
      <c r="W99" s="62" t="s">
        <v>8</v>
      </c>
      <c r="X99" s="23" t="s">
        <v>9</v>
      </c>
      <c r="Y99" s="1" t="s">
        <v>7</v>
      </c>
    </row>
    <row r="100" spans="1:252" x14ac:dyDescent="0.15">
      <c r="A100" s="43" t="s">
        <v>93</v>
      </c>
      <c r="B100" s="5"/>
      <c r="C100" s="4"/>
      <c r="D100" s="68"/>
      <c r="E100" s="69" t="s">
        <v>161</v>
      </c>
      <c r="F100" s="68"/>
      <c r="G100" s="69" t="s">
        <v>162</v>
      </c>
      <c r="H100" s="68"/>
      <c r="I100" s="69" t="s">
        <v>163</v>
      </c>
      <c r="J100" s="68"/>
      <c r="K100" s="69" t="s">
        <v>164</v>
      </c>
      <c r="L100" s="68"/>
      <c r="M100" s="69" t="s">
        <v>165</v>
      </c>
      <c r="N100" s="68"/>
      <c r="O100" s="69"/>
      <c r="P100" s="68"/>
      <c r="Q100" s="69"/>
      <c r="R100" s="32" t="s">
        <v>10</v>
      </c>
      <c r="S100" s="34" t="s">
        <v>11</v>
      </c>
      <c r="T100" s="26" t="s">
        <v>12</v>
      </c>
      <c r="U100" s="27" t="s">
        <v>13</v>
      </c>
      <c r="V100" s="63" t="s">
        <v>8</v>
      </c>
      <c r="W100" s="58" t="s">
        <v>14</v>
      </c>
      <c r="X100" s="28" t="s">
        <v>15</v>
      </c>
      <c r="Y100" s="6" t="s">
        <v>16</v>
      </c>
    </row>
    <row r="101" spans="1:252" ht="17.25" x14ac:dyDescent="0.2">
      <c r="A101" s="44"/>
      <c r="B101" s="12" t="s">
        <v>159</v>
      </c>
      <c r="C101" s="7">
        <v>4</v>
      </c>
      <c r="D101" s="66"/>
      <c r="E101" s="76">
        <v>28553</v>
      </c>
      <c r="F101" s="75"/>
      <c r="G101" s="76">
        <v>22129</v>
      </c>
      <c r="H101" s="75"/>
      <c r="I101" s="76">
        <v>20433</v>
      </c>
      <c r="J101" s="75"/>
      <c r="K101" s="76">
        <v>20160</v>
      </c>
      <c r="L101" s="75"/>
      <c r="M101" s="76">
        <v>13868</v>
      </c>
      <c r="N101" s="75"/>
      <c r="O101" s="81"/>
      <c r="P101" s="75"/>
      <c r="Q101" s="81"/>
      <c r="R101" s="55">
        <f>SUM(E101:Q101)</f>
        <v>105143</v>
      </c>
      <c r="S101" s="35">
        <v>100</v>
      </c>
      <c r="T101" s="13">
        <v>0</v>
      </c>
      <c r="U101" s="13">
        <v>0</v>
      </c>
      <c r="V101" s="59">
        <v>1516</v>
      </c>
      <c r="W101" s="60">
        <v>106659</v>
      </c>
      <c r="X101" s="13">
        <v>2</v>
      </c>
      <c r="Y101" s="8">
        <v>1.42</v>
      </c>
    </row>
    <row r="102" spans="1:252" x14ac:dyDescent="0.1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spans="1:252" ht="14.25" x14ac:dyDescent="0.15">
      <c r="A103" s="98"/>
      <c r="B103" s="99" t="s">
        <v>105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AA103" s="96"/>
      <c r="AZ103" s="96"/>
      <c r="BY103" s="96"/>
      <c r="CX103" s="96"/>
      <c r="DW103" s="96"/>
      <c r="EV103" s="96"/>
      <c r="FU103" s="96"/>
      <c r="GT103" s="96"/>
      <c r="HS103" s="96"/>
      <c r="IR103" s="96"/>
    </row>
    <row r="104" spans="1:252" x14ac:dyDescent="0.15">
      <c r="A104" s="42" t="s">
        <v>3</v>
      </c>
      <c r="B104" s="10"/>
      <c r="C104" s="2" t="s">
        <v>4</v>
      </c>
      <c r="D104" s="66">
        <v>1</v>
      </c>
      <c r="E104" s="67" t="s">
        <v>23</v>
      </c>
      <c r="F104" s="66">
        <v>2</v>
      </c>
      <c r="G104" s="67" t="s">
        <v>139</v>
      </c>
      <c r="H104" s="66">
        <v>3</v>
      </c>
      <c r="I104" s="67" t="s">
        <v>138</v>
      </c>
      <c r="J104" s="66"/>
      <c r="K104" s="67"/>
      <c r="L104" s="66"/>
      <c r="M104" s="67"/>
      <c r="N104" s="66"/>
      <c r="O104" s="67"/>
      <c r="P104" s="66"/>
      <c r="Q104" s="67"/>
      <c r="R104" s="31"/>
      <c r="S104" s="31"/>
      <c r="T104" s="20" t="s">
        <v>5</v>
      </c>
      <c r="U104" s="21" t="s">
        <v>6</v>
      </c>
      <c r="V104" s="61" t="s">
        <v>7</v>
      </c>
      <c r="W104" s="62" t="s">
        <v>8</v>
      </c>
      <c r="X104" s="23" t="s">
        <v>9</v>
      </c>
      <c r="Y104" s="1" t="s">
        <v>7</v>
      </c>
    </row>
    <row r="105" spans="1:252" x14ac:dyDescent="0.15">
      <c r="A105" s="43" t="s">
        <v>93</v>
      </c>
      <c r="B105" s="5"/>
      <c r="C105" s="4"/>
      <c r="D105" s="68"/>
      <c r="E105" s="69" t="s">
        <v>216</v>
      </c>
      <c r="F105" s="68"/>
      <c r="G105" s="69" t="s">
        <v>217</v>
      </c>
      <c r="H105" s="68"/>
      <c r="I105" s="69" t="s">
        <v>218</v>
      </c>
      <c r="J105" s="68"/>
      <c r="K105" s="69"/>
      <c r="L105" s="68"/>
      <c r="M105" s="69"/>
      <c r="N105" s="68"/>
      <c r="O105" s="69"/>
      <c r="P105" s="68"/>
      <c r="Q105" s="69"/>
      <c r="R105" s="32" t="s">
        <v>10</v>
      </c>
      <c r="S105" s="34" t="s">
        <v>11</v>
      </c>
      <c r="T105" s="26" t="s">
        <v>12</v>
      </c>
      <c r="U105" s="27" t="s">
        <v>13</v>
      </c>
      <c r="V105" s="63" t="s">
        <v>8</v>
      </c>
      <c r="W105" s="58" t="s">
        <v>14</v>
      </c>
      <c r="X105" s="28" t="s">
        <v>15</v>
      </c>
      <c r="Y105" s="6" t="s">
        <v>16</v>
      </c>
    </row>
    <row r="106" spans="1:252" ht="17.25" x14ac:dyDescent="0.2">
      <c r="A106" s="42"/>
      <c r="B106" s="12" t="s">
        <v>59</v>
      </c>
      <c r="C106" s="7">
        <v>2</v>
      </c>
      <c r="D106" s="70"/>
      <c r="E106" s="82">
        <v>14667.588</v>
      </c>
      <c r="F106" s="72"/>
      <c r="G106" s="71">
        <v>14213</v>
      </c>
      <c r="H106" s="72"/>
      <c r="I106" s="82">
        <v>13038.411</v>
      </c>
      <c r="J106" s="72"/>
      <c r="K106" s="71"/>
      <c r="L106" s="72"/>
      <c r="M106" s="74"/>
      <c r="N106" s="72"/>
      <c r="O106" s="74"/>
      <c r="P106" s="72"/>
      <c r="Q106" s="74"/>
      <c r="R106" s="119">
        <f>SUM(E106:Q106)</f>
        <v>41918.998999999996</v>
      </c>
      <c r="S106" s="35">
        <v>100</v>
      </c>
      <c r="T106" s="13">
        <v>1E-3</v>
      </c>
      <c r="U106" s="13">
        <v>0</v>
      </c>
      <c r="V106" s="59">
        <v>1188</v>
      </c>
      <c r="W106" s="60">
        <v>43107</v>
      </c>
      <c r="X106" s="13">
        <v>2</v>
      </c>
      <c r="Y106" s="8">
        <v>2.76</v>
      </c>
    </row>
    <row r="107" spans="1:252" x14ac:dyDescent="0.1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spans="1:252" ht="14.25" x14ac:dyDescent="0.15">
      <c r="A108" s="98"/>
      <c r="B108" s="99" t="s">
        <v>166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AA108" s="96"/>
      <c r="AZ108" s="96"/>
      <c r="BY108" s="96"/>
      <c r="CX108" s="96"/>
      <c r="DW108" s="96"/>
      <c r="EV108" s="96"/>
      <c r="FU108" s="96"/>
      <c r="GT108" s="96"/>
      <c r="HS108" s="96"/>
      <c r="IR108" s="96"/>
    </row>
    <row r="109" spans="1:252" x14ac:dyDescent="0.15">
      <c r="A109" s="42" t="s">
        <v>3</v>
      </c>
      <c r="B109" s="10"/>
      <c r="C109" s="2" t="s">
        <v>4</v>
      </c>
      <c r="D109" s="66">
        <v>1</v>
      </c>
      <c r="E109" s="67" t="s">
        <v>23</v>
      </c>
      <c r="F109" s="66">
        <v>2</v>
      </c>
      <c r="G109" s="67" t="s">
        <v>17</v>
      </c>
      <c r="H109" s="66">
        <v>3</v>
      </c>
      <c r="I109" s="67" t="s">
        <v>17</v>
      </c>
      <c r="J109" s="66">
        <v>4</v>
      </c>
      <c r="K109" s="67" t="s">
        <v>17</v>
      </c>
      <c r="L109" s="66"/>
      <c r="M109" s="67"/>
      <c r="N109" s="66"/>
      <c r="O109" s="67"/>
      <c r="P109" s="66"/>
      <c r="Q109" s="67"/>
      <c r="R109" s="31"/>
      <c r="S109" s="31"/>
      <c r="T109" s="20" t="s">
        <v>5</v>
      </c>
      <c r="U109" s="21" t="s">
        <v>6</v>
      </c>
      <c r="V109" s="61" t="s">
        <v>7</v>
      </c>
      <c r="W109" s="62" t="s">
        <v>8</v>
      </c>
      <c r="X109" s="23" t="s">
        <v>9</v>
      </c>
      <c r="Y109" s="1" t="s">
        <v>7</v>
      </c>
    </row>
    <row r="110" spans="1:252" x14ac:dyDescent="0.15">
      <c r="A110" s="43" t="s">
        <v>93</v>
      </c>
      <c r="B110" s="5"/>
      <c r="C110" s="4"/>
      <c r="D110" s="68"/>
      <c r="E110" s="69" t="s">
        <v>168</v>
      </c>
      <c r="F110" s="68"/>
      <c r="G110" s="69" t="s">
        <v>169</v>
      </c>
      <c r="H110" s="68"/>
      <c r="I110" s="69" t="s">
        <v>170</v>
      </c>
      <c r="J110" s="68"/>
      <c r="K110" s="69" t="s">
        <v>171</v>
      </c>
      <c r="L110" s="68"/>
      <c r="M110" s="69"/>
      <c r="N110" s="68"/>
      <c r="O110" s="69"/>
      <c r="P110" s="68"/>
      <c r="Q110" s="69"/>
      <c r="R110" s="32" t="s">
        <v>10</v>
      </c>
      <c r="S110" s="34" t="s">
        <v>11</v>
      </c>
      <c r="T110" s="26" t="s">
        <v>12</v>
      </c>
      <c r="U110" s="27" t="s">
        <v>13</v>
      </c>
      <c r="V110" s="63" t="s">
        <v>8</v>
      </c>
      <c r="W110" s="58" t="s">
        <v>14</v>
      </c>
      <c r="X110" s="28" t="s">
        <v>15</v>
      </c>
      <c r="Y110" s="6" t="s">
        <v>16</v>
      </c>
    </row>
    <row r="111" spans="1:252" ht="17.25" x14ac:dyDescent="0.2">
      <c r="A111" s="44"/>
      <c r="B111" s="12" t="s">
        <v>167</v>
      </c>
      <c r="C111" s="7">
        <v>2</v>
      </c>
      <c r="D111" s="66"/>
      <c r="E111" s="76">
        <v>14868</v>
      </c>
      <c r="F111" s="75"/>
      <c r="G111" s="76">
        <v>12904</v>
      </c>
      <c r="H111" s="75"/>
      <c r="I111" s="76">
        <v>9414</v>
      </c>
      <c r="J111" s="75"/>
      <c r="K111" s="76">
        <v>5002</v>
      </c>
      <c r="L111" s="75"/>
      <c r="M111" s="81"/>
      <c r="N111" s="75"/>
      <c r="O111" s="81"/>
      <c r="P111" s="75"/>
      <c r="Q111" s="81"/>
      <c r="R111" s="55">
        <f>SUM(E111:Q111)</f>
        <v>42188</v>
      </c>
      <c r="S111" s="35">
        <v>100</v>
      </c>
      <c r="T111" s="13">
        <v>0</v>
      </c>
      <c r="U111" s="13">
        <v>0</v>
      </c>
      <c r="V111" s="59">
        <v>1148</v>
      </c>
      <c r="W111" s="60">
        <v>43336</v>
      </c>
      <c r="X111" s="13">
        <v>2</v>
      </c>
      <c r="Y111" s="8">
        <v>2.65</v>
      </c>
    </row>
    <row r="112" spans="1:252" x14ac:dyDescent="0.1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spans="1:252" ht="14.25" x14ac:dyDescent="0.15">
      <c r="A113" s="98"/>
      <c r="B113" s="99" t="s">
        <v>106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AA113" s="96"/>
      <c r="AZ113" s="96"/>
      <c r="BY113" s="96"/>
      <c r="CX113" s="96"/>
      <c r="DW113" s="96"/>
      <c r="EV113" s="96"/>
      <c r="FU113" s="96"/>
      <c r="GT113" s="96"/>
      <c r="HS113" s="96"/>
      <c r="IR113" s="96"/>
    </row>
    <row r="114" spans="1:252" x14ac:dyDescent="0.15">
      <c r="A114" s="42" t="s">
        <v>3</v>
      </c>
      <c r="B114" s="10"/>
      <c r="C114" s="2" t="s">
        <v>4</v>
      </c>
      <c r="D114" s="66">
        <v>1</v>
      </c>
      <c r="E114" s="67" t="s">
        <v>139</v>
      </c>
      <c r="F114" s="66">
        <v>2</v>
      </c>
      <c r="G114" s="67" t="s">
        <v>23</v>
      </c>
      <c r="H114" s="66">
        <v>3</v>
      </c>
      <c r="I114" s="67" t="s">
        <v>138</v>
      </c>
      <c r="J114" s="66"/>
      <c r="K114" s="67"/>
      <c r="L114" s="66"/>
      <c r="M114" s="67"/>
      <c r="N114" s="66"/>
      <c r="O114" s="67"/>
      <c r="P114" s="66"/>
      <c r="Q114" s="67"/>
      <c r="R114" s="31"/>
      <c r="S114" s="31"/>
      <c r="T114" s="20" t="s">
        <v>5</v>
      </c>
      <c r="U114" s="21" t="s">
        <v>6</v>
      </c>
      <c r="V114" s="61" t="s">
        <v>7</v>
      </c>
      <c r="W114" s="62" t="s">
        <v>8</v>
      </c>
      <c r="X114" s="23" t="s">
        <v>9</v>
      </c>
      <c r="Y114" s="1" t="s">
        <v>7</v>
      </c>
    </row>
    <row r="115" spans="1:252" x14ac:dyDescent="0.15">
      <c r="A115" s="43" t="s">
        <v>93</v>
      </c>
      <c r="B115" s="5"/>
      <c r="C115" s="4"/>
      <c r="D115" s="68"/>
      <c r="E115" s="69" t="s">
        <v>49</v>
      </c>
      <c r="F115" s="68"/>
      <c r="G115" s="69" t="s">
        <v>50</v>
      </c>
      <c r="H115" s="68"/>
      <c r="I115" s="69" t="s">
        <v>51</v>
      </c>
      <c r="J115" s="68"/>
      <c r="K115" s="69"/>
      <c r="L115" s="68"/>
      <c r="M115" s="69"/>
      <c r="N115" s="68"/>
      <c r="O115" s="69"/>
      <c r="P115" s="68"/>
      <c r="Q115" s="69"/>
      <c r="R115" s="32" t="s">
        <v>10</v>
      </c>
      <c r="S115" s="34" t="s">
        <v>11</v>
      </c>
      <c r="T115" s="26" t="s">
        <v>12</v>
      </c>
      <c r="U115" s="27" t="s">
        <v>13</v>
      </c>
      <c r="V115" s="63" t="s">
        <v>8</v>
      </c>
      <c r="W115" s="58" t="s">
        <v>14</v>
      </c>
      <c r="X115" s="28" t="s">
        <v>15</v>
      </c>
      <c r="Y115" s="6" t="s">
        <v>16</v>
      </c>
    </row>
    <row r="116" spans="1:252" ht="17.25" x14ac:dyDescent="0.2">
      <c r="A116" s="42"/>
      <c r="B116" s="12" t="s">
        <v>63</v>
      </c>
      <c r="C116" s="7">
        <v>2</v>
      </c>
      <c r="D116" s="70"/>
      <c r="E116" s="71">
        <v>13003</v>
      </c>
      <c r="F116" s="72"/>
      <c r="G116" s="71">
        <v>12740</v>
      </c>
      <c r="H116" s="72"/>
      <c r="I116" s="71">
        <v>10751</v>
      </c>
      <c r="J116" s="72"/>
      <c r="K116" s="71"/>
      <c r="L116" s="72"/>
      <c r="M116" s="74"/>
      <c r="N116" s="72"/>
      <c r="O116" s="74"/>
      <c r="P116" s="72"/>
      <c r="Q116" s="74"/>
      <c r="R116" s="118">
        <f>SUM(E116:Q116)</f>
        <v>36494</v>
      </c>
      <c r="S116" s="35">
        <v>100</v>
      </c>
      <c r="T116" s="13">
        <v>0</v>
      </c>
      <c r="U116" s="13">
        <v>0</v>
      </c>
      <c r="V116" s="59">
        <v>549</v>
      </c>
      <c r="W116" s="60">
        <v>37043</v>
      </c>
      <c r="X116" s="13">
        <v>1</v>
      </c>
      <c r="Y116" s="8">
        <v>1.48</v>
      </c>
    </row>
    <row r="117" spans="1:252" x14ac:dyDescent="0.1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spans="1:252" ht="14.25" x14ac:dyDescent="0.15">
      <c r="A118" s="98"/>
      <c r="B118" s="99" t="s">
        <v>107</v>
      </c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AA118" s="96"/>
      <c r="AZ118" s="96"/>
      <c r="BY118" s="96"/>
      <c r="CX118" s="96"/>
      <c r="DW118" s="96"/>
      <c r="EV118" s="96"/>
      <c r="FU118" s="96"/>
      <c r="GT118" s="96"/>
      <c r="HS118" s="96"/>
      <c r="IR118" s="96"/>
    </row>
    <row r="119" spans="1:252" x14ac:dyDescent="0.15">
      <c r="A119" s="42" t="s">
        <v>3</v>
      </c>
      <c r="B119" s="10"/>
      <c r="C119" s="2" t="s">
        <v>4</v>
      </c>
      <c r="D119" s="66">
        <v>1</v>
      </c>
      <c r="E119" s="67" t="s">
        <v>23</v>
      </c>
      <c r="F119" s="79">
        <v>2</v>
      </c>
      <c r="G119" s="67" t="s">
        <v>138</v>
      </c>
      <c r="H119" s="79">
        <v>3</v>
      </c>
      <c r="I119" s="80" t="s">
        <v>17</v>
      </c>
      <c r="J119" s="79">
        <v>4</v>
      </c>
      <c r="K119" s="67" t="s">
        <v>139</v>
      </c>
      <c r="L119" s="79"/>
      <c r="M119" s="80"/>
      <c r="N119" s="79"/>
      <c r="O119" s="80"/>
      <c r="P119" s="79"/>
      <c r="Q119" s="80"/>
      <c r="R119" s="31"/>
      <c r="S119" s="31"/>
      <c r="T119" s="20" t="s">
        <v>5</v>
      </c>
      <c r="U119" s="21" t="s">
        <v>6</v>
      </c>
      <c r="V119" s="61" t="s">
        <v>7</v>
      </c>
      <c r="W119" s="62" t="s">
        <v>8</v>
      </c>
      <c r="X119" s="23" t="s">
        <v>9</v>
      </c>
      <c r="Y119" s="1" t="s">
        <v>7</v>
      </c>
    </row>
    <row r="120" spans="1:252" x14ac:dyDescent="0.15">
      <c r="A120" s="43" t="s">
        <v>93</v>
      </c>
      <c r="B120" s="5"/>
      <c r="C120" s="4"/>
      <c r="D120" s="68"/>
      <c r="E120" s="69" t="s">
        <v>219</v>
      </c>
      <c r="F120" s="68"/>
      <c r="G120" s="69" t="s">
        <v>220</v>
      </c>
      <c r="H120" s="68"/>
      <c r="I120" s="69" t="s">
        <v>221</v>
      </c>
      <c r="J120" s="68"/>
      <c r="K120" s="69" t="s">
        <v>222</v>
      </c>
      <c r="L120" s="68"/>
      <c r="M120" s="69"/>
      <c r="N120" s="68"/>
      <c r="O120" s="69"/>
      <c r="P120" s="68"/>
      <c r="Q120" s="69"/>
      <c r="R120" s="32" t="s">
        <v>10</v>
      </c>
      <c r="S120" s="34" t="s">
        <v>11</v>
      </c>
      <c r="T120" s="26" t="s">
        <v>12</v>
      </c>
      <c r="U120" s="27" t="s">
        <v>13</v>
      </c>
      <c r="V120" s="63" t="s">
        <v>8</v>
      </c>
      <c r="W120" s="58" t="s">
        <v>14</v>
      </c>
      <c r="X120" s="28" t="s">
        <v>15</v>
      </c>
      <c r="Y120" s="6" t="s">
        <v>16</v>
      </c>
    </row>
    <row r="121" spans="1:252" ht="17.25" x14ac:dyDescent="0.2">
      <c r="A121" s="42"/>
      <c r="B121" s="12" t="s">
        <v>64</v>
      </c>
      <c r="C121" s="7">
        <v>2</v>
      </c>
      <c r="D121" s="70"/>
      <c r="E121" s="71">
        <v>12484</v>
      </c>
      <c r="F121" s="72"/>
      <c r="G121" s="71">
        <v>8099</v>
      </c>
      <c r="H121" s="72"/>
      <c r="I121" s="71">
        <v>5998</v>
      </c>
      <c r="J121" s="72"/>
      <c r="K121" s="71">
        <v>5327</v>
      </c>
      <c r="L121" s="72"/>
      <c r="M121" s="71"/>
      <c r="N121" s="72"/>
      <c r="O121" s="74"/>
      <c r="P121" s="72"/>
      <c r="Q121" s="74"/>
      <c r="R121" s="118">
        <f>SUM(E121:Q121)</f>
        <v>31908</v>
      </c>
      <c r="S121" s="35">
        <v>100</v>
      </c>
      <c r="T121" s="13">
        <v>0</v>
      </c>
      <c r="U121" s="13">
        <v>0</v>
      </c>
      <c r="V121" s="59">
        <v>635</v>
      </c>
      <c r="W121" s="60">
        <v>32543</v>
      </c>
      <c r="X121" s="13">
        <v>0</v>
      </c>
      <c r="Y121" s="8">
        <v>1.95</v>
      </c>
    </row>
    <row r="122" spans="1:252" x14ac:dyDescent="0.1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spans="1:252" ht="14.25" x14ac:dyDescent="0.15">
      <c r="A123" s="98"/>
      <c r="B123" s="99" t="s">
        <v>108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AA123" s="96"/>
      <c r="AZ123" s="96"/>
      <c r="BY123" s="96"/>
      <c r="CX123" s="96"/>
      <c r="DW123" s="96"/>
      <c r="EV123" s="96"/>
      <c r="FU123" s="96"/>
      <c r="GT123" s="96"/>
      <c r="HS123" s="96"/>
      <c r="IR123" s="96"/>
    </row>
    <row r="124" spans="1:252" x14ac:dyDescent="0.15">
      <c r="A124" s="42" t="s">
        <v>3</v>
      </c>
      <c r="B124" s="10"/>
      <c r="C124" s="2" t="s">
        <v>4</v>
      </c>
      <c r="D124" s="66">
        <v>1</v>
      </c>
      <c r="E124" s="67" t="s">
        <v>17</v>
      </c>
      <c r="F124" s="66">
        <v>2</v>
      </c>
      <c r="G124" s="67" t="s">
        <v>17</v>
      </c>
      <c r="H124" s="66">
        <v>3</v>
      </c>
      <c r="I124" s="67" t="s">
        <v>23</v>
      </c>
      <c r="J124" s="66">
        <v>4</v>
      </c>
      <c r="K124" s="67" t="s">
        <v>23</v>
      </c>
      <c r="L124" s="66"/>
      <c r="M124" s="67"/>
      <c r="N124" s="66"/>
      <c r="O124" s="67"/>
      <c r="P124" s="66"/>
      <c r="Q124" s="67"/>
      <c r="R124" s="31"/>
      <c r="S124" s="31"/>
      <c r="T124" s="20" t="s">
        <v>5</v>
      </c>
      <c r="U124" s="21" t="s">
        <v>6</v>
      </c>
      <c r="V124" s="61" t="s">
        <v>7</v>
      </c>
      <c r="W124" s="62" t="s">
        <v>8</v>
      </c>
      <c r="X124" s="23" t="s">
        <v>9</v>
      </c>
      <c r="Y124" s="1" t="s">
        <v>7</v>
      </c>
    </row>
    <row r="125" spans="1:252" x14ac:dyDescent="0.15">
      <c r="A125" s="43" t="s">
        <v>93</v>
      </c>
      <c r="B125" s="5"/>
      <c r="C125" s="4"/>
      <c r="D125" s="68"/>
      <c r="E125" s="69" t="s">
        <v>54</v>
      </c>
      <c r="F125" s="68"/>
      <c r="G125" s="69" t="s">
        <v>53</v>
      </c>
      <c r="H125" s="68"/>
      <c r="I125" s="69" t="s">
        <v>266</v>
      </c>
      <c r="J125" s="68"/>
      <c r="K125" s="69" t="s">
        <v>267</v>
      </c>
      <c r="L125" s="68"/>
      <c r="M125" s="69"/>
      <c r="N125" s="68"/>
      <c r="O125" s="69"/>
      <c r="P125" s="68"/>
      <c r="Q125" s="69"/>
      <c r="R125" s="32" t="s">
        <v>10</v>
      </c>
      <c r="S125" s="34" t="s">
        <v>11</v>
      </c>
      <c r="T125" s="26" t="s">
        <v>12</v>
      </c>
      <c r="U125" s="27" t="s">
        <v>13</v>
      </c>
      <c r="V125" s="63" t="s">
        <v>8</v>
      </c>
      <c r="W125" s="58" t="s">
        <v>14</v>
      </c>
      <c r="X125" s="28" t="s">
        <v>15</v>
      </c>
      <c r="Y125" s="6" t="s">
        <v>16</v>
      </c>
    </row>
    <row r="126" spans="1:252" ht="17.25" x14ac:dyDescent="0.2">
      <c r="A126" s="42"/>
      <c r="B126" s="12" t="s">
        <v>65</v>
      </c>
      <c r="C126" s="7">
        <v>2</v>
      </c>
      <c r="D126" s="70"/>
      <c r="E126" s="71">
        <v>12633</v>
      </c>
      <c r="F126" s="72"/>
      <c r="G126" s="82">
        <v>10459.055</v>
      </c>
      <c r="H126" s="72"/>
      <c r="I126" s="71">
        <v>9652</v>
      </c>
      <c r="J126" s="72"/>
      <c r="K126" s="82">
        <v>8208.9439999999995</v>
      </c>
      <c r="L126" s="72"/>
      <c r="M126" s="74"/>
      <c r="N126" s="72"/>
      <c r="O126" s="74"/>
      <c r="P126" s="72"/>
      <c r="Q126" s="74"/>
      <c r="R126" s="119">
        <f>SUM(E126:Q126)</f>
        <v>40952.998999999996</v>
      </c>
      <c r="S126" s="35">
        <v>100</v>
      </c>
      <c r="T126" s="13">
        <v>1E-3</v>
      </c>
      <c r="U126" s="13">
        <v>0</v>
      </c>
      <c r="V126" s="59">
        <v>849</v>
      </c>
      <c r="W126" s="60">
        <v>41802</v>
      </c>
      <c r="X126" s="13">
        <v>0</v>
      </c>
      <c r="Y126" s="8">
        <v>2.0299999999999998</v>
      </c>
    </row>
    <row r="127" spans="1:252" x14ac:dyDescent="0.1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spans="1:252" ht="14.25" x14ac:dyDescent="0.15">
      <c r="A128" s="98"/>
      <c r="B128" s="99" t="s">
        <v>109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AA128" s="96"/>
      <c r="AZ128" s="96"/>
      <c r="BY128" s="96"/>
      <c r="CX128" s="96"/>
      <c r="DW128" s="96"/>
      <c r="EV128" s="96"/>
      <c r="FU128" s="96"/>
      <c r="GT128" s="96"/>
      <c r="HS128" s="96"/>
      <c r="IR128" s="96"/>
    </row>
    <row r="129" spans="1:252" x14ac:dyDescent="0.15">
      <c r="A129" s="42" t="s">
        <v>3</v>
      </c>
      <c r="B129" s="10"/>
      <c r="C129" s="2" t="s">
        <v>4</v>
      </c>
      <c r="D129" s="66">
        <v>1</v>
      </c>
      <c r="E129" s="67" t="s">
        <v>23</v>
      </c>
      <c r="F129" s="66">
        <v>2</v>
      </c>
      <c r="G129" s="67" t="s">
        <v>17</v>
      </c>
      <c r="H129" s="66"/>
      <c r="I129" s="67"/>
      <c r="J129" s="66"/>
      <c r="K129" s="67"/>
      <c r="L129" s="66"/>
      <c r="M129" s="67"/>
      <c r="N129" s="66"/>
      <c r="O129" s="67"/>
      <c r="P129" s="66"/>
      <c r="Q129" s="67"/>
      <c r="R129" s="31"/>
      <c r="S129" s="31"/>
      <c r="T129" s="20" t="s">
        <v>5</v>
      </c>
      <c r="U129" s="21" t="s">
        <v>6</v>
      </c>
      <c r="V129" s="61" t="s">
        <v>7</v>
      </c>
      <c r="W129" s="62" t="s">
        <v>8</v>
      </c>
      <c r="X129" s="23" t="s">
        <v>9</v>
      </c>
      <c r="Y129" s="1" t="s">
        <v>7</v>
      </c>
    </row>
    <row r="130" spans="1:252" x14ac:dyDescent="0.15">
      <c r="A130" s="43" t="s">
        <v>93</v>
      </c>
      <c r="B130" s="5"/>
      <c r="C130" s="4"/>
      <c r="D130" s="68"/>
      <c r="E130" s="69" t="s">
        <v>55</v>
      </c>
      <c r="F130" s="68"/>
      <c r="G130" s="69" t="s">
        <v>268</v>
      </c>
      <c r="H130" s="68"/>
      <c r="I130" s="69"/>
      <c r="J130" s="68"/>
      <c r="K130" s="69"/>
      <c r="L130" s="68"/>
      <c r="M130" s="69"/>
      <c r="N130" s="68"/>
      <c r="O130" s="69"/>
      <c r="P130" s="68"/>
      <c r="Q130" s="69"/>
      <c r="R130" s="32" t="s">
        <v>10</v>
      </c>
      <c r="S130" s="34" t="s">
        <v>11</v>
      </c>
      <c r="T130" s="26" t="s">
        <v>12</v>
      </c>
      <c r="U130" s="27" t="s">
        <v>13</v>
      </c>
      <c r="V130" s="63" t="s">
        <v>8</v>
      </c>
      <c r="W130" s="58" t="s">
        <v>14</v>
      </c>
      <c r="X130" s="28" t="s">
        <v>15</v>
      </c>
      <c r="Y130" s="6" t="s">
        <v>16</v>
      </c>
    </row>
    <row r="131" spans="1:252" ht="17.25" x14ac:dyDescent="0.2">
      <c r="A131" s="42"/>
      <c r="B131" s="12" t="s">
        <v>66</v>
      </c>
      <c r="C131" s="7">
        <v>1</v>
      </c>
      <c r="D131" s="70"/>
      <c r="E131" s="82">
        <v>13682.218000000001</v>
      </c>
      <c r="F131" s="111"/>
      <c r="G131" s="82">
        <v>7509.7809999999999</v>
      </c>
      <c r="H131" s="72"/>
      <c r="I131" s="71"/>
      <c r="J131" s="72"/>
      <c r="K131" s="71"/>
      <c r="L131" s="72"/>
      <c r="M131" s="74"/>
      <c r="N131" s="72"/>
      <c r="O131" s="74"/>
      <c r="P131" s="72"/>
      <c r="Q131" s="74"/>
      <c r="R131" s="119">
        <f>SUM(E131:Q131)</f>
        <v>21191.999</v>
      </c>
      <c r="S131" s="35">
        <v>100</v>
      </c>
      <c r="T131" s="13">
        <v>1E-3</v>
      </c>
      <c r="U131" s="13">
        <v>0</v>
      </c>
      <c r="V131" s="59">
        <v>526</v>
      </c>
      <c r="W131" s="60">
        <v>21718</v>
      </c>
      <c r="X131" s="13">
        <v>0</v>
      </c>
      <c r="Y131" s="8">
        <v>2.42</v>
      </c>
    </row>
    <row r="132" spans="1:252" x14ac:dyDescent="0.1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spans="1:252" ht="14.25" x14ac:dyDescent="0.15">
      <c r="A133" s="98"/>
      <c r="B133" s="99" t="s">
        <v>110</v>
      </c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AA133" s="96"/>
      <c r="AZ133" s="96"/>
      <c r="BY133" s="96"/>
      <c r="CX133" s="96"/>
      <c r="DW133" s="96"/>
      <c r="EV133" s="96"/>
      <c r="FU133" s="96"/>
      <c r="GT133" s="96"/>
      <c r="HS133" s="96"/>
      <c r="IR133" s="96"/>
    </row>
    <row r="134" spans="1:252" x14ac:dyDescent="0.15">
      <c r="A134" s="42" t="s">
        <v>3</v>
      </c>
      <c r="B134" s="10"/>
      <c r="C134" s="2" t="s">
        <v>4</v>
      </c>
      <c r="D134" s="16">
        <v>1</v>
      </c>
      <c r="E134" s="67" t="s">
        <v>138</v>
      </c>
      <c r="F134" s="16">
        <v>2</v>
      </c>
      <c r="G134" s="67" t="s">
        <v>23</v>
      </c>
      <c r="H134" s="16">
        <v>3</v>
      </c>
      <c r="I134" s="19" t="s">
        <v>17</v>
      </c>
      <c r="J134" s="16">
        <v>4</v>
      </c>
      <c r="K134" s="19" t="s">
        <v>17</v>
      </c>
      <c r="L134" s="16"/>
      <c r="M134" s="19"/>
      <c r="N134" s="16"/>
      <c r="O134" s="19"/>
      <c r="P134" s="16"/>
      <c r="Q134" s="19"/>
      <c r="R134" s="31"/>
      <c r="S134" s="31"/>
      <c r="T134" s="20" t="s">
        <v>5</v>
      </c>
      <c r="U134" s="21" t="s">
        <v>6</v>
      </c>
      <c r="V134" s="61" t="s">
        <v>7</v>
      </c>
      <c r="W134" s="62" t="s">
        <v>8</v>
      </c>
      <c r="X134" s="23" t="s">
        <v>9</v>
      </c>
      <c r="Y134" s="1" t="s">
        <v>7</v>
      </c>
    </row>
    <row r="135" spans="1:252" x14ac:dyDescent="0.15">
      <c r="A135" s="43" t="s">
        <v>93</v>
      </c>
      <c r="B135" s="5"/>
      <c r="C135" s="4"/>
      <c r="D135" s="17"/>
      <c r="E135" s="24" t="s">
        <v>223</v>
      </c>
      <c r="F135" s="17"/>
      <c r="G135" s="24" t="s">
        <v>224</v>
      </c>
      <c r="H135" s="17"/>
      <c r="I135" s="24" t="s">
        <v>225</v>
      </c>
      <c r="J135" s="17"/>
      <c r="K135" s="24" t="s">
        <v>226</v>
      </c>
      <c r="L135" s="17"/>
      <c r="M135" s="24"/>
      <c r="N135" s="17"/>
      <c r="O135" s="24"/>
      <c r="P135" s="17"/>
      <c r="Q135" s="24"/>
      <c r="R135" s="32" t="s">
        <v>10</v>
      </c>
      <c r="S135" s="34" t="s">
        <v>11</v>
      </c>
      <c r="T135" s="26" t="s">
        <v>12</v>
      </c>
      <c r="U135" s="27" t="s">
        <v>13</v>
      </c>
      <c r="V135" s="63" t="s">
        <v>8</v>
      </c>
      <c r="W135" s="58" t="s">
        <v>14</v>
      </c>
      <c r="X135" s="28" t="s">
        <v>15</v>
      </c>
      <c r="Y135" s="6" t="s">
        <v>16</v>
      </c>
    </row>
    <row r="136" spans="1:252" ht="17.25" x14ac:dyDescent="0.2">
      <c r="A136" s="42"/>
      <c r="B136" s="12" t="s">
        <v>67</v>
      </c>
      <c r="C136" s="7">
        <v>2</v>
      </c>
      <c r="D136" s="18"/>
      <c r="E136" s="94">
        <v>12723</v>
      </c>
      <c r="F136" s="18"/>
      <c r="G136" s="94">
        <v>8988</v>
      </c>
      <c r="H136" s="18"/>
      <c r="I136" s="94">
        <v>4610</v>
      </c>
      <c r="J136" s="18"/>
      <c r="K136" s="94">
        <v>4603</v>
      </c>
      <c r="L136" s="18"/>
      <c r="M136" s="82"/>
      <c r="N136" s="18"/>
      <c r="O136" s="82"/>
      <c r="P136" s="30"/>
      <c r="Q136" s="29"/>
      <c r="R136" s="118">
        <f>SUM(E136:Q136)</f>
        <v>30924</v>
      </c>
      <c r="S136" s="35">
        <v>100</v>
      </c>
      <c r="T136" s="13"/>
      <c r="U136" s="13">
        <v>0</v>
      </c>
      <c r="V136" s="59">
        <v>952</v>
      </c>
      <c r="W136" s="60">
        <v>31876</v>
      </c>
      <c r="X136" s="13">
        <v>1</v>
      </c>
      <c r="Y136" s="8">
        <v>2.99</v>
      </c>
    </row>
    <row r="137" spans="1:252" x14ac:dyDescent="0.15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spans="1:252" ht="14.25" x14ac:dyDescent="0.15">
      <c r="A138" s="98"/>
      <c r="B138" s="99" t="s">
        <v>295</v>
      </c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AA138" s="96"/>
      <c r="AZ138" s="96"/>
      <c r="BY138" s="96"/>
      <c r="CX138" s="96"/>
      <c r="DW138" s="96"/>
      <c r="EV138" s="96"/>
      <c r="FU138" s="96"/>
      <c r="GT138" s="96"/>
      <c r="HS138" s="96"/>
      <c r="IR138" s="96"/>
    </row>
    <row r="139" spans="1:252" x14ac:dyDescent="0.15">
      <c r="A139" s="42" t="s">
        <v>3</v>
      </c>
      <c r="B139" s="10"/>
      <c r="C139" s="2" t="s">
        <v>4</v>
      </c>
      <c r="D139" s="66">
        <v>1</v>
      </c>
      <c r="E139" s="67" t="s">
        <v>23</v>
      </c>
      <c r="F139" s="66">
        <v>2</v>
      </c>
      <c r="G139" s="67" t="s">
        <v>17</v>
      </c>
      <c r="H139" s="66"/>
      <c r="I139" s="67"/>
      <c r="J139" s="66"/>
      <c r="K139" s="67"/>
      <c r="L139" s="66"/>
      <c r="M139" s="67"/>
      <c r="N139" s="66"/>
      <c r="O139" s="67"/>
      <c r="P139" s="66"/>
      <c r="Q139" s="67"/>
      <c r="R139" s="31"/>
      <c r="S139" s="31"/>
      <c r="T139" s="20" t="s">
        <v>5</v>
      </c>
      <c r="U139" s="21" t="s">
        <v>6</v>
      </c>
      <c r="V139" s="61" t="s">
        <v>7</v>
      </c>
      <c r="W139" s="62" t="s">
        <v>8</v>
      </c>
      <c r="X139" s="23" t="s">
        <v>9</v>
      </c>
      <c r="Y139" s="1" t="s">
        <v>7</v>
      </c>
    </row>
    <row r="140" spans="1:252" x14ac:dyDescent="0.15">
      <c r="A140" s="43" t="s">
        <v>93</v>
      </c>
      <c r="B140" s="5"/>
      <c r="C140" s="4"/>
      <c r="D140" s="68"/>
      <c r="E140" s="69" t="s">
        <v>270</v>
      </c>
      <c r="F140" s="68"/>
      <c r="G140" s="69" t="s">
        <v>271</v>
      </c>
      <c r="H140" s="68"/>
      <c r="I140" s="69"/>
      <c r="J140" s="68"/>
      <c r="K140" s="69"/>
      <c r="L140" s="68"/>
      <c r="M140" s="69"/>
      <c r="N140" s="68"/>
      <c r="O140" s="69"/>
      <c r="P140" s="68"/>
      <c r="Q140" s="69"/>
      <c r="R140" s="32" t="s">
        <v>10</v>
      </c>
      <c r="S140" s="34" t="s">
        <v>11</v>
      </c>
      <c r="T140" s="26" t="s">
        <v>12</v>
      </c>
      <c r="U140" s="27" t="s">
        <v>13</v>
      </c>
      <c r="V140" s="63" t="s">
        <v>8</v>
      </c>
      <c r="W140" s="58" t="s">
        <v>14</v>
      </c>
      <c r="X140" s="28" t="s">
        <v>15</v>
      </c>
      <c r="Y140" s="6" t="s">
        <v>16</v>
      </c>
    </row>
    <row r="141" spans="1:252" ht="17.25" x14ac:dyDescent="0.2">
      <c r="A141" s="42"/>
      <c r="B141" s="12" t="s">
        <v>269</v>
      </c>
      <c r="C141" s="7">
        <v>1</v>
      </c>
      <c r="D141" s="70"/>
      <c r="E141" s="71">
        <v>14576</v>
      </c>
      <c r="F141" s="72"/>
      <c r="G141" s="71">
        <v>11412</v>
      </c>
      <c r="H141" s="72"/>
      <c r="I141" s="71"/>
      <c r="J141" s="72"/>
      <c r="K141" s="71"/>
      <c r="L141" s="73"/>
      <c r="M141" s="71"/>
      <c r="N141" s="73"/>
      <c r="O141" s="71"/>
      <c r="P141" s="73"/>
      <c r="Q141" s="71"/>
      <c r="R141" s="118">
        <f>SUM(E141:Q141)</f>
        <v>25988</v>
      </c>
      <c r="S141" s="35">
        <v>100</v>
      </c>
      <c r="T141" s="13">
        <v>0</v>
      </c>
      <c r="U141" s="13">
        <v>0</v>
      </c>
      <c r="V141" s="59">
        <v>1033</v>
      </c>
      <c r="W141" s="60">
        <v>27021</v>
      </c>
      <c r="X141" s="13">
        <v>0</v>
      </c>
      <c r="Y141" s="8">
        <v>3.82</v>
      </c>
    </row>
    <row r="142" spans="1:252" x14ac:dyDescent="0.1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spans="1:252" ht="14.25" x14ac:dyDescent="0.15">
      <c r="A143" s="98"/>
      <c r="B143" s="99" t="s">
        <v>233</v>
      </c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AA143" s="96"/>
      <c r="AZ143" s="96"/>
      <c r="BY143" s="96"/>
      <c r="CX143" s="96"/>
      <c r="DW143" s="96"/>
      <c r="EV143" s="96"/>
      <c r="FU143" s="96"/>
      <c r="GT143" s="96"/>
      <c r="HS143" s="96"/>
      <c r="IR143" s="96"/>
    </row>
    <row r="144" spans="1:252" x14ac:dyDescent="0.15">
      <c r="A144" s="42" t="s">
        <v>3</v>
      </c>
      <c r="B144" s="10"/>
      <c r="C144" s="2" t="s">
        <v>4</v>
      </c>
      <c r="D144" s="66">
        <v>1</v>
      </c>
      <c r="E144" s="67" t="s">
        <v>17</v>
      </c>
      <c r="F144" s="66">
        <v>2</v>
      </c>
      <c r="G144" s="67" t="s">
        <v>17</v>
      </c>
      <c r="H144" s="66">
        <v>3</v>
      </c>
      <c r="I144" s="67" t="s">
        <v>17</v>
      </c>
      <c r="J144" s="66"/>
      <c r="K144" s="67"/>
      <c r="L144" s="66"/>
      <c r="M144" s="67"/>
      <c r="N144" s="66"/>
      <c r="O144" s="67"/>
      <c r="P144" s="66"/>
      <c r="Q144" s="67"/>
      <c r="R144" s="31"/>
      <c r="S144" s="31"/>
      <c r="T144" s="20" t="s">
        <v>5</v>
      </c>
      <c r="U144" s="21" t="s">
        <v>6</v>
      </c>
      <c r="V144" s="61" t="s">
        <v>7</v>
      </c>
      <c r="W144" s="62" t="s">
        <v>8</v>
      </c>
      <c r="X144" s="23" t="s">
        <v>9</v>
      </c>
      <c r="Y144" s="1" t="s">
        <v>7</v>
      </c>
    </row>
    <row r="145" spans="1:252" x14ac:dyDescent="0.15">
      <c r="A145" s="43" t="s">
        <v>93</v>
      </c>
      <c r="B145" s="5"/>
      <c r="C145" s="4"/>
      <c r="D145" s="68"/>
      <c r="E145" s="69" t="s">
        <v>235</v>
      </c>
      <c r="F145" s="68"/>
      <c r="G145" s="69" t="s">
        <v>236</v>
      </c>
      <c r="H145" s="68"/>
      <c r="I145" s="69" t="s">
        <v>237</v>
      </c>
      <c r="J145" s="68"/>
      <c r="K145" s="69"/>
      <c r="L145" s="68"/>
      <c r="M145" s="69"/>
      <c r="N145" s="68"/>
      <c r="O145" s="69"/>
      <c r="P145" s="68"/>
      <c r="Q145" s="69"/>
      <c r="R145" s="32" t="s">
        <v>10</v>
      </c>
      <c r="S145" s="34" t="s">
        <v>11</v>
      </c>
      <c r="T145" s="26" t="s">
        <v>12</v>
      </c>
      <c r="U145" s="27" t="s">
        <v>13</v>
      </c>
      <c r="V145" s="63" t="s">
        <v>8</v>
      </c>
      <c r="W145" s="58" t="s">
        <v>14</v>
      </c>
      <c r="X145" s="28" t="s">
        <v>15</v>
      </c>
      <c r="Y145" s="6" t="s">
        <v>16</v>
      </c>
    </row>
    <row r="146" spans="1:252" ht="17.25" x14ac:dyDescent="0.2">
      <c r="A146" s="42"/>
      <c r="B146" s="12" t="s">
        <v>234</v>
      </c>
      <c r="C146" s="7">
        <v>1</v>
      </c>
      <c r="D146" s="70"/>
      <c r="E146" s="71">
        <v>11074</v>
      </c>
      <c r="F146" s="72"/>
      <c r="G146" s="71">
        <v>5911</v>
      </c>
      <c r="H146" s="72"/>
      <c r="I146" s="71">
        <v>2509</v>
      </c>
      <c r="J146" s="72"/>
      <c r="K146" s="71"/>
      <c r="L146" s="72"/>
      <c r="M146" s="74"/>
      <c r="N146" s="72"/>
      <c r="O146" s="74"/>
      <c r="P146" s="72"/>
      <c r="Q146" s="74"/>
      <c r="R146" s="118">
        <f>SUM(E146:Q146)</f>
        <v>19494</v>
      </c>
      <c r="S146" s="35">
        <v>100</v>
      </c>
      <c r="T146" s="13">
        <v>0</v>
      </c>
      <c r="U146" s="13">
        <v>0</v>
      </c>
      <c r="V146" s="59">
        <v>452</v>
      </c>
      <c r="W146" s="60">
        <v>19946</v>
      </c>
      <c r="X146" s="13">
        <v>0</v>
      </c>
      <c r="Y146" s="8">
        <v>2.27</v>
      </c>
    </row>
    <row r="147" spans="1:252" x14ac:dyDescent="0.15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spans="1:252" ht="14.25" x14ac:dyDescent="0.15">
      <c r="A148" s="98"/>
      <c r="B148" s="99" t="s">
        <v>96</v>
      </c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AA148" s="96"/>
      <c r="AZ148" s="96"/>
      <c r="BY148" s="96"/>
      <c r="CX148" s="96"/>
      <c r="DW148" s="96"/>
      <c r="EV148" s="96"/>
      <c r="FU148" s="96"/>
      <c r="GT148" s="96"/>
      <c r="HS148" s="96"/>
      <c r="IR148" s="96"/>
    </row>
    <row r="149" spans="1:252" x14ac:dyDescent="0.15">
      <c r="A149" s="42" t="s">
        <v>3</v>
      </c>
      <c r="B149" s="10"/>
      <c r="C149" s="2" t="s">
        <v>4</v>
      </c>
      <c r="D149" s="66">
        <v>1</v>
      </c>
      <c r="E149" s="67" t="s">
        <v>23</v>
      </c>
      <c r="F149" s="66">
        <v>2</v>
      </c>
      <c r="G149" s="67" t="s">
        <v>17</v>
      </c>
      <c r="H149" s="66">
        <v>3</v>
      </c>
      <c r="I149" s="67" t="s">
        <v>138</v>
      </c>
      <c r="J149" s="66">
        <v>4</v>
      </c>
      <c r="K149" s="109" t="s">
        <v>172</v>
      </c>
      <c r="L149" s="66">
        <v>5</v>
      </c>
      <c r="M149" s="67" t="s">
        <v>17</v>
      </c>
      <c r="N149" s="66">
        <v>6</v>
      </c>
      <c r="O149" s="67" t="s">
        <v>17</v>
      </c>
      <c r="P149" s="66"/>
      <c r="Q149" s="67"/>
      <c r="R149" s="31"/>
      <c r="S149" s="31"/>
      <c r="T149" s="20" t="s">
        <v>5</v>
      </c>
      <c r="U149" s="21" t="s">
        <v>6</v>
      </c>
      <c r="V149" s="61" t="s">
        <v>7</v>
      </c>
      <c r="W149" s="62" t="s">
        <v>8</v>
      </c>
      <c r="X149" s="23" t="s">
        <v>9</v>
      </c>
      <c r="Y149" s="1" t="s">
        <v>7</v>
      </c>
    </row>
    <row r="150" spans="1:252" x14ac:dyDescent="0.15">
      <c r="A150" s="43" t="s">
        <v>93</v>
      </c>
      <c r="B150" s="5"/>
      <c r="C150" s="4"/>
      <c r="D150" s="68"/>
      <c r="E150" s="69" t="s">
        <v>57</v>
      </c>
      <c r="F150" s="68"/>
      <c r="G150" s="69" t="s">
        <v>238</v>
      </c>
      <c r="H150" s="68"/>
      <c r="I150" s="69" t="s">
        <v>239</v>
      </c>
      <c r="J150" s="68"/>
      <c r="K150" s="69" t="s">
        <v>240</v>
      </c>
      <c r="L150" s="68"/>
      <c r="M150" s="69" t="s">
        <v>241</v>
      </c>
      <c r="N150" s="68"/>
      <c r="O150" s="69" t="s">
        <v>242</v>
      </c>
      <c r="P150" s="68"/>
      <c r="Q150" s="69"/>
      <c r="R150" s="32" t="s">
        <v>10</v>
      </c>
      <c r="S150" s="34" t="s">
        <v>11</v>
      </c>
      <c r="T150" s="26" t="s">
        <v>12</v>
      </c>
      <c r="U150" s="27" t="s">
        <v>13</v>
      </c>
      <c r="V150" s="63" t="s">
        <v>8</v>
      </c>
      <c r="W150" s="58" t="s">
        <v>14</v>
      </c>
      <c r="X150" s="28" t="s">
        <v>15</v>
      </c>
      <c r="Y150" s="6" t="s">
        <v>16</v>
      </c>
    </row>
    <row r="151" spans="1:252" ht="17.25" x14ac:dyDescent="0.2">
      <c r="A151" s="42"/>
      <c r="B151" s="12" t="s">
        <v>68</v>
      </c>
      <c r="C151" s="7"/>
      <c r="D151" s="70"/>
      <c r="E151" s="71">
        <v>6032</v>
      </c>
      <c r="F151" s="72"/>
      <c r="G151" s="71">
        <v>133</v>
      </c>
      <c r="H151" s="72"/>
      <c r="I151" s="71">
        <v>522</v>
      </c>
      <c r="J151" s="72"/>
      <c r="K151" s="71">
        <v>166</v>
      </c>
      <c r="L151" s="73"/>
      <c r="M151" s="71">
        <v>150</v>
      </c>
      <c r="N151" s="73"/>
      <c r="O151" s="71">
        <v>132</v>
      </c>
      <c r="P151" s="73"/>
      <c r="Q151" s="71"/>
      <c r="R151" s="120">
        <f t="shared" ref="R151:R158" si="0">SUM(E151:Q151)</f>
        <v>7135</v>
      </c>
      <c r="S151" s="35">
        <v>100</v>
      </c>
      <c r="T151" s="13">
        <v>0</v>
      </c>
      <c r="U151" s="13">
        <v>0</v>
      </c>
      <c r="V151" s="59">
        <v>112</v>
      </c>
      <c r="W151" s="60">
        <v>7247</v>
      </c>
      <c r="X151" s="13">
        <v>0</v>
      </c>
      <c r="Y151" s="8">
        <v>1.55</v>
      </c>
    </row>
    <row r="152" spans="1:252" ht="17.25" x14ac:dyDescent="0.2">
      <c r="A152" s="41"/>
      <c r="B152" s="9" t="s">
        <v>69</v>
      </c>
      <c r="C152" s="7"/>
      <c r="D152" s="70"/>
      <c r="E152" s="71">
        <v>4553</v>
      </c>
      <c r="F152" s="72"/>
      <c r="G152" s="71">
        <v>260</v>
      </c>
      <c r="H152" s="72"/>
      <c r="I152" s="71">
        <v>1431</v>
      </c>
      <c r="J152" s="72"/>
      <c r="K152" s="71">
        <v>375</v>
      </c>
      <c r="L152" s="73"/>
      <c r="M152" s="71">
        <v>5149</v>
      </c>
      <c r="N152" s="73"/>
      <c r="O152" s="71">
        <v>597</v>
      </c>
      <c r="P152" s="73"/>
      <c r="Q152" s="71"/>
      <c r="R152" s="120">
        <f t="shared" si="0"/>
        <v>12365</v>
      </c>
      <c r="S152" s="35">
        <v>100</v>
      </c>
      <c r="T152" s="13">
        <v>0</v>
      </c>
      <c r="U152" s="13">
        <v>0</v>
      </c>
      <c r="V152" s="59">
        <v>309</v>
      </c>
      <c r="W152" s="60">
        <v>12674</v>
      </c>
      <c r="X152" s="13">
        <v>0</v>
      </c>
      <c r="Y152" s="8">
        <v>2.44</v>
      </c>
    </row>
    <row r="153" spans="1:252" ht="17.25" x14ac:dyDescent="0.2">
      <c r="A153" s="41"/>
      <c r="B153" s="9" t="s">
        <v>70</v>
      </c>
      <c r="C153" s="7"/>
      <c r="D153" s="70"/>
      <c r="E153" s="71">
        <v>1925</v>
      </c>
      <c r="F153" s="72"/>
      <c r="G153" s="71">
        <v>956</v>
      </c>
      <c r="H153" s="72"/>
      <c r="I153" s="71">
        <v>571</v>
      </c>
      <c r="J153" s="72"/>
      <c r="K153" s="71">
        <v>91</v>
      </c>
      <c r="L153" s="73"/>
      <c r="M153" s="71">
        <v>121</v>
      </c>
      <c r="N153" s="73"/>
      <c r="O153" s="71">
        <v>259</v>
      </c>
      <c r="P153" s="73"/>
      <c r="Q153" s="71"/>
      <c r="R153" s="120">
        <f t="shared" si="0"/>
        <v>3923</v>
      </c>
      <c r="S153" s="35">
        <v>100</v>
      </c>
      <c r="T153" s="13">
        <v>0</v>
      </c>
      <c r="U153" s="13">
        <v>0</v>
      </c>
      <c r="V153" s="59">
        <v>62</v>
      </c>
      <c r="W153" s="60">
        <v>3985</v>
      </c>
      <c r="X153" s="13">
        <v>0</v>
      </c>
      <c r="Y153" s="8">
        <v>1.56</v>
      </c>
    </row>
    <row r="154" spans="1:252" ht="17.25" x14ac:dyDescent="0.2">
      <c r="A154" s="41"/>
      <c r="B154" s="9" t="s">
        <v>243</v>
      </c>
      <c r="C154" s="7"/>
      <c r="D154" s="70"/>
      <c r="E154" s="71">
        <v>923</v>
      </c>
      <c r="F154" s="72"/>
      <c r="G154" s="71">
        <v>900</v>
      </c>
      <c r="H154" s="72"/>
      <c r="I154" s="71">
        <v>6847</v>
      </c>
      <c r="J154" s="72"/>
      <c r="K154" s="71">
        <v>3376</v>
      </c>
      <c r="L154" s="73"/>
      <c r="M154" s="71">
        <v>189</v>
      </c>
      <c r="N154" s="73"/>
      <c r="O154" s="71">
        <v>2838</v>
      </c>
      <c r="P154" s="73"/>
      <c r="Q154" s="71"/>
      <c r="R154" s="120">
        <f t="shared" si="0"/>
        <v>15073</v>
      </c>
      <c r="S154" s="35">
        <v>100</v>
      </c>
      <c r="T154" s="13">
        <v>0</v>
      </c>
      <c r="U154" s="13">
        <v>0</v>
      </c>
      <c r="V154" s="59">
        <v>434</v>
      </c>
      <c r="W154" s="60">
        <v>15507</v>
      </c>
      <c r="X154" s="13">
        <v>0</v>
      </c>
      <c r="Y154" s="8">
        <v>2.8</v>
      </c>
    </row>
    <row r="155" spans="1:252" ht="17.25" x14ac:dyDescent="0.2">
      <c r="A155" s="41"/>
      <c r="B155" s="9" t="s">
        <v>244</v>
      </c>
      <c r="C155" s="7"/>
      <c r="D155" s="70"/>
      <c r="E155" s="71">
        <v>1121</v>
      </c>
      <c r="F155" s="72"/>
      <c r="G155" s="71">
        <v>10388</v>
      </c>
      <c r="H155" s="72"/>
      <c r="I155" s="71">
        <v>2434</v>
      </c>
      <c r="J155" s="72"/>
      <c r="K155" s="71">
        <v>1904</v>
      </c>
      <c r="L155" s="73"/>
      <c r="M155" s="71">
        <v>305</v>
      </c>
      <c r="N155" s="73"/>
      <c r="O155" s="71">
        <v>976</v>
      </c>
      <c r="P155" s="73"/>
      <c r="Q155" s="71"/>
      <c r="R155" s="120">
        <f t="shared" si="0"/>
        <v>17128</v>
      </c>
      <c r="S155" s="35">
        <v>100</v>
      </c>
      <c r="T155" s="13">
        <v>0</v>
      </c>
      <c r="U155" s="13">
        <v>0</v>
      </c>
      <c r="V155" s="59">
        <v>466</v>
      </c>
      <c r="W155" s="60">
        <v>17594</v>
      </c>
      <c r="X155" s="13">
        <v>0</v>
      </c>
      <c r="Y155" s="8">
        <v>2.65</v>
      </c>
    </row>
    <row r="156" spans="1:252" ht="17.25" x14ac:dyDescent="0.2">
      <c r="A156" s="41"/>
      <c r="B156" s="9" t="s">
        <v>71</v>
      </c>
      <c r="C156" s="7"/>
      <c r="D156" s="70"/>
      <c r="E156" s="71">
        <v>632</v>
      </c>
      <c r="F156" s="72"/>
      <c r="G156" s="71">
        <v>675</v>
      </c>
      <c r="H156" s="72"/>
      <c r="I156" s="71">
        <v>402</v>
      </c>
      <c r="J156" s="72"/>
      <c r="K156" s="71">
        <v>27</v>
      </c>
      <c r="L156" s="73"/>
      <c r="M156" s="71">
        <v>101</v>
      </c>
      <c r="N156" s="73"/>
      <c r="O156" s="71">
        <v>174</v>
      </c>
      <c r="P156" s="73"/>
      <c r="Q156" s="71"/>
      <c r="R156" s="120">
        <f t="shared" si="0"/>
        <v>2011</v>
      </c>
      <c r="S156" s="35">
        <v>100</v>
      </c>
      <c r="T156" s="13">
        <v>0</v>
      </c>
      <c r="U156" s="13">
        <v>0</v>
      </c>
      <c r="V156" s="59">
        <v>43</v>
      </c>
      <c r="W156" s="60">
        <v>2054</v>
      </c>
      <c r="X156" s="13">
        <v>0</v>
      </c>
      <c r="Y156" s="8">
        <v>2.09</v>
      </c>
    </row>
    <row r="157" spans="1:252" ht="17.25" x14ac:dyDescent="0.2">
      <c r="A157" s="41"/>
      <c r="B157" s="9" t="s">
        <v>72</v>
      </c>
      <c r="C157" s="7"/>
      <c r="D157" s="70"/>
      <c r="E157" s="71">
        <v>3122</v>
      </c>
      <c r="F157" s="75"/>
      <c r="G157" s="76">
        <v>1034</v>
      </c>
      <c r="H157" s="75"/>
      <c r="I157" s="71">
        <v>1498</v>
      </c>
      <c r="J157" s="75"/>
      <c r="K157" s="71">
        <v>650</v>
      </c>
      <c r="L157" s="77"/>
      <c r="M157" s="71">
        <v>415</v>
      </c>
      <c r="N157" s="77"/>
      <c r="O157" s="71">
        <v>1181</v>
      </c>
      <c r="P157" s="77"/>
      <c r="Q157" s="76"/>
      <c r="R157" s="120">
        <f t="shared" si="0"/>
        <v>7900</v>
      </c>
      <c r="S157" s="35">
        <v>100</v>
      </c>
      <c r="T157" s="13">
        <v>0</v>
      </c>
      <c r="U157" s="13">
        <v>0</v>
      </c>
      <c r="V157" s="59">
        <v>250</v>
      </c>
      <c r="W157" s="60">
        <v>8150</v>
      </c>
      <c r="X157" s="13">
        <v>0</v>
      </c>
      <c r="Y157" s="8">
        <v>3.07</v>
      </c>
    </row>
    <row r="158" spans="1:252" ht="17.25" x14ac:dyDescent="0.2">
      <c r="A158" s="41"/>
      <c r="B158" s="11" t="s">
        <v>73</v>
      </c>
      <c r="C158" s="37">
        <v>3</v>
      </c>
      <c r="D158" s="70"/>
      <c r="E158" s="78">
        <f>SUM(E151:E157)</f>
        <v>18308</v>
      </c>
      <c r="F158" s="73"/>
      <c r="G158" s="78">
        <f>SUM(G151:G157)</f>
        <v>14346</v>
      </c>
      <c r="H158" s="73"/>
      <c r="I158" s="78">
        <f>SUM(I151:I157)</f>
        <v>13705</v>
      </c>
      <c r="J158" s="73"/>
      <c r="K158" s="78">
        <f>SUM(K151:K157)</f>
        <v>6589</v>
      </c>
      <c r="L158" s="73"/>
      <c r="M158" s="78">
        <f>SUM(M151:M157)</f>
        <v>6430</v>
      </c>
      <c r="N158" s="73"/>
      <c r="O158" s="78">
        <f>SUM(O151:O157)</f>
        <v>6157</v>
      </c>
      <c r="P158" s="73"/>
      <c r="Q158" s="56"/>
      <c r="R158" s="120">
        <f t="shared" si="0"/>
        <v>65535</v>
      </c>
      <c r="S158" s="35">
        <v>100</v>
      </c>
      <c r="T158" s="14">
        <v>0</v>
      </c>
      <c r="U158" s="14">
        <v>0</v>
      </c>
      <c r="V158" s="60">
        <f>SUM(V151:V157)</f>
        <v>1676</v>
      </c>
      <c r="W158" s="60">
        <f>SUM(W151:W157)</f>
        <v>67211</v>
      </c>
      <c r="X158" s="14">
        <v>0</v>
      </c>
      <c r="Y158" s="35">
        <v>2.4900000000000002</v>
      </c>
    </row>
    <row r="159" spans="1:252" x14ac:dyDescent="0.15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</row>
    <row r="160" spans="1:252" ht="14.25" x14ac:dyDescent="0.15">
      <c r="A160" s="98"/>
      <c r="B160" s="99" t="s">
        <v>111</v>
      </c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AA160" s="96"/>
      <c r="AZ160" s="96"/>
      <c r="BY160" s="96"/>
      <c r="CX160" s="96"/>
      <c r="DW160" s="96"/>
      <c r="EV160" s="96"/>
      <c r="FU160" s="96"/>
      <c r="GT160" s="96"/>
      <c r="HS160" s="96"/>
      <c r="IR160" s="96"/>
    </row>
    <row r="161" spans="1:252" x14ac:dyDescent="0.15">
      <c r="A161" s="42" t="s">
        <v>3</v>
      </c>
      <c r="B161" s="10"/>
      <c r="C161" s="2" t="s">
        <v>4</v>
      </c>
      <c r="D161" s="66">
        <v>1</v>
      </c>
      <c r="E161" s="67" t="s">
        <v>23</v>
      </c>
      <c r="F161" s="66">
        <v>2</v>
      </c>
      <c r="G161" s="67" t="s">
        <v>23</v>
      </c>
      <c r="H161" s="66">
        <v>3</v>
      </c>
      <c r="I161" s="67" t="s">
        <v>23</v>
      </c>
      <c r="J161" s="66">
        <v>4</v>
      </c>
      <c r="K161" s="67" t="s">
        <v>247</v>
      </c>
      <c r="L161" s="66"/>
      <c r="M161" s="67"/>
      <c r="N161" s="66"/>
      <c r="O161" s="67"/>
      <c r="P161" s="66"/>
      <c r="Q161" s="67"/>
      <c r="R161" s="31"/>
      <c r="S161" s="31"/>
      <c r="T161" s="20" t="s">
        <v>5</v>
      </c>
      <c r="U161" s="21" t="s">
        <v>6</v>
      </c>
      <c r="V161" s="61" t="s">
        <v>7</v>
      </c>
      <c r="W161" s="62" t="s">
        <v>8</v>
      </c>
      <c r="X161" s="23" t="s">
        <v>9</v>
      </c>
      <c r="Y161" s="1" t="s">
        <v>7</v>
      </c>
    </row>
    <row r="162" spans="1:252" x14ac:dyDescent="0.15">
      <c r="A162" s="43" t="s">
        <v>93</v>
      </c>
      <c r="B162" s="5"/>
      <c r="C162" s="4"/>
      <c r="D162" s="68"/>
      <c r="E162" s="69" t="s">
        <v>61</v>
      </c>
      <c r="F162" s="68"/>
      <c r="G162" s="69" t="s">
        <v>60</v>
      </c>
      <c r="H162" s="68"/>
      <c r="I162" s="69" t="s">
        <v>58</v>
      </c>
      <c r="J162" s="68"/>
      <c r="K162" s="69" t="s">
        <v>62</v>
      </c>
      <c r="L162" s="68"/>
      <c r="M162" s="69"/>
      <c r="N162" s="68"/>
      <c r="O162" s="69"/>
      <c r="P162" s="68"/>
      <c r="Q162" s="69"/>
      <c r="R162" s="32" t="s">
        <v>10</v>
      </c>
      <c r="S162" s="34" t="s">
        <v>11</v>
      </c>
      <c r="T162" s="26" t="s">
        <v>12</v>
      </c>
      <c r="U162" s="27" t="s">
        <v>13</v>
      </c>
      <c r="V162" s="63" t="s">
        <v>8</v>
      </c>
      <c r="W162" s="58" t="s">
        <v>14</v>
      </c>
      <c r="X162" s="28" t="s">
        <v>15</v>
      </c>
      <c r="Y162" s="6" t="s">
        <v>16</v>
      </c>
    </row>
    <row r="163" spans="1:252" ht="17.25" x14ac:dyDescent="0.2">
      <c r="A163" s="42"/>
      <c r="B163" s="12" t="s">
        <v>74</v>
      </c>
      <c r="C163" s="7"/>
      <c r="D163" s="70"/>
      <c r="E163" s="71">
        <v>1103</v>
      </c>
      <c r="F163" s="72"/>
      <c r="G163" s="71">
        <v>1070</v>
      </c>
      <c r="H163" s="72"/>
      <c r="I163" s="71">
        <v>522</v>
      </c>
      <c r="J163" s="72"/>
      <c r="K163" s="71">
        <v>942</v>
      </c>
      <c r="L163" s="72"/>
      <c r="M163" s="71"/>
      <c r="N163" s="72"/>
      <c r="O163" s="74"/>
      <c r="P163" s="72"/>
      <c r="Q163" s="74"/>
      <c r="R163" s="120">
        <f t="shared" ref="R163:R172" si="1">SUM(E163:Q163)</f>
        <v>3637</v>
      </c>
      <c r="S163" s="35">
        <v>100</v>
      </c>
      <c r="T163" s="13">
        <v>0</v>
      </c>
      <c r="U163" s="13">
        <v>0</v>
      </c>
      <c r="V163" s="59">
        <v>121</v>
      </c>
      <c r="W163" s="60">
        <v>3758</v>
      </c>
      <c r="X163" s="13">
        <v>0</v>
      </c>
      <c r="Y163" s="8">
        <v>3.22</v>
      </c>
    </row>
    <row r="164" spans="1:252" ht="17.25" x14ac:dyDescent="0.2">
      <c r="A164" s="41"/>
      <c r="B164" s="9" t="s">
        <v>75</v>
      </c>
      <c r="C164" s="7"/>
      <c r="D164" s="70"/>
      <c r="E164" s="71">
        <v>804</v>
      </c>
      <c r="F164" s="72"/>
      <c r="G164" s="71">
        <v>491</v>
      </c>
      <c r="H164" s="72"/>
      <c r="I164" s="71">
        <v>803</v>
      </c>
      <c r="J164" s="72"/>
      <c r="K164" s="71">
        <v>490</v>
      </c>
      <c r="L164" s="72"/>
      <c r="M164" s="71"/>
      <c r="N164" s="72"/>
      <c r="O164" s="74"/>
      <c r="P164" s="72"/>
      <c r="Q164" s="74"/>
      <c r="R164" s="120">
        <f t="shared" si="1"/>
        <v>2588</v>
      </c>
      <c r="S164" s="35">
        <v>100</v>
      </c>
      <c r="T164" s="13">
        <v>0</v>
      </c>
      <c r="U164" s="13">
        <v>0</v>
      </c>
      <c r="V164" s="59">
        <v>69</v>
      </c>
      <c r="W164" s="60">
        <v>2657</v>
      </c>
      <c r="X164" s="13">
        <v>0</v>
      </c>
      <c r="Y164" s="8">
        <v>2.6</v>
      </c>
    </row>
    <row r="165" spans="1:252" ht="17.25" x14ac:dyDescent="0.2">
      <c r="A165" s="41"/>
      <c r="B165" s="9" t="s">
        <v>76</v>
      </c>
      <c r="C165" s="7"/>
      <c r="D165" s="70"/>
      <c r="E165" s="71">
        <v>2166</v>
      </c>
      <c r="F165" s="72"/>
      <c r="G165" s="71">
        <v>779</v>
      </c>
      <c r="H165" s="72"/>
      <c r="I165" s="71">
        <v>381</v>
      </c>
      <c r="J165" s="72"/>
      <c r="K165" s="71">
        <v>481</v>
      </c>
      <c r="L165" s="72"/>
      <c r="M165" s="71"/>
      <c r="N165" s="72"/>
      <c r="O165" s="74"/>
      <c r="P165" s="72"/>
      <c r="Q165" s="74"/>
      <c r="R165" s="120">
        <f t="shared" si="1"/>
        <v>3807</v>
      </c>
      <c r="S165" s="35">
        <v>100</v>
      </c>
      <c r="T165" s="13">
        <v>0</v>
      </c>
      <c r="U165" s="13">
        <v>0</v>
      </c>
      <c r="V165" s="59">
        <v>85</v>
      </c>
      <c r="W165" s="60">
        <v>3892</v>
      </c>
      <c r="X165" s="13">
        <v>0</v>
      </c>
      <c r="Y165" s="8">
        <v>2.1800000000000002</v>
      </c>
    </row>
    <row r="166" spans="1:252" ht="17.25" x14ac:dyDescent="0.2">
      <c r="A166" s="41"/>
      <c r="B166" s="9" t="s">
        <v>77</v>
      </c>
      <c r="C166" s="7"/>
      <c r="D166" s="70"/>
      <c r="E166" s="71">
        <v>1402</v>
      </c>
      <c r="F166" s="72"/>
      <c r="G166" s="71">
        <v>4662</v>
      </c>
      <c r="H166" s="72"/>
      <c r="I166" s="71">
        <v>1869</v>
      </c>
      <c r="J166" s="72"/>
      <c r="K166" s="71">
        <v>5256</v>
      </c>
      <c r="L166" s="72"/>
      <c r="M166" s="71"/>
      <c r="N166" s="72"/>
      <c r="O166" s="74"/>
      <c r="P166" s="72"/>
      <c r="Q166" s="74"/>
      <c r="R166" s="120">
        <f t="shared" si="1"/>
        <v>13189</v>
      </c>
      <c r="S166" s="35">
        <v>100</v>
      </c>
      <c r="T166" s="13">
        <v>0</v>
      </c>
      <c r="U166" s="13">
        <v>0</v>
      </c>
      <c r="V166" s="59">
        <v>219</v>
      </c>
      <c r="W166" s="60">
        <v>13408</v>
      </c>
      <c r="X166" s="13">
        <v>0</v>
      </c>
      <c r="Y166" s="8">
        <v>1.63</v>
      </c>
    </row>
    <row r="167" spans="1:252" ht="17.25" x14ac:dyDescent="0.2">
      <c r="A167" s="41"/>
      <c r="B167" s="9" t="s">
        <v>78</v>
      </c>
      <c r="C167" s="7"/>
      <c r="D167" s="70"/>
      <c r="E167" s="71">
        <v>1861</v>
      </c>
      <c r="F167" s="72"/>
      <c r="G167" s="71">
        <v>1668</v>
      </c>
      <c r="H167" s="72"/>
      <c r="I167" s="71">
        <v>1290</v>
      </c>
      <c r="J167" s="72"/>
      <c r="K167" s="71">
        <v>785</v>
      </c>
      <c r="L167" s="72"/>
      <c r="M167" s="71"/>
      <c r="N167" s="72"/>
      <c r="O167" s="74"/>
      <c r="P167" s="72"/>
      <c r="Q167" s="74"/>
      <c r="R167" s="120">
        <f t="shared" si="1"/>
        <v>5604</v>
      </c>
      <c r="S167" s="35">
        <v>100</v>
      </c>
      <c r="T167" s="13">
        <v>0</v>
      </c>
      <c r="U167" s="13">
        <v>0</v>
      </c>
      <c r="V167" s="59">
        <v>63</v>
      </c>
      <c r="W167" s="60">
        <v>5667</v>
      </c>
      <c r="X167" s="13">
        <v>0</v>
      </c>
      <c r="Y167" s="8">
        <v>1.1100000000000001</v>
      </c>
    </row>
    <row r="168" spans="1:252" ht="17.25" x14ac:dyDescent="0.2">
      <c r="A168" s="41"/>
      <c r="B168" s="9" t="s">
        <v>79</v>
      </c>
      <c r="C168" s="7"/>
      <c r="D168" s="70"/>
      <c r="E168" s="71">
        <v>2598</v>
      </c>
      <c r="F168" s="72"/>
      <c r="G168" s="71">
        <v>204</v>
      </c>
      <c r="H168" s="72"/>
      <c r="I168" s="71">
        <v>221</v>
      </c>
      <c r="J168" s="72"/>
      <c r="K168" s="71">
        <v>156</v>
      </c>
      <c r="L168" s="72"/>
      <c r="M168" s="71"/>
      <c r="N168" s="72"/>
      <c r="O168" s="74"/>
      <c r="P168" s="72"/>
      <c r="Q168" s="74"/>
      <c r="R168" s="120">
        <f t="shared" si="1"/>
        <v>3179</v>
      </c>
      <c r="S168" s="35">
        <v>100</v>
      </c>
      <c r="T168" s="13">
        <v>0</v>
      </c>
      <c r="U168" s="13">
        <v>0</v>
      </c>
      <c r="V168" s="59">
        <v>36</v>
      </c>
      <c r="W168" s="60">
        <v>3215</v>
      </c>
      <c r="X168" s="13">
        <v>0</v>
      </c>
      <c r="Y168" s="8">
        <v>1.1200000000000001</v>
      </c>
    </row>
    <row r="169" spans="1:252" ht="17.25" x14ac:dyDescent="0.2">
      <c r="A169" s="41"/>
      <c r="B169" s="9" t="s">
        <v>80</v>
      </c>
      <c r="C169" s="7"/>
      <c r="D169" s="70"/>
      <c r="E169" s="71">
        <v>6214</v>
      </c>
      <c r="F169" s="72"/>
      <c r="G169" s="71">
        <v>1181</v>
      </c>
      <c r="H169" s="72"/>
      <c r="I169" s="71">
        <v>586</v>
      </c>
      <c r="J169" s="72"/>
      <c r="K169" s="71">
        <v>758</v>
      </c>
      <c r="L169" s="72"/>
      <c r="M169" s="71"/>
      <c r="N169" s="72"/>
      <c r="O169" s="74"/>
      <c r="P169" s="72"/>
      <c r="Q169" s="74"/>
      <c r="R169" s="120">
        <f t="shared" si="1"/>
        <v>8739</v>
      </c>
      <c r="S169" s="35">
        <v>100</v>
      </c>
      <c r="T169" s="13">
        <v>0</v>
      </c>
      <c r="U169" s="13">
        <v>0</v>
      </c>
      <c r="V169" s="59">
        <v>195</v>
      </c>
      <c r="W169" s="60">
        <v>8934</v>
      </c>
      <c r="X169" s="13">
        <v>0</v>
      </c>
      <c r="Y169" s="8">
        <v>2.1800000000000002</v>
      </c>
    </row>
    <row r="170" spans="1:252" ht="17.25" x14ac:dyDescent="0.2">
      <c r="A170" s="41"/>
      <c r="B170" s="9" t="s">
        <v>81</v>
      </c>
      <c r="C170" s="7"/>
      <c r="D170" s="70"/>
      <c r="E170" s="71">
        <v>959</v>
      </c>
      <c r="F170" s="72"/>
      <c r="G170" s="71">
        <v>1035</v>
      </c>
      <c r="H170" s="72"/>
      <c r="I170" s="71">
        <v>1375</v>
      </c>
      <c r="J170" s="72"/>
      <c r="K170" s="71">
        <v>736</v>
      </c>
      <c r="L170" s="72"/>
      <c r="M170" s="71"/>
      <c r="N170" s="72"/>
      <c r="O170" s="74"/>
      <c r="P170" s="72"/>
      <c r="Q170" s="74"/>
      <c r="R170" s="120">
        <f t="shared" si="1"/>
        <v>4105</v>
      </c>
      <c r="S170" s="35">
        <v>100</v>
      </c>
      <c r="T170" s="13">
        <v>0</v>
      </c>
      <c r="U170" s="13">
        <v>0</v>
      </c>
      <c r="V170" s="59">
        <v>66</v>
      </c>
      <c r="W170" s="60">
        <v>4171</v>
      </c>
      <c r="X170" s="13">
        <v>0</v>
      </c>
      <c r="Y170" s="8">
        <v>1.58</v>
      </c>
    </row>
    <row r="171" spans="1:252" ht="17.25" x14ac:dyDescent="0.2">
      <c r="A171" s="41"/>
      <c r="B171" s="9" t="s">
        <v>82</v>
      </c>
      <c r="C171" s="7"/>
      <c r="D171" s="70"/>
      <c r="E171" s="71">
        <v>746</v>
      </c>
      <c r="F171" s="75"/>
      <c r="G171" s="71">
        <v>1044</v>
      </c>
      <c r="H171" s="75"/>
      <c r="I171" s="71">
        <v>4762</v>
      </c>
      <c r="J171" s="75"/>
      <c r="K171" s="71">
        <v>1822</v>
      </c>
      <c r="L171" s="75"/>
      <c r="M171" s="71"/>
      <c r="N171" s="75"/>
      <c r="O171" s="81"/>
      <c r="P171" s="75"/>
      <c r="Q171" s="81"/>
      <c r="R171" s="120">
        <f t="shared" si="1"/>
        <v>8374</v>
      </c>
      <c r="S171" s="35">
        <v>100</v>
      </c>
      <c r="T171" s="13">
        <v>0</v>
      </c>
      <c r="U171" s="13">
        <v>0</v>
      </c>
      <c r="V171" s="59">
        <v>148</v>
      </c>
      <c r="W171" s="60">
        <v>8522</v>
      </c>
      <c r="X171" s="13">
        <v>0</v>
      </c>
      <c r="Y171" s="8">
        <v>1.74</v>
      </c>
    </row>
    <row r="172" spans="1:252" ht="17.25" x14ac:dyDescent="0.2">
      <c r="A172" s="41"/>
      <c r="B172" s="11" t="s">
        <v>83</v>
      </c>
      <c r="C172" s="37">
        <v>3</v>
      </c>
      <c r="D172" s="70"/>
      <c r="E172" s="78">
        <f>SUM(E163:E171)</f>
        <v>17853</v>
      </c>
      <c r="F172" s="73"/>
      <c r="G172" s="78">
        <f>SUM(G163:G171)</f>
        <v>12134</v>
      </c>
      <c r="H172" s="73"/>
      <c r="I172" s="78">
        <f>SUM(I163:I171)</f>
        <v>11809</v>
      </c>
      <c r="J172" s="73"/>
      <c r="K172" s="78">
        <f>SUM(K163:K171)</f>
        <v>11426</v>
      </c>
      <c r="L172" s="73"/>
      <c r="M172" s="78"/>
      <c r="N172" s="73"/>
      <c r="O172" s="78"/>
      <c r="P172" s="73"/>
      <c r="Q172" s="56"/>
      <c r="R172" s="120">
        <f t="shared" si="1"/>
        <v>53222</v>
      </c>
      <c r="S172" s="35">
        <v>100</v>
      </c>
      <c r="T172" s="14">
        <v>0</v>
      </c>
      <c r="U172" s="14">
        <v>0</v>
      </c>
      <c r="V172" s="60">
        <f>SUM(V163:V171)</f>
        <v>1002</v>
      </c>
      <c r="W172" s="60">
        <f>SUM(W163:W171)</f>
        <v>54224</v>
      </c>
      <c r="X172" s="14">
        <v>0</v>
      </c>
      <c r="Y172" s="35">
        <v>1.85</v>
      </c>
    </row>
    <row r="173" spans="1:252" x14ac:dyDescent="0.15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</row>
    <row r="174" spans="1:252" ht="14.25" x14ac:dyDescent="0.15">
      <c r="A174" s="98"/>
      <c r="B174" s="99" t="s">
        <v>112</v>
      </c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AA174" s="96"/>
      <c r="AZ174" s="96"/>
      <c r="BY174" s="96"/>
      <c r="CX174" s="96"/>
      <c r="DW174" s="96"/>
      <c r="EV174" s="96"/>
      <c r="FU174" s="96"/>
      <c r="GT174" s="96"/>
      <c r="HS174" s="96"/>
      <c r="IR174" s="96"/>
    </row>
    <row r="175" spans="1:252" x14ac:dyDescent="0.15">
      <c r="A175" s="42" t="s">
        <v>3</v>
      </c>
      <c r="B175" s="10"/>
      <c r="C175" s="2" t="s">
        <v>4</v>
      </c>
      <c r="D175" s="66">
        <v>1</v>
      </c>
      <c r="E175" s="67" t="s">
        <v>23</v>
      </c>
      <c r="F175" s="66">
        <v>2</v>
      </c>
      <c r="G175" s="67" t="s">
        <v>23</v>
      </c>
      <c r="H175" s="66">
        <v>3</v>
      </c>
      <c r="I175" s="67" t="s">
        <v>23</v>
      </c>
      <c r="J175" s="66">
        <v>4</v>
      </c>
      <c r="K175" s="67" t="s">
        <v>17</v>
      </c>
      <c r="L175" s="66">
        <v>5</v>
      </c>
      <c r="M175" s="67" t="s">
        <v>17</v>
      </c>
      <c r="N175" s="66"/>
      <c r="O175" s="67"/>
      <c r="P175" s="66"/>
      <c r="Q175" s="67"/>
      <c r="R175" s="31"/>
      <c r="S175" s="31"/>
      <c r="T175" s="20" t="s">
        <v>5</v>
      </c>
      <c r="U175" s="21" t="s">
        <v>6</v>
      </c>
      <c r="V175" s="61" t="s">
        <v>7</v>
      </c>
      <c r="W175" s="62" t="s">
        <v>8</v>
      </c>
      <c r="X175" s="23" t="s">
        <v>9</v>
      </c>
      <c r="Y175" s="1" t="s">
        <v>7</v>
      </c>
    </row>
    <row r="176" spans="1:252" x14ac:dyDescent="0.15">
      <c r="A176" s="43" t="s">
        <v>93</v>
      </c>
      <c r="B176" s="5"/>
      <c r="C176" s="4"/>
      <c r="D176" s="68"/>
      <c r="E176" s="69" t="s">
        <v>256</v>
      </c>
      <c r="F176" s="68"/>
      <c r="G176" s="69" t="s">
        <v>257</v>
      </c>
      <c r="H176" s="68"/>
      <c r="I176" s="69" t="s">
        <v>258</v>
      </c>
      <c r="J176" s="68"/>
      <c r="K176" s="69" t="s">
        <v>259</v>
      </c>
      <c r="L176" s="68"/>
      <c r="M176" s="69" t="s">
        <v>260</v>
      </c>
      <c r="N176" s="68"/>
      <c r="O176" s="69"/>
      <c r="P176" s="68"/>
      <c r="Q176" s="69"/>
      <c r="R176" s="32" t="s">
        <v>10</v>
      </c>
      <c r="S176" s="34" t="s">
        <v>11</v>
      </c>
      <c r="T176" s="26" t="s">
        <v>12</v>
      </c>
      <c r="U176" s="27" t="s">
        <v>13</v>
      </c>
      <c r="V176" s="63" t="s">
        <v>8</v>
      </c>
      <c r="W176" s="58" t="s">
        <v>14</v>
      </c>
      <c r="X176" s="28" t="s">
        <v>15</v>
      </c>
      <c r="Y176" s="6" t="s">
        <v>16</v>
      </c>
    </row>
    <row r="177" spans="1:25" ht="17.25" x14ac:dyDescent="0.2">
      <c r="A177" s="42"/>
      <c r="B177" s="12" t="s">
        <v>84</v>
      </c>
      <c r="C177" s="7"/>
      <c r="D177" s="70"/>
      <c r="E177" s="71">
        <v>302</v>
      </c>
      <c r="F177" s="72"/>
      <c r="G177" s="71">
        <v>1910</v>
      </c>
      <c r="H177" s="72"/>
      <c r="I177" s="71">
        <v>1760</v>
      </c>
      <c r="J177" s="72"/>
      <c r="K177" s="71">
        <v>8000</v>
      </c>
      <c r="L177" s="73"/>
      <c r="M177" s="71">
        <v>6586</v>
      </c>
      <c r="N177" s="73"/>
      <c r="O177" s="71"/>
      <c r="P177" s="73"/>
      <c r="Q177" s="71"/>
      <c r="R177" s="118">
        <f t="shared" ref="R177:R185" si="2">SUM(E177:Q177)</f>
        <v>18558</v>
      </c>
      <c r="S177" s="35">
        <v>100</v>
      </c>
      <c r="T177" s="13">
        <v>0</v>
      </c>
      <c r="U177" s="13">
        <v>0</v>
      </c>
      <c r="V177" s="59">
        <v>225</v>
      </c>
      <c r="W177" s="60">
        <v>18783</v>
      </c>
      <c r="X177" s="13">
        <v>1</v>
      </c>
      <c r="Y177" s="8">
        <v>1.2</v>
      </c>
    </row>
    <row r="178" spans="1:25" ht="17.25" x14ac:dyDescent="0.2">
      <c r="A178" s="41"/>
      <c r="B178" s="9" t="s">
        <v>85</v>
      </c>
      <c r="C178" s="7"/>
      <c r="D178" s="70"/>
      <c r="E178" s="71">
        <v>342</v>
      </c>
      <c r="F178" s="72"/>
      <c r="G178" s="71">
        <v>4783</v>
      </c>
      <c r="H178" s="72"/>
      <c r="I178" s="71">
        <v>4619</v>
      </c>
      <c r="J178" s="72"/>
      <c r="K178" s="71">
        <v>826</v>
      </c>
      <c r="L178" s="72"/>
      <c r="M178" s="71">
        <v>334</v>
      </c>
      <c r="N178" s="72"/>
      <c r="O178" s="71"/>
      <c r="P178" s="72"/>
      <c r="Q178" s="71"/>
      <c r="R178" s="120">
        <f t="shared" si="2"/>
        <v>10904</v>
      </c>
      <c r="S178" s="35">
        <v>100</v>
      </c>
      <c r="T178" s="13">
        <v>0</v>
      </c>
      <c r="U178" s="13">
        <v>0</v>
      </c>
      <c r="V178" s="59">
        <v>142</v>
      </c>
      <c r="W178" s="60">
        <v>11046</v>
      </c>
      <c r="X178" s="13">
        <v>0</v>
      </c>
      <c r="Y178" s="8">
        <v>1.29</v>
      </c>
    </row>
    <row r="179" spans="1:25" ht="17.25" x14ac:dyDescent="0.2">
      <c r="A179" s="41"/>
      <c r="B179" s="9" t="s">
        <v>86</v>
      </c>
      <c r="C179" s="7"/>
      <c r="D179" s="70"/>
      <c r="E179" s="71">
        <v>3085</v>
      </c>
      <c r="F179" s="72"/>
      <c r="G179" s="71">
        <v>2414</v>
      </c>
      <c r="H179" s="72"/>
      <c r="I179" s="71">
        <v>2394</v>
      </c>
      <c r="J179" s="72"/>
      <c r="K179" s="71">
        <v>1164</v>
      </c>
      <c r="L179" s="72"/>
      <c r="M179" s="71">
        <v>426</v>
      </c>
      <c r="N179" s="72"/>
      <c r="O179" s="71"/>
      <c r="P179" s="72"/>
      <c r="Q179" s="71"/>
      <c r="R179" s="120">
        <f t="shared" si="2"/>
        <v>9483</v>
      </c>
      <c r="S179" s="35">
        <v>100</v>
      </c>
      <c r="T179" s="13">
        <v>0</v>
      </c>
      <c r="U179" s="13">
        <v>0</v>
      </c>
      <c r="V179" s="59">
        <v>164</v>
      </c>
      <c r="W179" s="60">
        <v>9647</v>
      </c>
      <c r="X179" s="13">
        <v>0</v>
      </c>
      <c r="Y179" s="8">
        <v>1.7</v>
      </c>
    </row>
    <row r="180" spans="1:25" ht="17.25" x14ac:dyDescent="0.2">
      <c r="A180" s="41"/>
      <c r="B180" s="9" t="s">
        <v>87</v>
      </c>
      <c r="C180" s="7"/>
      <c r="D180" s="70"/>
      <c r="E180" s="71">
        <v>1878</v>
      </c>
      <c r="F180" s="72"/>
      <c r="G180" s="71">
        <v>1319</v>
      </c>
      <c r="H180" s="72"/>
      <c r="I180" s="71">
        <v>1132</v>
      </c>
      <c r="J180" s="72"/>
      <c r="K180" s="71">
        <v>1286</v>
      </c>
      <c r="L180" s="72"/>
      <c r="M180" s="71">
        <v>466</v>
      </c>
      <c r="N180" s="72"/>
      <c r="O180" s="71"/>
      <c r="P180" s="72"/>
      <c r="Q180" s="71"/>
      <c r="R180" s="120">
        <f t="shared" si="2"/>
        <v>6081</v>
      </c>
      <c r="S180" s="35">
        <v>100</v>
      </c>
      <c r="T180" s="13">
        <v>0</v>
      </c>
      <c r="U180" s="13">
        <v>0</v>
      </c>
      <c r="V180" s="59">
        <v>134</v>
      </c>
      <c r="W180" s="60">
        <v>6215</v>
      </c>
      <c r="X180" s="13">
        <v>0</v>
      </c>
      <c r="Y180" s="8">
        <v>2.16</v>
      </c>
    </row>
    <row r="181" spans="1:25" ht="17.25" x14ac:dyDescent="0.2">
      <c r="A181" s="41"/>
      <c r="B181" s="9" t="s">
        <v>88</v>
      </c>
      <c r="C181" s="7"/>
      <c r="D181" s="70"/>
      <c r="E181" s="71">
        <v>899</v>
      </c>
      <c r="F181" s="72"/>
      <c r="G181" s="71">
        <v>886</v>
      </c>
      <c r="H181" s="72"/>
      <c r="I181" s="71">
        <v>514</v>
      </c>
      <c r="J181" s="72"/>
      <c r="K181" s="71">
        <v>170</v>
      </c>
      <c r="L181" s="72"/>
      <c r="M181" s="71">
        <v>90</v>
      </c>
      <c r="N181" s="72"/>
      <c r="O181" s="71"/>
      <c r="P181" s="72"/>
      <c r="Q181" s="71"/>
      <c r="R181" s="120">
        <f t="shared" si="2"/>
        <v>2559</v>
      </c>
      <c r="S181" s="35">
        <v>100</v>
      </c>
      <c r="T181" s="13">
        <v>0</v>
      </c>
      <c r="U181" s="13">
        <v>0</v>
      </c>
      <c r="V181" s="59">
        <v>42</v>
      </c>
      <c r="W181" s="60">
        <v>2601</v>
      </c>
      <c r="X181" s="13">
        <v>0</v>
      </c>
      <c r="Y181" s="8">
        <v>1.61</v>
      </c>
    </row>
    <row r="182" spans="1:25" ht="17.25" x14ac:dyDescent="0.2">
      <c r="A182" s="41"/>
      <c r="B182" s="9" t="s">
        <v>89</v>
      </c>
      <c r="C182" s="7"/>
      <c r="D182" s="70"/>
      <c r="E182" s="71">
        <v>4254</v>
      </c>
      <c r="F182" s="72"/>
      <c r="G182" s="71">
        <v>822</v>
      </c>
      <c r="H182" s="72"/>
      <c r="I182" s="71">
        <v>528</v>
      </c>
      <c r="J182" s="72"/>
      <c r="K182" s="71">
        <v>412</v>
      </c>
      <c r="L182" s="72"/>
      <c r="M182" s="71">
        <v>136</v>
      </c>
      <c r="N182" s="72"/>
      <c r="O182" s="71"/>
      <c r="P182" s="72"/>
      <c r="Q182" s="71"/>
      <c r="R182" s="120">
        <f t="shared" si="2"/>
        <v>6152</v>
      </c>
      <c r="S182" s="35">
        <v>100</v>
      </c>
      <c r="T182" s="13">
        <v>0</v>
      </c>
      <c r="U182" s="13">
        <v>0</v>
      </c>
      <c r="V182" s="59">
        <v>81</v>
      </c>
      <c r="W182" s="60">
        <v>6233</v>
      </c>
      <c r="X182" s="13">
        <v>0</v>
      </c>
      <c r="Y182" s="8">
        <v>1.3</v>
      </c>
    </row>
    <row r="183" spans="1:25" ht="17.25" x14ac:dyDescent="0.2">
      <c r="A183" s="41"/>
      <c r="B183" s="9" t="s">
        <v>90</v>
      </c>
      <c r="C183" s="7"/>
      <c r="D183" s="70"/>
      <c r="E183" s="71">
        <v>3104</v>
      </c>
      <c r="F183" s="72"/>
      <c r="G183" s="71">
        <v>1883</v>
      </c>
      <c r="H183" s="72"/>
      <c r="I183" s="71">
        <v>1306</v>
      </c>
      <c r="J183" s="72"/>
      <c r="K183" s="71">
        <v>515</v>
      </c>
      <c r="L183" s="72"/>
      <c r="M183" s="71">
        <v>264</v>
      </c>
      <c r="N183" s="72"/>
      <c r="O183" s="71"/>
      <c r="P183" s="72"/>
      <c r="Q183" s="71"/>
      <c r="R183" s="120">
        <f t="shared" si="2"/>
        <v>7072</v>
      </c>
      <c r="S183" s="35">
        <v>100</v>
      </c>
      <c r="T183" s="13">
        <v>0</v>
      </c>
      <c r="U183" s="13">
        <v>0</v>
      </c>
      <c r="V183" s="59">
        <v>126</v>
      </c>
      <c r="W183" s="60">
        <v>7198</v>
      </c>
      <c r="X183" s="13">
        <v>0</v>
      </c>
      <c r="Y183" s="8">
        <v>1.75</v>
      </c>
    </row>
    <row r="184" spans="1:25" ht="17.25" x14ac:dyDescent="0.2">
      <c r="A184" s="41"/>
      <c r="B184" s="9" t="s">
        <v>91</v>
      </c>
      <c r="C184" s="7"/>
      <c r="D184" s="70"/>
      <c r="E184" s="71">
        <v>1723</v>
      </c>
      <c r="F184" s="72"/>
      <c r="G184" s="71">
        <v>877</v>
      </c>
      <c r="H184" s="72"/>
      <c r="I184" s="71">
        <v>762</v>
      </c>
      <c r="J184" s="72"/>
      <c r="K184" s="71">
        <v>337</v>
      </c>
      <c r="L184" s="72"/>
      <c r="M184" s="71">
        <v>117</v>
      </c>
      <c r="N184" s="72"/>
      <c r="O184" s="71"/>
      <c r="P184" s="72"/>
      <c r="Q184" s="71"/>
      <c r="R184" s="120">
        <f t="shared" si="2"/>
        <v>3816</v>
      </c>
      <c r="S184" s="35">
        <v>100</v>
      </c>
      <c r="T184" s="13">
        <v>0</v>
      </c>
      <c r="U184" s="13">
        <v>0</v>
      </c>
      <c r="V184" s="59">
        <v>93</v>
      </c>
      <c r="W184" s="60">
        <v>3909</v>
      </c>
      <c r="X184" s="13">
        <v>0</v>
      </c>
      <c r="Y184" s="8">
        <v>2.38</v>
      </c>
    </row>
    <row r="185" spans="1:25" ht="17.25" x14ac:dyDescent="0.2">
      <c r="A185" s="41"/>
      <c r="B185" s="11" t="s">
        <v>92</v>
      </c>
      <c r="C185" s="37">
        <v>3</v>
      </c>
      <c r="D185" s="70"/>
      <c r="E185" s="56">
        <f>SUM(E177:E184)</f>
        <v>15587</v>
      </c>
      <c r="F185" s="72"/>
      <c r="G185" s="56">
        <f>SUM(G177:G184)</f>
        <v>14894</v>
      </c>
      <c r="H185" s="72"/>
      <c r="I185" s="56">
        <f>SUM(I177:I184)</f>
        <v>13015</v>
      </c>
      <c r="J185" s="72"/>
      <c r="K185" s="56">
        <f>SUM(K177:K184)</f>
        <v>12710</v>
      </c>
      <c r="L185" s="72"/>
      <c r="M185" s="56">
        <f>SUM(M177:M184)</f>
        <v>8419</v>
      </c>
      <c r="N185" s="72"/>
      <c r="O185" s="56"/>
      <c r="P185" s="72"/>
      <c r="Q185" s="56"/>
      <c r="R185" s="120">
        <f t="shared" si="2"/>
        <v>64625</v>
      </c>
      <c r="S185" s="35">
        <v>100</v>
      </c>
      <c r="T185" s="14">
        <v>0</v>
      </c>
      <c r="U185" s="14">
        <v>0</v>
      </c>
      <c r="V185" s="60">
        <f>SUM(V176:V184)</f>
        <v>1007</v>
      </c>
      <c r="W185" s="60">
        <f>SUM(W176:W184)</f>
        <v>65632</v>
      </c>
      <c r="X185" s="14">
        <v>1</v>
      </c>
      <c r="Y185" s="35">
        <v>1.53</v>
      </c>
    </row>
    <row r="186" spans="1:25" x14ac:dyDescent="0.15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</row>
    <row r="188" spans="1:25" ht="17.25" x14ac:dyDescent="0.2">
      <c r="A188" s="47" t="s">
        <v>113</v>
      </c>
    </row>
    <row r="189" spans="1:25" x14ac:dyDescent="0.15">
      <c r="B189" s="100" t="s">
        <v>114</v>
      </c>
      <c r="C189" s="101"/>
      <c r="D189" s="101"/>
      <c r="E189" s="106" t="s">
        <v>115</v>
      </c>
      <c r="F189" s="100"/>
      <c r="G189" s="108" t="s">
        <v>118</v>
      </c>
      <c r="H189" s="102"/>
      <c r="I189" s="106" t="s">
        <v>115</v>
      </c>
      <c r="J189" s="100"/>
      <c r="K189" s="108" t="s">
        <v>118</v>
      </c>
      <c r="L189" s="102"/>
    </row>
    <row r="190" spans="1:25" ht="21" customHeight="1" x14ac:dyDescent="0.15">
      <c r="B190" s="115" t="s">
        <v>288</v>
      </c>
      <c r="C190" s="103"/>
      <c r="D190" s="103"/>
      <c r="E190" s="107" t="s">
        <v>117</v>
      </c>
      <c r="F190" s="103"/>
      <c r="G190" s="114" t="s">
        <v>289</v>
      </c>
      <c r="H190" s="103"/>
      <c r="I190" s="107"/>
      <c r="J190" s="103"/>
      <c r="K190" s="103"/>
      <c r="L190" s="104"/>
    </row>
    <row r="191" spans="1:25" ht="21" customHeight="1" x14ac:dyDescent="0.15">
      <c r="B191" s="115" t="s">
        <v>278</v>
      </c>
      <c r="C191" s="103"/>
      <c r="D191" s="103"/>
      <c r="E191" s="107" t="s">
        <v>117</v>
      </c>
      <c r="F191" s="103"/>
      <c r="G191" s="114" t="s">
        <v>279</v>
      </c>
      <c r="H191" s="103"/>
      <c r="I191" s="107" t="s">
        <v>248</v>
      </c>
      <c r="J191" s="103"/>
      <c r="K191" s="103" t="s">
        <v>280</v>
      </c>
      <c r="L191" s="104"/>
    </row>
    <row r="192" spans="1:25" ht="21" customHeight="1" x14ac:dyDescent="0.15">
      <c r="B192" s="115" t="s">
        <v>276</v>
      </c>
      <c r="C192" s="103"/>
      <c r="D192" s="103"/>
      <c r="E192" s="107" t="s">
        <v>117</v>
      </c>
      <c r="F192" s="103"/>
      <c r="G192" s="114" t="s">
        <v>277</v>
      </c>
      <c r="H192" s="103"/>
      <c r="I192" s="107"/>
      <c r="J192" s="103"/>
      <c r="K192" s="103"/>
      <c r="L192" s="104"/>
    </row>
    <row r="193" spans="2:12" ht="21" customHeight="1" x14ac:dyDescent="0.15">
      <c r="B193" s="116" t="s">
        <v>119</v>
      </c>
      <c r="C193" s="103"/>
      <c r="D193" s="103"/>
      <c r="E193" s="107" t="s">
        <v>117</v>
      </c>
      <c r="F193" s="105"/>
      <c r="G193" s="103" t="s">
        <v>273</v>
      </c>
      <c r="H193" s="104"/>
      <c r="I193" s="107"/>
      <c r="J193" s="105"/>
      <c r="K193" s="103"/>
      <c r="L193" s="104"/>
    </row>
    <row r="194" spans="2:12" ht="21" customHeight="1" x14ac:dyDescent="0.15">
      <c r="B194" s="116" t="s">
        <v>120</v>
      </c>
      <c r="C194" s="103"/>
      <c r="D194" s="103"/>
      <c r="E194" s="107" t="s">
        <v>117</v>
      </c>
      <c r="F194" s="105"/>
      <c r="G194" s="103" t="s">
        <v>124</v>
      </c>
      <c r="H194" s="104"/>
      <c r="I194" s="107"/>
      <c r="J194" s="105"/>
      <c r="K194" s="103"/>
      <c r="L194" s="104"/>
    </row>
    <row r="195" spans="2:12" ht="21" customHeight="1" x14ac:dyDescent="0.15">
      <c r="B195" s="116" t="s">
        <v>121</v>
      </c>
      <c r="C195" s="103"/>
      <c r="D195" s="103"/>
      <c r="E195" s="107" t="s">
        <v>117</v>
      </c>
      <c r="F195" s="105"/>
      <c r="G195" s="103" t="s">
        <v>125</v>
      </c>
      <c r="H195" s="104"/>
      <c r="I195" s="107"/>
      <c r="J195" s="105"/>
      <c r="K195" s="103"/>
      <c r="L195" s="104"/>
    </row>
    <row r="196" spans="2:12" ht="21" customHeight="1" x14ac:dyDescent="0.15">
      <c r="B196" s="116" t="s">
        <v>122</v>
      </c>
      <c r="C196" s="103"/>
      <c r="D196" s="103"/>
      <c r="E196" s="107" t="s">
        <v>117</v>
      </c>
      <c r="F196" s="105"/>
      <c r="G196" s="103" t="s">
        <v>123</v>
      </c>
      <c r="H196" s="104"/>
      <c r="I196" s="107"/>
      <c r="J196" s="105"/>
      <c r="K196" s="103"/>
      <c r="L196" s="104"/>
    </row>
    <row r="197" spans="2:12" ht="21" customHeight="1" x14ac:dyDescent="0.15">
      <c r="B197" s="116" t="s">
        <v>126</v>
      </c>
      <c r="C197" s="103"/>
      <c r="D197" s="103"/>
      <c r="E197" s="107" t="s">
        <v>117</v>
      </c>
      <c r="F197" s="105"/>
      <c r="G197" s="103" t="s">
        <v>272</v>
      </c>
      <c r="H197" s="104"/>
      <c r="I197" s="107"/>
      <c r="J197" s="105"/>
      <c r="K197" s="103"/>
      <c r="L197" s="104"/>
    </row>
    <row r="198" spans="2:12" ht="21" customHeight="1" x14ac:dyDescent="0.15">
      <c r="B198" s="116" t="s">
        <v>127</v>
      </c>
      <c r="C198" s="103"/>
      <c r="D198" s="103"/>
      <c r="E198" s="107" t="s">
        <v>117</v>
      </c>
      <c r="F198" s="105"/>
      <c r="G198" s="103" t="s">
        <v>128</v>
      </c>
      <c r="H198" s="104"/>
      <c r="I198" s="107"/>
      <c r="J198" s="105"/>
      <c r="K198" s="103"/>
      <c r="L198" s="104"/>
    </row>
    <row r="199" spans="2:12" ht="21" customHeight="1" x14ac:dyDescent="0.15">
      <c r="B199" s="117" t="s">
        <v>274</v>
      </c>
      <c r="E199" s="2" t="s">
        <v>117</v>
      </c>
      <c r="G199" s="113" t="s">
        <v>275</v>
      </c>
      <c r="I199" s="2"/>
      <c r="L199" s="3"/>
    </row>
    <row r="200" spans="2:12" ht="21" customHeight="1" x14ac:dyDescent="0.15">
      <c r="B200" s="116" t="s">
        <v>129</v>
      </c>
      <c r="C200" s="103"/>
      <c r="D200" s="103"/>
      <c r="E200" s="107" t="s">
        <v>117</v>
      </c>
      <c r="F200" s="105"/>
      <c r="G200" s="103" t="s">
        <v>130</v>
      </c>
      <c r="H200" s="104"/>
      <c r="I200" s="107"/>
      <c r="J200" s="105"/>
      <c r="K200" s="103"/>
      <c r="L200" s="104"/>
    </row>
    <row r="201" spans="2:12" ht="21" customHeight="1" x14ac:dyDescent="0.15">
      <c r="B201" s="115" t="s">
        <v>281</v>
      </c>
      <c r="C201" s="103"/>
      <c r="D201" s="103"/>
      <c r="E201" s="107" t="s">
        <v>117</v>
      </c>
      <c r="F201" s="103"/>
      <c r="G201" s="114" t="s">
        <v>282</v>
      </c>
      <c r="H201" s="103"/>
      <c r="I201" s="107" t="s">
        <v>283</v>
      </c>
      <c r="J201" s="103"/>
      <c r="K201" s="103" t="s">
        <v>284</v>
      </c>
      <c r="L201" s="104"/>
    </row>
    <row r="202" spans="2:12" ht="21" customHeight="1" x14ac:dyDescent="0.15">
      <c r="B202" s="115" t="s">
        <v>285</v>
      </c>
      <c r="C202" s="103"/>
      <c r="D202" s="103"/>
      <c r="E202" s="107" t="s">
        <v>117</v>
      </c>
      <c r="F202" s="103"/>
      <c r="G202" s="114" t="s">
        <v>286</v>
      </c>
      <c r="H202" s="103"/>
      <c r="I202" s="107" t="s">
        <v>283</v>
      </c>
      <c r="J202" s="103"/>
      <c r="K202" s="103" t="s">
        <v>287</v>
      </c>
      <c r="L202" s="104"/>
    </row>
    <row r="203" spans="2:12" ht="21" customHeight="1" x14ac:dyDescent="0.15">
      <c r="B203" s="115" t="s">
        <v>290</v>
      </c>
      <c r="C203" s="103"/>
      <c r="D203" s="103"/>
      <c r="E203" s="107" t="s">
        <v>117</v>
      </c>
      <c r="F203" s="103"/>
      <c r="G203" s="114" t="s">
        <v>291</v>
      </c>
      <c r="H203" s="103"/>
      <c r="I203" s="107" t="s">
        <v>283</v>
      </c>
      <c r="J203" s="103"/>
      <c r="K203" s="103" t="s">
        <v>292</v>
      </c>
      <c r="L203" s="104"/>
    </row>
  </sheetData>
  <phoneticPr fontId="3"/>
  <pageMargins left="0.19685039370078741" right="0.19685039370078741" top="0.98425196850393704" bottom="0.6692913385826772" header="0.51181102362204722" footer="0.51181102362204722"/>
  <pageSetup paperSize="9" scale="49" orientation="landscape" horizontalDpi="300" verticalDpi="300" r:id="rId1"/>
  <headerFooter alignWithMargins="0"/>
  <rowBreaks count="3" manualBreakCount="3">
    <brk id="65" max="16383" man="1"/>
    <brk id="122" max="16383" man="1"/>
    <brk id="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2018-11-22T08:03:14Z</cp:lastPrinted>
  <dcterms:created xsi:type="dcterms:W3CDTF">2018-11-06T01:14:22Z</dcterms:created>
  <dcterms:modified xsi:type="dcterms:W3CDTF">2018-11-29T06:11:12Z</dcterms:modified>
</cp:coreProperties>
</file>