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skt02007\Desktop\"/>
    </mc:Choice>
  </mc:AlternateContent>
  <bookViews>
    <workbookView xWindow="5985" yWindow="-15" windowWidth="5970" windowHeight="6615"/>
  </bookViews>
  <sheets>
    <sheet name="kengik" sheetId="1" r:id="rId1"/>
  </sheets>
  <definedNames>
    <definedName name="A201.">kengik!$A$201</definedName>
    <definedName name="_xlnm.Print_Titles" localSheetId="0">kengik!$1:$1</definedName>
  </definedNames>
  <calcPr calcId="162913"/>
</workbook>
</file>

<file path=xl/calcChain.xml><?xml version="1.0" encoding="utf-8"?>
<calcChain xmlns="http://schemas.openxmlformats.org/spreadsheetml/2006/main">
  <c r="R152" i="1" l="1"/>
  <c r="W152" i="1"/>
  <c r="V152" i="1"/>
  <c r="R160" i="1"/>
  <c r="X160" i="1"/>
  <c r="W160" i="1"/>
  <c r="V160" i="1"/>
  <c r="R168" i="1"/>
  <c r="R118" i="1" l="1"/>
  <c r="X118" i="1"/>
  <c r="W118" i="1"/>
  <c r="V118" i="1"/>
  <c r="R144" i="1"/>
  <c r="X144" i="1"/>
  <c r="W144" i="1"/>
  <c r="V144" i="1"/>
  <c r="U144" i="1"/>
  <c r="T144" i="1"/>
  <c r="R22" i="1"/>
  <c r="R105" i="1"/>
  <c r="X105" i="1"/>
  <c r="W105" i="1"/>
  <c r="V105" i="1"/>
  <c r="U105" i="1"/>
  <c r="T105" i="1"/>
  <c r="R128" i="1" l="1"/>
  <c r="R123" i="1"/>
  <c r="R136" i="1" l="1"/>
  <c r="X136" i="1"/>
  <c r="W136" i="1"/>
  <c r="V136" i="1"/>
  <c r="R87" i="1" l="1"/>
  <c r="R110" i="1" l="1"/>
  <c r="R97" i="1"/>
  <c r="R92" i="1" l="1"/>
  <c r="R77" i="1" l="1"/>
  <c r="R72" i="1"/>
  <c r="R47" i="1"/>
  <c r="R42" i="1"/>
  <c r="R27" i="1" l="1"/>
  <c r="X157" i="1" l="1"/>
  <c r="W157" i="1"/>
  <c r="V157" i="1"/>
  <c r="X133" i="1"/>
  <c r="W133" i="1"/>
  <c r="V133" i="1"/>
  <c r="R67" i="1"/>
  <c r="R9" i="1"/>
  <c r="X165" i="1" l="1"/>
  <c r="W165" i="1"/>
  <c r="V165" i="1"/>
  <c r="U165" i="1"/>
  <c r="T165" i="1"/>
  <c r="W102" i="1"/>
  <c r="X102" i="1"/>
  <c r="V102" i="1"/>
  <c r="U102" i="1"/>
  <c r="T102" i="1"/>
  <c r="W9" i="1" l="1"/>
  <c r="X141" i="1" l="1"/>
  <c r="W141" i="1"/>
  <c r="V141" i="1"/>
  <c r="U141" i="1"/>
  <c r="T141" i="1"/>
  <c r="X115" i="1"/>
  <c r="R57" i="1"/>
  <c r="R37" i="1" l="1"/>
  <c r="U110" i="1"/>
  <c r="X110" i="1" l="1"/>
  <c r="W110" i="1"/>
  <c r="V110" i="1"/>
  <c r="T110" i="1"/>
  <c r="R32" i="1" l="1"/>
  <c r="W149" i="1"/>
  <c r="V149" i="1"/>
  <c r="W123" i="1" l="1"/>
  <c r="V123" i="1"/>
  <c r="R82" i="1"/>
  <c r="R52" i="1"/>
  <c r="R62" i="1" l="1"/>
  <c r="W115" i="1" l="1"/>
  <c r="V115" i="1"/>
  <c r="R14" i="1"/>
</calcChain>
</file>

<file path=xl/sharedStrings.xml><?xml version="1.0" encoding="utf-8"?>
<sst xmlns="http://schemas.openxmlformats.org/spreadsheetml/2006/main" count="963" uniqueCount="236">
  <si>
    <t>千葉県議会議員選挙開票調</t>
  </si>
  <si>
    <t>千葉県選挙管理委員会</t>
  </si>
  <si>
    <t>番号  党派</t>
  </si>
  <si>
    <t>定数</t>
  </si>
  <si>
    <t>按      分</t>
  </si>
  <si>
    <t>いずれにも</t>
  </si>
  <si>
    <t>無効</t>
  </si>
  <si>
    <t>投票</t>
  </si>
  <si>
    <t>持帰り</t>
  </si>
  <si>
    <t>計</t>
  </si>
  <si>
    <t>開票率</t>
  </si>
  <si>
    <t>切捨て票</t>
  </si>
  <si>
    <t>属しない票</t>
  </si>
  <si>
    <t>総数</t>
  </si>
  <si>
    <t>その他</t>
  </si>
  <si>
    <t>投票率</t>
  </si>
  <si>
    <t xml:space="preserve"> 市川市</t>
  </si>
  <si>
    <t xml:space="preserve"> 船橋市</t>
  </si>
  <si>
    <t xml:space="preserve"> 野田市</t>
  </si>
  <si>
    <t xml:space="preserve"> 佐倉市</t>
  </si>
  <si>
    <t>＊印旛郡計</t>
  </si>
  <si>
    <t>＊香取郡計</t>
  </si>
  <si>
    <t>＊山武郡計</t>
  </si>
  <si>
    <t>市区町村＼候補者</t>
  </si>
  <si>
    <t xml:space="preserve"> 佐倉市選挙区</t>
    <phoneticPr fontId="3"/>
  </si>
  <si>
    <t>印旛郡選挙区</t>
    <rPh sb="3" eb="6">
      <t>センキョク</t>
    </rPh>
    <phoneticPr fontId="3"/>
  </si>
  <si>
    <t xml:space="preserve"> 船橋市選挙区</t>
    <phoneticPr fontId="3"/>
  </si>
  <si>
    <t>香取郡選挙区</t>
    <phoneticPr fontId="3"/>
  </si>
  <si>
    <t>山武郡選挙区</t>
    <phoneticPr fontId="3"/>
  </si>
  <si>
    <t>日本社会党</t>
    <rPh sb="0" eb="2">
      <t>ニホン</t>
    </rPh>
    <rPh sb="2" eb="5">
      <t>シャカイトウ</t>
    </rPh>
    <phoneticPr fontId="3"/>
  </si>
  <si>
    <t xml:space="preserve"> 習志野市選挙区</t>
    <rPh sb="1" eb="4">
      <t>ナラシノ</t>
    </rPh>
    <phoneticPr fontId="3"/>
  </si>
  <si>
    <t xml:space="preserve"> 習志野市</t>
    <rPh sb="1" eb="4">
      <t>ナラシノ</t>
    </rPh>
    <phoneticPr fontId="3"/>
  </si>
  <si>
    <t>無所属</t>
    <rPh sb="0" eb="3">
      <t>ムショゾク</t>
    </rPh>
    <phoneticPr fontId="3"/>
  </si>
  <si>
    <t xml:space="preserve"> 銚子市選挙区</t>
    <rPh sb="1" eb="3">
      <t>チョウシ</t>
    </rPh>
    <phoneticPr fontId="3"/>
  </si>
  <si>
    <t xml:space="preserve"> 銚子市</t>
    <rPh sb="1" eb="3">
      <t>チョウシ</t>
    </rPh>
    <rPh sb="3" eb="4">
      <t>シ</t>
    </rPh>
    <phoneticPr fontId="3"/>
  </si>
  <si>
    <t xml:space="preserve"> 木更津市選挙区</t>
    <rPh sb="1" eb="4">
      <t>キサラヅ</t>
    </rPh>
    <phoneticPr fontId="3"/>
  </si>
  <si>
    <t xml:space="preserve"> 木更津市</t>
    <rPh sb="1" eb="4">
      <t>キサラヅ</t>
    </rPh>
    <phoneticPr fontId="3"/>
  </si>
  <si>
    <t xml:space="preserve"> 千葉市選挙区</t>
    <rPh sb="4" eb="7">
      <t>センキョク</t>
    </rPh>
    <phoneticPr fontId="3"/>
  </si>
  <si>
    <t>吉原　鉄治</t>
    <rPh sb="0" eb="2">
      <t>ヨシハラ</t>
    </rPh>
    <rPh sb="3" eb="5">
      <t>テツジ</t>
    </rPh>
    <phoneticPr fontId="3"/>
  </si>
  <si>
    <t>日本共産党</t>
    <rPh sb="0" eb="2">
      <t>ニホン</t>
    </rPh>
    <rPh sb="2" eb="5">
      <t>キョウサントウ</t>
    </rPh>
    <phoneticPr fontId="3"/>
  </si>
  <si>
    <t xml:space="preserve"> 松戸市選挙区</t>
    <rPh sb="1" eb="3">
      <t>マツド</t>
    </rPh>
    <phoneticPr fontId="3"/>
  </si>
  <si>
    <t xml:space="preserve"> 松戸市</t>
    <rPh sb="1" eb="3">
      <t>マツド</t>
    </rPh>
    <phoneticPr fontId="3"/>
  </si>
  <si>
    <t xml:space="preserve"> 八日市場市選挙区</t>
    <rPh sb="1" eb="5">
      <t>ヨウカイチバ</t>
    </rPh>
    <rPh sb="5" eb="6">
      <t>シ</t>
    </rPh>
    <phoneticPr fontId="3"/>
  </si>
  <si>
    <t xml:space="preserve"> 八日市場市</t>
    <rPh sb="1" eb="5">
      <t>ヨウカイチバ</t>
    </rPh>
    <rPh sb="5" eb="6">
      <t>シ</t>
    </rPh>
    <phoneticPr fontId="3"/>
  </si>
  <si>
    <t>匝瑳郡選挙区</t>
    <rPh sb="0" eb="2">
      <t>ソウサ</t>
    </rPh>
    <rPh sb="3" eb="6">
      <t>センキョク</t>
    </rPh>
    <phoneticPr fontId="3"/>
  </si>
  <si>
    <t>長生郡選挙区</t>
    <rPh sb="0" eb="2">
      <t>チョウセイ</t>
    </rPh>
    <phoneticPr fontId="3"/>
  </si>
  <si>
    <t>＊長生郡計</t>
    <rPh sb="1" eb="4">
      <t>チョウセイグン</t>
    </rPh>
    <phoneticPr fontId="3"/>
  </si>
  <si>
    <t xml:space="preserve"> 成田市選挙区</t>
    <rPh sb="1" eb="3">
      <t>ナリタ</t>
    </rPh>
    <phoneticPr fontId="3"/>
  </si>
  <si>
    <t xml:space="preserve"> 成田市</t>
    <rPh sb="1" eb="3">
      <t>ナリタ</t>
    </rPh>
    <phoneticPr fontId="3"/>
  </si>
  <si>
    <t xml:space="preserve"> 佐原市選挙区</t>
    <rPh sb="1" eb="3">
      <t>サワラ</t>
    </rPh>
    <rPh sb="3" eb="4">
      <t>シ</t>
    </rPh>
    <phoneticPr fontId="3"/>
  </si>
  <si>
    <t xml:space="preserve"> 佐原市</t>
    <rPh sb="1" eb="3">
      <t>サワラ</t>
    </rPh>
    <rPh sb="3" eb="4">
      <t>シ</t>
    </rPh>
    <phoneticPr fontId="3"/>
  </si>
  <si>
    <t xml:space="preserve"> 旭市選挙区</t>
    <rPh sb="1" eb="2">
      <t>アサヒ</t>
    </rPh>
    <rPh sb="2" eb="3">
      <t>シ</t>
    </rPh>
    <rPh sb="3" eb="6">
      <t>センキョク</t>
    </rPh>
    <phoneticPr fontId="3"/>
  </si>
  <si>
    <t xml:space="preserve"> 旭市</t>
    <rPh sb="1" eb="2">
      <t>アサヒ</t>
    </rPh>
    <rPh sb="2" eb="3">
      <t>シ</t>
    </rPh>
    <phoneticPr fontId="3"/>
  </si>
  <si>
    <t>海上郡選挙区</t>
    <rPh sb="0" eb="2">
      <t>ウナカミ</t>
    </rPh>
    <rPh sb="2" eb="3">
      <t>グン</t>
    </rPh>
    <rPh sb="3" eb="6">
      <t>センキョク</t>
    </rPh>
    <phoneticPr fontId="3"/>
  </si>
  <si>
    <t xml:space="preserve"> 東金市選挙区</t>
    <rPh sb="1" eb="3">
      <t>トウガネ</t>
    </rPh>
    <rPh sb="3" eb="4">
      <t>シ</t>
    </rPh>
    <rPh sb="4" eb="7">
      <t>センキョク</t>
    </rPh>
    <phoneticPr fontId="3"/>
  </si>
  <si>
    <t xml:space="preserve"> 東金市</t>
    <rPh sb="1" eb="3">
      <t>トウガネ</t>
    </rPh>
    <rPh sb="3" eb="4">
      <t>シ</t>
    </rPh>
    <phoneticPr fontId="3"/>
  </si>
  <si>
    <t xml:space="preserve"> 茂原市選挙区</t>
    <rPh sb="1" eb="3">
      <t>モバラ</t>
    </rPh>
    <rPh sb="3" eb="4">
      <t>シ</t>
    </rPh>
    <phoneticPr fontId="3"/>
  </si>
  <si>
    <t xml:space="preserve"> 茂原市</t>
    <rPh sb="1" eb="2">
      <t>シゲル</t>
    </rPh>
    <rPh sb="3" eb="4">
      <t>シ</t>
    </rPh>
    <phoneticPr fontId="3"/>
  </si>
  <si>
    <t>夷隅郡選挙区</t>
    <rPh sb="0" eb="2">
      <t>イスミ</t>
    </rPh>
    <rPh sb="2" eb="3">
      <t>グン</t>
    </rPh>
    <phoneticPr fontId="3"/>
  </si>
  <si>
    <t xml:space="preserve"> 館山市選挙区</t>
    <rPh sb="1" eb="3">
      <t>タテヤマ</t>
    </rPh>
    <rPh sb="3" eb="4">
      <t>シ</t>
    </rPh>
    <phoneticPr fontId="3"/>
  </si>
  <si>
    <t xml:space="preserve"> 館山市</t>
    <rPh sb="1" eb="3">
      <t>タテヤマ</t>
    </rPh>
    <rPh sb="3" eb="4">
      <t>シ</t>
    </rPh>
    <phoneticPr fontId="3"/>
  </si>
  <si>
    <t>安房郡選挙区</t>
    <rPh sb="0" eb="2">
      <t>アワ</t>
    </rPh>
    <rPh sb="2" eb="3">
      <t>グン</t>
    </rPh>
    <phoneticPr fontId="3"/>
  </si>
  <si>
    <t>渡辺　昇司</t>
    <rPh sb="0" eb="2">
      <t>ワタナベ</t>
    </rPh>
    <rPh sb="3" eb="5">
      <t>ショウジ</t>
    </rPh>
    <phoneticPr fontId="3"/>
  </si>
  <si>
    <t>＊安房郡計</t>
    <rPh sb="1" eb="3">
      <t>アワ</t>
    </rPh>
    <rPh sb="3" eb="4">
      <t>グン</t>
    </rPh>
    <rPh sb="4" eb="5">
      <t>ケイ</t>
    </rPh>
    <phoneticPr fontId="3"/>
  </si>
  <si>
    <t>＊夷隅郡計</t>
    <rPh sb="1" eb="3">
      <t>イスミ</t>
    </rPh>
    <rPh sb="3" eb="4">
      <t>グン</t>
    </rPh>
    <rPh sb="4" eb="5">
      <t>ケイ</t>
    </rPh>
    <phoneticPr fontId="3"/>
  </si>
  <si>
    <t>＊匝瑳郡計</t>
    <rPh sb="1" eb="3">
      <t>ソウサ</t>
    </rPh>
    <phoneticPr fontId="3"/>
  </si>
  <si>
    <t>＊海上郡計</t>
    <rPh sb="1" eb="3">
      <t>ウナカミ</t>
    </rPh>
    <phoneticPr fontId="3"/>
  </si>
  <si>
    <t>加藤　正蔵</t>
    <rPh sb="0" eb="2">
      <t>カトウ</t>
    </rPh>
    <rPh sb="3" eb="5">
      <t>セイゾウ</t>
    </rPh>
    <phoneticPr fontId="3"/>
  </si>
  <si>
    <t>鎌形　敏夫</t>
    <rPh sb="0" eb="2">
      <t>カマガタ</t>
    </rPh>
    <rPh sb="3" eb="5">
      <t>トシオ</t>
    </rPh>
    <phoneticPr fontId="3"/>
  </si>
  <si>
    <t>八代　重信</t>
    <rPh sb="0" eb="2">
      <t>ヤシロ</t>
    </rPh>
    <rPh sb="3" eb="5">
      <t>シゲノブ</t>
    </rPh>
    <phoneticPr fontId="3"/>
  </si>
  <si>
    <t>高橋　祐二</t>
    <rPh sb="0" eb="2">
      <t>タカハシ</t>
    </rPh>
    <rPh sb="3" eb="5">
      <t>ユウジ</t>
    </rPh>
    <phoneticPr fontId="3"/>
  </si>
  <si>
    <t>桜井　熊雄</t>
    <rPh sb="0" eb="2">
      <t>サクライ</t>
    </rPh>
    <rPh sb="3" eb="5">
      <t>クマオ</t>
    </rPh>
    <phoneticPr fontId="3"/>
  </si>
  <si>
    <t>足立　信義</t>
    <rPh sb="0" eb="2">
      <t>アダチ</t>
    </rPh>
    <rPh sb="3" eb="5">
      <t>ノブヨシ</t>
    </rPh>
    <phoneticPr fontId="3"/>
  </si>
  <si>
    <t>千葉市</t>
    <rPh sb="0" eb="3">
      <t>チバシ</t>
    </rPh>
    <phoneticPr fontId="3"/>
  </si>
  <si>
    <t>佐藤　実</t>
    <rPh sb="0" eb="2">
      <t>サトウ</t>
    </rPh>
    <rPh sb="3" eb="4">
      <t>ミノル</t>
    </rPh>
    <phoneticPr fontId="3"/>
  </si>
  <si>
    <t>佐藤　信平</t>
    <rPh sb="0" eb="2">
      <t>サトウ</t>
    </rPh>
    <rPh sb="3" eb="5">
      <t>シンペイ</t>
    </rPh>
    <phoneticPr fontId="3"/>
  </si>
  <si>
    <t xml:space="preserve"> 市川市選挙区</t>
    <phoneticPr fontId="3"/>
  </si>
  <si>
    <t>山本　政蔵</t>
    <rPh sb="0" eb="2">
      <t>ヤマモト</t>
    </rPh>
    <rPh sb="3" eb="5">
      <t>セイゾウ</t>
    </rPh>
    <phoneticPr fontId="3"/>
  </si>
  <si>
    <t>染谷　誠</t>
    <rPh sb="0" eb="2">
      <t>ソメヤ</t>
    </rPh>
    <rPh sb="3" eb="4">
      <t>マコト</t>
    </rPh>
    <phoneticPr fontId="3"/>
  </si>
  <si>
    <t>市原　正利</t>
    <rPh sb="0" eb="2">
      <t>イチハラ</t>
    </rPh>
    <rPh sb="3" eb="5">
      <t>マサトシ</t>
    </rPh>
    <phoneticPr fontId="3"/>
  </si>
  <si>
    <t>小高　艶三</t>
    <rPh sb="0" eb="2">
      <t>オダカ</t>
    </rPh>
    <rPh sb="3" eb="4">
      <t>ツヤ</t>
    </rPh>
    <rPh sb="4" eb="5">
      <t>サン</t>
    </rPh>
    <phoneticPr fontId="3"/>
  </si>
  <si>
    <t>堀江　弘太</t>
    <rPh sb="0" eb="2">
      <t>ホリエ</t>
    </rPh>
    <rPh sb="3" eb="5">
      <t>ヒロタ</t>
    </rPh>
    <phoneticPr fontId="3"/>
  </si>
  <si>
    <t>君津郡選挙区</t>
    <rPh sb="0" eb="2">
      <t>キミツ</t>
    </rPh>
    <rPh sb="2" eb="3">
      <t>グン</t>
    </rPh>
    <phoneticPr fontId="3"/>
  </si>
  <si>
    <t>＊君津郡計</t>
    <rPh sb="1" eb="3">
      <t>キミツ</t>
    </rPh>
    <rPh sb="3" eb="4">
      <t>グン</t>
    </rPh>
    <rPh sb="4" eb="5">
      <t>ケイ</t>
    </rPh>
    <phoneticPr fontId="3"/>
  </si>
  <si>
    <t>金瀬　俊雄</t>
    <rPh sb="0" eb="1">
      <t>カネ</t>
    </rPh>
    <rPh sb="1" eb="2">
      <t>セ</t>
    </rPh>
    <rPh sb="3" eb="5">
      <t>トシオ</t>
    </rPh>
    <phoneticPr fontId="3"/>
  </si>
  <si>
    <t>加藤　一郎</t>
    <rPh sb="0" eb="2">
      <t>カトウ</t>
    </rPh>
    <rPh sb="3" eb="5">
      <t>イチロウ</t>
    </rPh>
    <phoneticPr fontId="3"/>
  </si>
  <si>
    <t>渡辺　良雄</t>
    <rPh sb="0" eb="2">
      <t>ワタナベ</t>
    </rPh>
    <rPh sb="3" eb="5">
      <t>ヨシオ</t>
    </rPh>
    <phoneticPr fontId="3"/>
  </si>
  <si>
    <t>佐川　四郎</t>
    <rPh sb="0" eb="2">
      <t>サガワ</t>
    </rPh>
    <rPh sb="3" eb="5">
      <t>シロウ</t>
    </rPh>
    <phoneticPr fontId="3"/>
  </si>
  <si>
    <t>菅野　儀作</t>
    <rPh sb="0" eb="2">
      <t>スガノ</t>
    </rPh>
    <rPh sb="3" eb="5">
      <t>ギサク</t>
    </rPh>
    <phoneticPr fontId="3"/>
  </si>
  <si>
    <t>市原郡選挙区</t>
    <rPh sb="0" eb="2">
      <t>イチハラ</t>
    </rPh>
    <rPh sb="2" eb="3">
      <t>グン</t>
    </rPh>
    <rPh sb="3" eb="6">
      <t>センキョク</t>
    </rPh>
    <phoneticPr fontId="3"/>
  </si>
  <si>
    <t>＊市原郡計</t>
    <rPh sb="1" eb="3">
      <t>イチハラ</t>
    </rPh>
    <rPh sb="3" eb="4">
      <t>グン</t>
    </rPh>
    <rPh sb="4" eb="5">
      <t>ケイ</t>
    </rPh>
    <phoneticPr fontId="3"/>
  </si>
  <si>
    <t>東葛飾郡選挙区</t>
    <rPh sb="0" eb="1">
      <t>ヒガシ</t>
    </rPh>
    <rPh sb="1" eb="3">
      <t>カツシカ</t>
    </rPh>
    <rPh sb="4" eb="7">
      <t>センキョク</t>
    </rPh>
    <phoneticPr fontId="3"/>
  </si>
  <si>
    <t>＊東葛飾郡計</t>
    <rPh sb="1" eb="4">
      <t>ヒガシカツシカ</t>
    </rPh>
    <phoneticPr fontId="3"/>
  </si>
  <si>
    <t>松本　清</t>
    <rPh sb="0" eb="2">
      <t>マツモト</t>
    </rPh>
    <rPh sb="3" eb="4">
      <t>キヨシ</t>
    </rPh>
    <phoneticPr fontId="3"/>
  </si>
  <si>
    <t>荘司　勇</t>
    <rPh sb="0" eb="2">
      <t>ショウジ</t>
    </rPh>
    <rPh sb="3" eb="4">
      <t>イサム</t>
    </rPh>
    <phoneticPr fontId="3"/>
  </si>
  <si>
    <t>鈴木　惣之助</t>
    <rPh sb="0" eb="2">
      <t>スズキ</t>
    </rPh>
    <rPh sb="3" eb="6">
      <t>ソウノスケ</t>
    </rPh>
    <phoneticPr fontId="3"/>
  </si>
  <si>
    <t>厚海　熊太郎</t>
    <rPh sb="0" eb="2">
      <t>アツミ</t>
    </rPh>
    <rPh sb="3" eb="4">
      <t>クマ</t>
    </rPh>
    <rPh sb="4" eb="6">
      <t>タロウ</t>
    </rPh>
    <phoneticPr fontId="3"/>
  </si>
  <si>
    <t>林　長太郎</t>
    <rPh sb="0" eb="1">
      <t>ハヤシ</t>
    </rPh>
    <rPh sb="2" eb="3">
      <t>チョウ</t>
    </rPh>
    <rPh sb="3" eb="5">
      <t>タロウ</t>
    </rPh>
    <phoneticPr fontId="3"/>
  </si>
  <si>
    <t>寺井　耕一</t>
    <rPh sb="0" eb="2">
      <t>テライ</t>
    </rPh>
    <rPh sb="3" eb="5">
      <t>コウイチ</t>
    </rPh>
    <phoneticPr fontId="3"/>
  </si>
  <si>
    <t>浮谷　元吉</t>
    <rPh sb="0" eb="2">
      <t>ウキヤ</t>
    </rPh>
    <rPh sb="3" eb="5">
      <t>モトヨシ</t>
    </rPh>
    <phoneticPr fontId="3"/>
  </si>
  <si>
    <t>中務　繁</t>
    <rPh sb="0" eb="2">
      <t>ナカム</t>
    </rPh>
    <rPh sb="3" eb="4">
      <t>シゲル</t>
    </rPh>
    <phoneticPr fontId="3"/>
  </si>
  <si>
    <t>無所属</t>
    <rPh sb="0" eb="3">
      <t>ムショゾク</t>
    </rPh>
    <phoneticPr fontId="3"/>
  </si>
  <si>
    <t>倉田　保</t>
    <rPh sb="0" eb="2">
      <t>クラタ</t>
    </rPh>
    <rPh sb="3" eb="4">
      <t>タモ</t>
    </rPh>
    <phoneticPr fontId="3"/>
  </si>
  <si>
    <t>吉崎　亮三</t>
    <rPh sb="0" eb="2">
      <t>ヨシザキ</t>
    </rPh>
    <rPh sb="3" eb="5">
      <t>リョウゾウ</t>
    </rPh>
    <phoneticPr fontId="3"/>
  </si>
  <si>
    <t>諸岡　市郎左衛門</t>
    <rPh sb="0" eb="2">
      <t>モロオカ</t>
    </rPh>
    <rPh sb="3" eb="8">
      <t>イチロウザエモン</t>
    </rPh>
    <phoneticPr fontId="3"/>
  </si>
  <si>
    <t>岡田　敏男</t>
    <rPh sb="0" eb="2">
      <t>オカダ</t>
    </rPh>
    <rPh sb="3" eb="5">
      <t>トシオ</t>
    </rPh>
    <phoneticPr fontId="3"/>
  </si>
  <si>
    <t>千葉郡選挙区</t>
    <rPh sb="0" eb="2">
      <t>チバ</t>
    </rPh>
    <rPh sb="2" eb="3">
      <t>グン</t>
    </rPh>
    <rPh sb="3" eb="6">
      <t>センキョク</t>
    </rPh>
    <phoneticPr fontId="3"/>
  </si>
  <si>
    <t>土屋　留治</t>
    <rPh sb="0" eb="2">
      <t>ツチヤ</t>
    </rPh>
    <rPh sb="3" eb="4">
      <t>トメ</t>
    </rPh>
    <rPh sb="4" eb="5">
      <t>チ</t>
    </rPh>
    <phoneticPr fontId="3"/>
  </si>
  <si>
    <t>＊千葉郡計</t>
    <rPh sb="1" eb="3">
      <t>チバ</t>
    </rPh>
    <rPh sb="3" eb="4">
      <t>グン</t>
    </rPh>
    <rPh sb="4" eb="5">
      <t>ケイ</t>
    </rPh>
    <phoneticPr fontId="3"/>
  </si>
  <si>
    <t>相川　久雄</t>
    <rPh sb="0" eb="2">
      <t>アイカワ</t>
    </rPh>
    <rPh sb="3" eb="5">
      <t>ヒサオ</t>
    </rPh>
    <phoneticPr fontId="3"/>
  </si>
  <si>
    <t>内田　勝一郎</t>
    <rPh sb="0" eb="2">
      <t>ウチダ</t>
    </rPh>
    <rPh sb="3" eb="4">
      <t>カツ</t>
    </rPh>
    <rPh sb="4" eb="6">
      <t>イチロウ</t>
    </rPh>
    <phoneticPr fontId="3"/>
  </si>
  <si>
    <t>花沢　満</t>
    <rPh sb="0" eb="2">
      <t>ハナザワ</t>
    </rPh>
    <rPh sb="3" eb="4">
      <t>ミツル</t>
    </rPh>
    <phoneticPr fontId="3"/>
  </si>
  <si>
    <t>関口　鉄四郎</t>
    <rPh sb="0" eb="2">
      <t>セキグチ</t>
    </rPh>
    <rPh sb="3" eb="6">
      <t>テツシロウ</t>
    </rPh>
    <phoneticPr fontId="3"/>
  </si>
  <si>
    <t>丸山　慶四郎</t>
    <rPh sb="0" eb="2">
      <t>マルヤマ</t>
    </rPh>
    <rPh sb="3" eb="6">
      <t>ケイシロウ</t>
    </rPh>
    <phoneticPr fontId="3"/>
  </si>
  <si>
    <t>白井　博一</t>
    <rPh sb="0" eb="2">
      <t>シロイ</t>
    </rPh>
    <rPh sb="3" eb="5">
      <t>ヒロカズ</t>
    </rPh>
    <phoneticPr fontId="3"/>
  </si>
  <si>
    <t>鳥海　又一郎</t>
    <rPh sb="0" eb="2">
      <t>トリウミ</t>
    </rPh>
    <rPh sb="3" eb="4">
      <t>マタ</t>
    </rPh>
    <rPh sb="4" eb="6">
      <t>イチロウ</t>
    </rPh>
    <phoneticPr fontId="3"/>
  </si>
  <si>
    <t>江口　七</t>
    <rPh sb="0" eb="2">
      <t>エグチ</t>
    </rPh>
    <rPh sb="3" eb="4">
      <t>ナナ</t>
    </rPh>
    <phoneticPr fontId="3"/>
  </si>
  <si>
    <t>藤原　豊次郎</t>
    <rPh sb="0" eb="2">
      <t>フジワラ</t>
    </rPh>
    <rPh sb="3" eb="4">
      <t>ユタカ</t>
    </rPh>
    <rPh sb="4" eb="6">
      <t>ジロウ</t>
    </rPh>
    <phoneticPr fontId="3"/>
  </si>
  <si>
    <t>監物　正三郎</t>
    <rPh sb="0" eb="2">
      <t>ケンモツ</t>
    </rPh>
    <rPh sb="3" eb="6">
      <t>ショウザブロウ</t>
    </rPh>
    <phoneticPr fontId="3"/>
  </si>
  <si>
    <t>横山　富治</t>
    <rPh sb="0" eb="2">
      <t>ヨコヤマ</t>
    </rPh>
    <rPh sb="3" eb="5">
      <t>トミハル</t>
    </rPh>
    <phoneticPr fontId="3"/>
  </si>
  <si>
    <t>福地　新作</t>
    <rPh sb="0" eb="2">
      <t>フクチ</t>
    </rPh>
    <rPh sb="3" eb="5">
      <t>シンサク</t>
    </rPh>
    <phoneticPr fontId="3"/>
  </si>
  <si>
    <t>鶴岡　彦八</t>
    <rPh sb="0" eb="2">
      <t>ツルオカ</t>
    </rPh>
    <rPh sb="3" eb="4">
      <t>ヒコ</t>
    </rPh>
    <rPh sb="4" eb="5">
      <t>ハチ</t>
    </rPh>
    <phoneticPr fontId="3"/>
  </si>
  <si>
    <t>竹内　敬一</t>
    <rPh sb="0" eb="2">
      <t>タケウチ</t>
    </rPh>
    <rPh sb="3" eb="5">
      <t>ケイイチ</t>
    </rPh>
    <phoneticPr fontId="3"/>
  </si>
  <si>
    <t>郡司　幸太郎</t>
    <rPh sb="0" eb="2">
      <t>グンジ</t>
    </rPh>
    <rPh sb="3" eb="6">
      <t>コウタロウ</t>
    </rPh>
    <phoneticPr fontId="3"/>
  </si>
  <si>
    <t>大野　浜蔵</t>
    <rPh sb="0" eb="2">
      <t>オオノ</t>
    </rPh>
    <rPh sb="3" eb="4">
      <t>ハマ</t>
    </rPh>
    <rPh sb="4" eb="5">
      <t>クラ</t>
    </rPh>
    <phoneticPr fontId="3"/>
  </si>
  <si>
    <t>山倉　由三</t>
    <rPh sb="0" eb="2">
      <t>ヤマクラ</t>
    </rPh>
    <rPh sb="3" eb="4">
      <t>ユ</t>
    </rPh>
    <rPh sb="4" eb="5">
      <t>サン</t>
    </rPh>
    <phoneticPr fontId="3"/>
  </si>
  <si>
    <t>野口　菊治</t>
    <rPh sb="0" eb="2">
      <t>ノグチ</t>
    </rPh>
    <rPh sb="3" eb="4">
      <t>キク</t>
    </rPh>
    <rPh sb="4" eb="5">
      <t>チ</t>
    </rPh>
    <phoneticPr fontId="3"/>
  </si>
  <si>
    <t>堀越　英次</t>
    <rPh sb="0" eb="2">
      <t>ホリコシ</t>
    </rPh>
    <rPh sb="3" eb="5">
      <t>ヒデツグ</t>
    </rPh>
    <phoneticPr fontId="3"/>
  </si>
  <si>
    <t>小安　隆</t>
    <rPh sb="0" eb="2">
      <t>コヤス</t>
    </rPh>
    <rPh sb="3" eb="4">
      <t>タカシ</t>
    </rPh>
    <phoneticPr fontId="3"/>
  </si>
  <si>
    <t>椎名　登</t>
    <rPh sb="0" eb="2">
      <t>シイナ</t>
    </rPh>
    <rPh sb="3" eb="4">
      <t>ノボル</t>
    </rPh>
    <phoneticPr fontId="3"/>
  </si>
  <si>
    <t>高木　京次郎</t>
    <rPh sb="0" eb="2">
      <t>タカギ</t>
    </rPh>
    <rPh sb="3" eb="6">
      <t>キョウジロウ</t>
    </rPh>
    <phoneticPr fontId="3"/>
  </si>
  <si>
    <t>増田　耕作</t>
    <rPh sb="0" eb="2">
      <t>マスダ</t>
    </rPh>
    <rPh sb="3" eb="5">
      <t>コウサク</t>
    </rPh>
    <phoneticPr fontId="3"/>
  </si>
  <si>
    <t>椎名　儀一郎</t>
    <rPh sb="0" eb="2">
      <t>シイナ</t>
    </rPh>
    <rPh sb="3" eb="5">
      <t>ギイチ</t>
    </rPh>
    <rPh sb="5" eb="6">
      <t>ロウ</t>
    </rPh>
    <phoneticPr fontId="3"/>
  </si>
  <si>
    <t>鎌田　七右衛門</t>
    <rPh sb="0" eb="2">
      <t>カマタ</t>
    </rPh>
    <rPh sb="3" eb="4">
      <t>ナナ</t>
    </rPh>
    <rPh sb="4" eb="7">
      <t>ウエモン</t>
    </rPh>
    <phoneticPr fontId="3"/>
  </si>
  <si>
    <t>無所属</t>
    <rPh sb="0" eb="3">
      <t>ムショゾク</t>
    </rPh>
    <phoneticPr fontId="3"/>
  </si>
  <si>
    <t>岩瀬　利助</t>
    <rPh sb="0" eb="2">
      <t>イワセ</t>
    </rPh>
    <rPh sb="3" eb="5">
      <t>リスケ</t>
    </rPh>
    <phoneticPr fontId="3"/>
  </si>
  <si>
    <t>渡辺　八三郎</t>
    <rPh sb="0" eb="2">
      <t>ワタナベ</t>
    </rPh>
    <rPh sb="3" eb="4">
      <t>ハチ</t>
    </rPh>
    <rPh sb="4" eb="6">
      <t>サブロウ</t>
    </rPh>
    <phoneticPr fontId="3"/>
  </si>
  <si>
    <t>斉藤　信三郎</t>
    <rPh sb="0" eb="2">
      <t>サイトウ</t>
    </rPh>
    <rPh sb="3" eb="4">
      <t>ノブ</t>
    </rPh>
    <rPh sb="4" eb="6">
      <t>サブロウ</t>
    </rPh>
    <phoneticPr fontId="3"/>
  </si>
  <si>
    <t>野村　恵一郎</t>
    <rPh sb="0" eb="2">
      <t>ノムラ</t>
    </rPh>
    <rPh sb="3" eb="6">
      <t>ケイイチロウ</t>
    </rPh>
    <phoneticPr fontId="3"/>
  </si>
  <si>
    <t>川本　赳夫</t>
    <rPh sb="0" eb="2">
      <t>カワモト</t>
    </rPh>
    <rPh sb="3" eb="5">
      <t>タケオ</t>
    </rPh>
    <phoneticPr fontId="3"/>
  </si>
  <si>
    <t>昭和30年4月23日執行</t>
    <rPh sb="0" eb="2">
      <t>ショウワ</t>
    </rPh>
    <phoneticPr fontId="3"/>
  </si>
  <si>
    <t>篠崎　長次</t>
    <rPh sb="0" eb="2">
      <t>シノザキ</t>
    </rPh>
    <rPh sb="3" eb="5">
      <t>チョウジ</t>
    </rPh>
    <phoneticPr fontId="3"/>
  </si>
  <si>
    <t>宮崎　清</t>
    <rPh sb="0" eb="2">
      <t>ミヤザキ</t>
    </rPh>
    <rPh sb="3" eb="4">
      <t>キヨシ</t>
    </rPh>
    <phoneticPr fontId="3"/>
  </si>
  <si>
    <t>鈴木　長治</t>
    <rPh sb="0" eb="2">
      <t>スズキ</t>
    </rPh>
    <rPh sb="3" eb="5">
      <t>チョウジ</t>
    </rPh>
    <phoneticPr fontId="3"/>
  </si>
  <si>
    <t>古川　照代</t>
    <rPh sb="0" eb="2">
      <t>フルカワ</t>
    </rPh>
    <rPh sb="3" eb="5">
      <t>テルヨ</t>
    </rPh>
    <phoneticPr fontId="3"/>
  </si>
  <si>
    <t>森　栄</t>
    <rPh sb="0" eb="1">
      <t>モリ</t>
    </rPh>
    <rPh sb="2" eb="3">
      <t>サカエ</t>
    </rPh>
    <phoneticPr fontId="3"/>
  </si>
  <si>
    <t>小林　栄治</t>
    <rPh sb="0" eb="2">
      <t>コバヤシ</t>
    </rPh>
    <rPh sb="3" eb="5">
      <t>エイジ</t>
    </rPh>
    <phoneticPr fontId="3"/>
  </si>
  <si>
    <t>石崎　輝治</t>
    <rPh sb="0" eb="2">
      <t>イシザキ</t>
    </rPh>
    <rPh sb="3" eb="4">
      <t>テル</t>
    </rPh>
    <rPh sb="4" eb="5">
      <t>チ</t>
    </rPh>
    <phoneticPr fontId="3"/>
  </si>
  <si>
    <t>多賀　四郎</t>
    <rPh sb="0" eb="2">
      <t>タガ</t>
    </rPh>
    <rPh sb="3" eb="5">
      <t>シロウ</t>
    </rPh>
    <phoneticPr fontId="3"/>
  </si>
  <si>
    <t>民主党</t>
    <rPh sb="0" eb="3">
      <t>ミンシュトウ</t>
    </rPh>
    <phoneticPr fontId="3"/>
  </si>
  <si>
    <t>自由党</t>
    <phoneticPr fontId="3"/>
  </si>
  <si>
    <t>自由党</t>
    <rPh sb="0" eb="2">
      <t>ジユウ</t>
    </rPh>
    <phoneticPr fontId="3"/>
  </si>
  <si>
    <t>高石　總之輔</t>
    <rPh sb="0" eb="2">
      <t>タカイシ</t>
    </rPh>
    <rPh sb="3" eb="4">
      <t>ソウ</t>
    </rPh>
    <rPh sb="4" eb="5">
      <t>ノ</t>
    </rPh>
    <rPh sb="5" eb="6">
      <t>スケ</t>
    </rPh>
    <phoneticPr fontId="3"/>
  </si>
  <si>
    <t>茂木　林蔵</t>
    <rPh sb="0" eb="2">
      <t>モギ</t>
    </rPh>
    <rPh sb="3" eb="5">
      <t>リンゾウ</t>
    </rPh>
    <phoneticPr fontId="3"/>
  </si>
  <si>
    <t>岡田　四郎</t>
    <rPh sb="0" eb="2">
      <t>オカダ</t>
    </rPh>
    <rPh sb="3" eb="5">
      <t>シロウ</t>
    </rPh>
    <phoneticPr fontId="3"/>
  </si>
  <si>
    <t>自由党</t>
    <rPh sb="0" eb="3">
      <t>ジユウトウ</t>
    </rPh>
    <phoneticPr fontId="3"/>
  </si>
  <si>
    <t>逆井　隆二</t>
    <rPh sb="0" eb="2">
      <t>サカイ</t>
    </rPh>
    <rPh sb="3" eb="5">
      <t>リュウジ</t>
    </rPh>
    <phoneticPr fontId="3"/>
  </si>
  <si>
    <t>宇田川　謹二</t>
    <rPh sb="0" eb="3">
      <t>ウダガワ</t>
    </rPh>
    <rPh sb="4" eb="6">
      <t>キンジ</t>
    </rPh>
    <phoneticPr fontId="3"/>
  </si>
  <si>
    <t>民主党</t>
    <rPh sb="0" eb="3">
      <t>ミンシュトウ</t>
    </rPh>
    <phoneticPr fontId="3"/>
  </si>
  <si>
    <t>田中　朝吉</t>
    <rPh sb="0" eb="2">
      <t>タナカ</t>
    </rPh>
    <rPh sb="3" eb="5">
      <t>アサキチ</t>
    </rPh>
    <phoneticPr fontId="3"/>
  </si>
  <si>
    <t>松崎　良太郎</t>
    <rPh sb="0" eb="2">
      <t>マツザキ</t>
    </rPh>
    <rPh sb="3" eb="6">
      <t>リョウタロウ</t>
    </rPh>
    <phoneticPr fontId="3"/>
  </si>
  <si>
    <t>根本　精一</t>
    <rPh sb="0" eb="2">
      <t>ネモト</t>
    </rPh>
    <rPh sb="3" eb="5">
      <t>セイイチ</t>
    </rPh>
    <phoneticPr fontId="3"/>
  </si>
  <si>
    <t>民主党</t>
    <phoneticPr fontId="3"/>
  </si>
  <si>
    <t>民主党</t>
    <phoneticPr fontId="3"/>
  </si>
  <si>
    <t>吉田　彰</t>
    <rPh sb="0" eb="2">
      <t>ヨシダ</t>
    </rPh>
    <rPh sb="3" eb="4">
      <t>アキラ</t>
    </rPh>
    <phoneticPr fontId="3"/>
  </si>
  <si>
    <t>田中　秀穂</t>
    <rPh sb="0" eb="2">
      <t>タナカ</t>
    </rPh>
    <rPh sb="3" eb="5">
      <t>ヒデホ</t>
    </rPh>
    <phoneticPr fontId="3"/>
  </si>
  <si>
    <t>無所属</t>
    <rPh sb="0" eb="3">
      <t>ムショゾク</t>
    </rPh>
    <phoneticPr fontId="3"/>
  </si>
  <si>
    <t>新倉　長平</t>
    <rPh sb="0" eb="2">
      <t>シンクラ</t>
    </rPh>
    <rPh sb="3" eb="4">
      <t>ナガ</t>
    </rPh>
    <rPh sb="4" eb="5">
      <t>ヘイ</t>
    </rPh>
    <phoneticPr fontId="3"/>
  </si>
  <si>
    <t>渡辺　三郎</t>
    <rPh sb="0" eb="2">
      <t>ワタナベ</t>
    </rPh>
    <rPh sb="3" eb="5">
      <t>サブロウ</t>
    </rPh>
    <phoneticPr fontId="3"/>
  </si>
  <si>
    <t>日本社会党</t>
    <rPh sb="0" eb="2">
      <t>ニホン</t>
    </rPh>
    <rPh sb="2" eb="5">
      <t>シャカイトウ</t>
    </rPh>
    <phoneticPr fontId="3"/>
  </si>
  <si>
    <t>鳥光　一</t>
    <rPh sb="0" eb="2">
      <t>トリミツ</t>
    </rPh>
    <rPh sb="3" eb="4">
      <t>ハジメ</t>
    </rPh>
    <phoneticPr fontId="3"/>
  </si>
  <si>
    <t>大塚　春吉</t>
    <rPh sb="0" eb="2">
      <t>オオツカ</t>
    </rPh>
    <rPh sb="3" eb="4">
      <t>ハル</t>
    </rPh>
    <rPh sb="4" eb="5">
      <t>ヨシ</t>
    </rPh>
    <phoneticPr fontId="3"/>
  </si>
  <si>
    <t>自由党</t>
    <phoneticPr fontId="3"/>
  </si>
  <si>
    <t>竹尾　孝治</t>
    <rPh sb="0" eb="2">
      <t>タケオ</t>
    </rPh>
    <rPh sb="3" eb="5">
      <t>タカハル</t>
    </rPh>
    <phoneticPr fontId="3"/>
  </si>
  <si>
    <t>大和田　泰治</t>
    <rPh sb="0" eb="3">
      <t>オオワダ</t>
    </rPh>
    <rPh sb="4" eb="6">
      <t>タイジ</t>
    </rPh>
    <phoneticPr fontId="3"/>
  </si>
  <si>
    <t>勝田　友三郎</t>
    <rPh sb="0" eb="2">
      <t>カツタ</t>
    </rPh>
    <rPh sb="3" eb="6">
      <t>トモサブロウ</t>
    </rPh>
    <phoneticPr fontId="3"/>
  </si>
  <si>
    <t>石橋　源四郎</t>
    <rPh sb="0" eb="2">
      <t>イシバシ</t>
    </rPh>
    <rPh sb="3" eb="6">
      <t>ゲンシロウ</t>
    </rPh>
    <phoneticPr fontId="3"/>
  </si>
  <si>
    <t>船橋　謙</t>
    <rPh sb="0" eb="2">
      <t>フナバシ</t>
    </rPh>
    <rPh sb="3" eb="4">
      <t>ケン</t>
    </rPh>
    <phoneticPr fontId="3"/>
  </si>
  <si>
    <t>越川　久好</t>
    <rPh sb="0" eb="2">
      <t>コシカワ</t>
    </rPh>
    <rPh sb="3" eb="5">
      <t>ヒサヨシ</t>
    </rPh>
    <phoneticPr fontId="3"/>
  </si>
  <si>
    <t>古山　哲郎</t>
    <rPh sb="0" eb="2">
      <t>フルヤマ</t>
    </rPh>
    <rPh sb="3" eb="5">
      <t>テツロウ</t>
    </rPh>
    <phoneticPr fontId="3"/>
  </si>
  <si>
    <t>牧野　道彦</t>
    <rPh sb="0" eb="2">
      <t>マキノ</t>
    </rPh>
    <rPh sb="3" eb="5">
      <t>ミチヒコ</t>
    </rPh>
    <phoneticPr fontId="3"/>
  </si>
  <si>
    <t>近藤　三郎</t>
    <rPh sb="0" eb="2">
      <t>コンドウ</t>
    </rPh>
    <rPh sb="3" eb="5">
      <t>サブロウ</t>
    </rPh>
    <phoneticPr fontId="3"/>
  </si>
  <si>
    <t>田中　山三郎</t>
    <rPh sb="0" eb="2">
      <t>タナカ</t>
    </rPh>
    <rPh sb="3" eb="4">
      <t>ヤマ</t>
    </rPh>
    <rPh sb="4" eb="6">
      <t>サブロウ</t>
    </rPh>
    <phoneticPr fontId="3"/>
  </si>
  <si>
    <t>白鳥　平一郎</t>
    <rPh sb="0" eb="2">
      <t>シラトリ</t>
    </rPh>
    <rPh sb="3" eb="4">
      <t>ヒラ</t>
    </rPh>
    <rPh sb="4" eb="6">
      <t>イチロウ</t>
    </rPh>
    <phoneticPr fontId="3"/>
  </si>
  <si>
    <t>岩佐　治郎左エ門</t>
    <rPh sb="0" eb="2">
      <t>イワサ</t>
    </rPh>
    <rPh sb="3" eb="5">
      <t>ジロウ</t>
    </rPh>
    <rPh sb="5" eb="6">
      <t>サ</t>
    </rPh>
    <rPh sb="7" eb="8">
      <t>モン</t>
    </rPh>
    <phoneticPr fontId="3"/>
  </si>
  <si>
    <t>自由党</t>
    <rPh sb="0" eb="3">
      <t>ジユウトウ</t>
    </rPh>
    <phoneticPr fontId="3"/>
  </si>
  <si>
    <t>高尾　正也</t>
    <rPh sb="0" eb="2">
      <t>タカオ</t>
    </rPh>
    <rPh sb="3" eb="5">
      <t>マサヤ</t>
    </rPh>
    <phoneticPr fontId="3"/>
  </si>
  <si>
    <t>松木　清</t>
    <rPh sb="0" eb="2">
      <t>マツキ</t>
    </rPh>
    <rPh sb="3" eb="4">
      <t>キヨシ</t>
    </rPh>
    <phoneticPr fontId="3"/>
  </si>
  <si>
    <t>内山　常次郎</t>
    <rPh sb="0" eb="2">
      <t>ウチヤマ</t>
    </rPh>
    <rPh sb="3" eb="6">
      <t>ツネジロウ</t>
    </rPh>
    <phoneticPr fontId="3"/>
  </si>
  <si>
    <t>土屋　一学</t>
    <rPh sb="0" eb="2">
      <t>ツチヤ</t>
    </rPh>
    <rPh sb="3" eb="4">
      <t>イチ</t>
    </rPh>
    <rPh sb="4" eb="5">
      <t>マナ</t>
    </rPh>
    <phoneticPr fontId="3"/>
  </si>
  <si>
    <t>新井　信司</t>
    <rPh sb="0" eb="2">
      <t>アライ</t>
    </rPh>
    <rPh sb="3" eb="4">
      <t>ノブ</t>
    </rPh>
    <rPh sb="4" eb="5">
      <t>ツカサ</t>
    </rPh>
    <phoneticPr fontId="3"/>
  </si>
  <si>
    <t>花沢　亨</t>
    <rPh sb="0" eb="2">
      <t>ハナザワ</t>
    </rPh>
    <rPh sb="3" eb="4">
      <t>トオル</t>
    </rPh>
    <phoneticPr fontId="3"/>
  </si>
  <si>
    <t>宍倉　仙蔵</t>
    <rPh sb="0" eb="2">
      <t>シシクラ</t>
    </rPh>
    <rPh sb="3" eb="5">
      <t>センゾウ</t>
    </rPh>
    <phoneticPr fontId="3"/>
  </si>
  <si>
    <t>土田　昇</t>
    <rPh sb="0" eb="2">
      <t>ツチダ</t>
    </rPh>
    <rPh sb="3" eb="4">
      <t>ノボル</t>
    </rPh>
    <phoneticPr fontId="3"/>
  </si>
  <si>
    <t>金杉　義一</t>
    <rPh sb="0" eb="2">
      <t>カナスギ</t>
    </rPh>
    <rPh sb="3" eb="5">
      <t>ヨシカズ</t>
    </rPh>
    <phoneticPr fontId="3"/>
  </si>
  <si>
    <t>宇井　孝</t>
    <rPh sb="0" eb="2">
      <t>ウイ</t>
    </rPh>
    <rPh sb="3" eb="4">
      <t>タカシ</t>
    </rPh>
    <phoneticPr fontId="3"/>
  </si>
  <si>
    <t>神山　文太郎</t>
    <rPh sb="0" eb="2">
      <t>カミヤマ</t>
    </rPh>
    <rPh sb="3" eb="6">
      <t>ブンタロウ</t>
    </rPh>
    <phoneticPr fontId="3"/>
  </si>
  <si>
    <t>菅沢　重義</t>
    <rPh sb="0" eb="2">
      <t>スガサワ</t>
    </rPh>
    <rPh sb="3" eb="5">
      <t>シゲヨシ</t>
    </rPh>
    <phoneticPr fontId="3"/>
  </si>
  <si>
    <t>林　誠悦</t>
    <rPh sb="0" eb="1">
      <t>ハヤシ</t>
    </rPh>
    <rPh sb="2" eb="3">
      <t>マコト</t>
    </rPh>
    <rPh sb="3" eb="4">
      <t>エツ</t>
    </rPh>
    <phoneticPr fontId="3"/>
  </si>
  <si>
    <t>林　巖</t>
    <rPh sb="0" eb="1">
      <t>ハヤシ</t>
    </rPh>
    <rPh sb="2" eb="3">
      <t>イワオ</t>
    </rPh>
    <phoneticPr fontId="3"/>
  </si>
  <si>
    <t>みのわ　義政</t>
    <rPh sb="4" eb="6">
      <t>ヨシマサ</t>
    </rPh>
    <phoneticPr fontId="3"/>
  </si>
  <si>
    <t>寺光　教信</t>
    <rPh sb="0" eb="2">
      <t>テラミツ</t>
    </rPh>
    <rPh sb="3" eb="4">
      <t>キョウ</t>
    </rPh>
    <rPh sb="4" eb="5">
      <t>シン</t>
    </rPh>
    <phoneticPr fontId="3"/>
  </si>
  <si>
    <t>香取郡</t>
    <phoneticPr fontId="3"/>
  </si>
  <si>
    <t>飯田　耕一</t>
    <rPh sb="0" eb="2">
      <t>イイダ</t>
    </rPh>
    <rPh sb="3" eb="5">
      <t>コウイチ</t>
    </rPh>
    <phoneticPr fontId="3"/>
  </si>
  <si>
    <t>竹内　郁太郎</t>
    <rPh sb="0" eb="2">
      <t>タケウチ</t>
    </rPh>
    <rPh sb="3" eb="6">
      <t>イクタロウ</t>
    </rPh>
    <phoneticPr fontId="3"/>
  </si>
  <si>
    <t>平野　一郎</t>
    <rPh sb="0" eb="2">
      <t>ヒラノ</t>
    </rPh>
    <rPh sb="3" eb="5">
      <t>イチロウ</t>
    </rPh>
    <phoneticPr fontId="3"/>
  </si>
  <si>
    <t>根本　竜治</t>
    <rPh sb="0" eb="2">
      <t>ネモト</t>
    </rPh>
    <rPh sb="3" eb="4">
      <t>リュウ</t>
    </rPh>
    <rPh sb="4" eb="5">
      <t>チ</t>
    </rPh>
    <phoneticPr fontId="3"/>
  </si>
  <si>
    <t>林　英一郎</t>
    <rPh sb="0" eb="1">
      <t>ハヤシ</t>
    </rPh>
    <rPh sb="2" eb="5">
      <t>エイイチロウ</t>
    </rPh>
    <phoneticPr fontId="3"/>
  </si>
  <si>
    <t>伊藤　眞市</t>
    <rPh sb="0" eb="2">
      <t>イトウ</t>
    </rPh>
    <rPh sb="3" eb="4">
      <t>シン</t>
    </rPh>
    <rPh sb="4" eb="5">
      <t>イチ</t>
    </rPh>
    <phoneticPr fontId="3"/>
  </si>
  <si>
    <t>東葛飾郡</t>
    <rPh sb="0" eb="3">
      <t>ヒガシカツシカ</t>
    </rPh>
    <phoneticPr fontId="3"/>
  </si>
  <si>
    <t>鎌形　巖</t>
    <rPh sb="0" eb="2">
      <t>カマガタ</t>
    </rPh>
    <rPh sb="3" eb="4">
      <t>イワオ</t>
    </rPh>
    <phoneticPr fontId="3"/>
  </si>
  <si>
    <t>山武郡</t>
    <phoneticPr fontId="3"/>
  </si>
  <si>
    <t>君津郡</t>
    <rPh sb="0" eb="2">
      <t>キミツ</t>
    </rPh>
    <rPh sb="2" eb="3">
      <t>グン</t>
    </rPh>
    <phoneticPr fontId="3"/>
  </si>
  <si>
    <t>大野　弥作</t>
    <rPh sb="0" eb="2">
      <t>オオノ</t>
    </rPh>
    <rPh sb="3" eb="4">
      <t>ヤ</t>
    </rPh>
    <rPh sb="4" eb="5">
      <t>サク</t>
    </rPh>
    <phoneticPr fontId="3"/>
  </si>
  <si>
    <t>川俣　義郎</t>
    <rPh sb="0" eb="2">
      <t>カワマタ</t>
    </rPh>
    <rPh sb="3" eb="4">
      <t>ヨシ</t>
    </rPh>
    <rPh sb="4" eb="5">
      <t>ロウ</t>
    </rPh>
    <phoneticPr fontId="3"/>
  </si>
  <si>
    <t>白井　長治</t>
    <rPh sb="0" eb="2">
      <t>シロイ</t>
    </rPh>
    <rPh sb="3" eb="5">
      <t>チョウジ</t>
    </rPh>
    <phoneticPr fontId="3"/>
  </si>
  <si>
    <t>中村　利雄</t>
    <rPh sb="0" eb="2">
      <t>ナカムラ</t>
    </rPh>
    <rPh sb="3" eb="4">
      <t>トシ</t>
    </rPh>
    <rPh sb="4" eb="5">
      <t>ユウ</t>
    </rPh>
    <phoneticPr fontId="3"/>
  </si>
  <si>
    <t>鈴木　弁蔵</t>
    <rPh sb="0" eb="2">
      <t>スズキ</t>
    </rPh>
    <rPh sb="3" eb="5">
      <t>ベンゾウ</t>
    </rPh>
    <phoneticPr fontId="3"/>
  </si>
  <si>
    <t>水野　敬治</t>
    <rPh sb="0" eb="2">
      <t>ミズノ</t>
    </rPh>
    <rPh sb="3" eb="4">
      <t>ケイ</t>
    </rPh>
    <rPh sb="4" eb="5">
      <t>チ</t>
    </rPh>
    <phoneticPr fontId="3"/>
  </si>
  <si>
    <t>白井　三五郎</t>
    <rPh sb="0" eb="2">
      <t>シロイ</t>
    </rPh>
    <rPh sb="3" eb="6">
      <t>サンゴロウ</t>
    </rPh>
    <phoneticPr fontId="3"/>
  </si>
  <si>
    <t>竹沢　平太</t>
    <rPh sb="0" eb="2">
      <t>タケザワ</t>
    </rPh>
    <rPh sb="3" eb="5">
      <t>ヘイタ</t>
    </rPh>
    <phoneticPr fontId="3"/>
  </si>
  <si>
    <t>金木　精一</t>
    <rPh sb="0" eb="2">
      <t>カネキ</t>
    </rPh>
    <rPh sb="3" eb="5">
      <t>セイイチ</t>
    </rPh>
    <phoneticPr fontId="3"/>
  </si>
  <si>
    <t>杉野　竹松</t>
    <rPh sb="0" eb="1">
      <t>スギ</t>
    </rPh>
    <rPh sb="1" eb="2">
      <t>ノ</t>
    </rPh>
    <rPh sb="3" eb="5">
      <t>タケマツ</t>
    </rPh>
    <phoneticPr fontId="3"/>
  </si>
  <si>
    <t>山本　徳久</t>
    <rPh sb="0" eb="2">
      <t>ヤマモト</t>
    </rPh>
    <rPh sb="3" eb="5">
      <t>トクヒサ</t>
    </rPh>
    <phoneticPr fontId="3"/>
  </si>
  <si>
    <t>安房郡</t>
    <rPh sb="0" eb="2">
      <t>アワ</t>
    </rPh>
    <rPh sb="2" eb="3">
      <t>グン</t>
    </rPh>
    <phoneticPr fontId="3"/>
  </si>
  <si>
    <t>夷隅郡</t>
    <rPh sb="0" eb="2">
      <t>イスミ</t>
    </rPh>
    <rPh sb="2" eb="3">
      <t>グン</t>
    </rPh>
    <phoneticPr fontId="3"/>
  </si>
  <si>
    <t>吉野　信之</t>
    <rPh sb="0" eb="2">
      <t>ヨシノ</t>
    </rPh>
    <rPh sb="3" eb="5">
      <t>ノブユキ</t>
    </rPh>
    <phoneticPr fontId="3"/>
  </si>
  <si>
    <t>君塚　喜義</t>
    <rPh sb="0" eb="2">
      <t>キミヅカ</t>
    </rPh>
    <rPh sb="3" eb="4">
      <t>ヨロコ</t>
    </rPh>
    <rPh sb="4" eb="5">
      <t>ギ</t>
    </rPh>
    <phoneticPr fontId="3"/>
  </si>
  <si>
    <t>秋山　有</t>
    <rPh sb="0" eb="2">
      <t>アキヤマ</t>
    </rPh>
    <rPh sb="3" eb="4">
      <t>ユウ</t>
    </rPh>
    <phoneticPr fontId="3"/>
  </si>
  <si>
    <t>斉藤　三重子</t>
    <rPh sb="0" eb="2">
      <t>サイトウ</t>
    </rPh>
    <rPh sb="3" eb="5">
      <t>ミエ</t>
    </rPh>
    <rPh sb="5" eb="6">
      <t>コ</t>
    </rPh>
    <phoneticPr fontId="3"/>
  </si>
  <si>
    <t>栗原　幸次郎</t>
    <rPh sb="0" eb="2">
      <t>クリハラ</t>
    </rPh>
    <rPh sb="3" eb="6">
      <t>コウジロウ</t>
    </rPh>
    <phoneticPr fontId="3"/>
  </si>
  <si>
    <t>林　智三</t>
    <rPh sb="0" eb="1">
      <t>ハヤシ</t>
    </rPh>
    <rPh sb="2" eb="4">
      <t>トモゾウ</t>
    </rPh>
    <phoneticPr fontId="3"/>
  </si>
  <si>
    <t xml:space="preserve"> 野田市選挙区</t>
    <rPh sb="3" eb="4">
      <t>シ</t>
    </rPh>
    <phoneticPr fontId="3"/>
  </si>
  <si>
    <t>山木　善之丞</t>
    <rPh sb="0" eb="2">
      <t>ヤマキ</t>
    </rPh>
    <rPh sb="3" eb="4">
      <t>ゼン</t>
    </rPh>
    <rPh sb="4" eb="5">
      <t>ノ</t>
    </rPh>
    <rPh sb="5" eb="6">
      <t>ジョウ</t>
    </rPh>
    <phoneticPr fontId="3"/>
  </si>
  <si>
    <t>宮田　清二郎</t>
    <rPh sb="0" eb="2">
      <t>ミヤタ</t>
    </rPh>
    <rPh sb="3" eb="6">
      <t>セイジロウ</t>
    </rPh>
    <phoneticPr fontId="3"/>
  </si>
  <si>
    <t>長生郡</t>
    <rPh sb="0" eb="3">
      <t>チョウセイグン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</si>
</sst>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;[Red]\-#,##0.000"/>
    <numFmt numFmtId="177" formatCode="#,##0_ "/>
  </numFmts>
  <fonts count="12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標準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" fillId="0" borderId="5" xfId="0" applyFont="1" applyBorder="1"/>
    <xf numFmtId="2" fontId="0" fillId="0" borderId="5" xfId="0" applyNumberFormat="1" applyBorder="1"/>
    <xf numFmtId="0" fontId="0" fillId="0" borderId="5" xfId="0" applyBorder="1" applyProtection="1">
      <protection locked="0"/>
    </xf>
    <xf numFmtId="0" fontId="0" fillId="0" borderId="5" xfId="0" applyBorder="1" applyProtection="1"/>
    <xf numFmtId="0" fontId="4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0" fillId="0" borderId="1" xfId="0" applyBorder="1" applyProtection="1"/>
    <xf numFmtId="0" fontId="0" fillId="0" borderId="3" xfId="0" applyBorder="1" applyAlignment="1" applyProtection="1">
      <alignment horizontal="center"/>
    </xf>
    <xf numFmtId="0" fontId="0" fillId="0" borderId="3" xfId="0" applyBorder="1" applyProtection="1"/>
    <xf numFmtId="2" fontId="0" fillId="0" borderId="5" xfId="0" applyNumberFormat="1" applyBorder="1" applyProtection="1"/>
    <xf numFmtId="0" fontId="0" fillId="0" borderId="1" xfId="0" applyBorder="1" applyAlignment="1" applyProtection="1">
      <alignment horizontal="center"/>
    </xf>
    <xf numFmtId="0" fontId="2" fillId="0" borderId="5" xfId="0" applyFont="1" applyBorder="1" applyProtection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/>
    <xf numFmtId="2" fontId="0" fillId="0" borderId="1" xfId="0" applyNumberFormat="1" applyBorder="1" applyProtection="1"/>
    <xf numFmtId="0" fontId="0" fillId="0" borderId="1" xfId="0" applyBorder="1" applyProtection="1">
      <protection locked="0"/>
    </xf>
    <xf numFmtId="2" fontId="0" fillId="0" borderId="1" xfId="0" applyNumberFormat="1" applyBorder="1"/>
    <xf numFmtId="0" fontId="0" fillId="0" borderId="8" xfId="0" applyBorder="1"/>
    <xf numFmtId="0" fontId="0" fillId="0" borderId="9" xfId="0" applyBorder="1"/>
    <xf numFmtId="38" fontId="5" fillId="0" borderId="5" xfId="1" applyFont="1" applyBorder="1" applyProtection="1"/>
    <xf numFmtId="38" fontId="5" fillId="0" borderId="1" xfId="1" applyFont="1" applyBorder="1" applyProtection="1"/>
    <xf numFmtId="38" fontId="5" fillId="0" borderId="6" xfId="1" applyFont="1" applyBorder="1" applyProtection="1"/>
    <xf numFmtId="38" fontId="0" fillId="0" borderId="3" xfId="1" applyFont="1" applyBorder="1" applyAlignment="1" applyProtection="1">
      <alignment horizontal="center"/>
    </xf>
    <xf numFmtId="38" fontId="0" fillId="0" borderId="5" xfId="1" applyFont="1" applyBorder="1" applyProtection="1">
      <protection locked="0"/>
    </xf>
    <xf numFmtId="38" fontId="0" fillId="0" borderId="5" xfId="1" applyFont="1" applyBorder="1" applyProtection="1"/>
    <xf numFmtId="38" fontId="0" fillId="0" borderId="1" xfId="1" applyFont="1" applyBorder="1" applyAlignment="1" applyProtection="1">
      <alignment horizontal="center"/>
      <protection locked="0"/>
    </xf>
    <xf numFmtId="38" fontId="0" fillId="0" borderId="1" xfId="1" applyFont="1" applyBorder="1" applyAlignment="1" applyProtection="1">
      <alignment horizontal="center"/>
    </xf>
    <xf numFmtId="38" fontId="0" fillId="0" borderId="3" xfId="1" applyFont="1" applyBorder="1" applyAlignment="1" applyProtection="1">
      <alignment horizontal="center"/>
      <protection locked="0"/>
    </xf>
    <xf numFmtId="38" fontId="0" fillId="0" borderId="1" xfId="1" applyFont="1" applyBorder="1" applyProtection="1">
      <protection locked="0"/>
    </xf>
    <xf numFmtId="38" fontId="0" fillId="0" borderId="1" xfId="1" applyFont="1" applyBorder="1" applyProtection="1"/>
    <xf numFmtId="38" fontId="0" fillId="0" borderId="8" xfId="1" applyFont="1" applyBorder="1" applyProtection="1"/>
    <xf numFmtId="38" fontId="0" fillId="0" borderId="2" xfId="1" applyFont="1" applyBorder="1" applyProtection="1">
      <protection locked="0"/>
    </xf>
    <xf numFmtId="38" fontId="0" fillId="0" borderId="9" xfId="1" applyFont="1" applyBorder="1" applyProtection="1"/>
    <xf numFmtId="38" fontId="0" fillId="0" borderId="4" xfId="1" applyFont="1" applyBorder="1" applyProtection="1">
      <protection locked="0"/>
    </xf>
    <xf numFmtId="38" fontId="0" fillId="0" borderId="10" xfId="1" applyFont="1" applyBorder="1" applyProtection="1"/>
    <xf numFmtId="38" fontId="5" fillId="0" borderId="6" xfId="1" applyFont="1" applyBorder="1" applyProtection="1">
      <protection locked="0"/>
    </xf>
    <xf numFmtId="38" fontId="2" fillId="0" borderId="10" xfId="1" applyFont="1" applyBorder="1" applyProtection="1"/>
    <xf numFmtId="38" fontId="5" fillId="0" borderId="10" xfId="1" applyFont="1" applyBorder="1" applyProtection="1"/>
    <xf numFmtId="38" fontId="2" fillId="0" borderId="6" xfId="1" applyFont="1" applyBorder="1" applyProtection="1">
      <protection locked="0"/>
    </xf>
    <xf numFmtId="38" fontId="2" fillId="0" borderId="8" xfId="1" applyFont="1" applyBorder="1" applyProtection="1"/>
    <xf numFmtId="38" fontId="5" fillId="0" borderId="2" xfId="1" applyFont="1" applyBorder="1" applyProtection="1">
      <protection locked="0"/>
    </xf>
    <xf numFmtId="38" fontId="5" fillId="0" borderId="13" xfId="1" applyFont="1" applyBorder="1" applyProtection="1"/>
    <xf numFmtId="38" fontId="2" fillId="0" borderId="2" xfId="1" applyFont="1" applyBorder="1" applyProtection="1">
      <protection locked="0"/>
    </xf>
    <xf numFmtId="176" fontId="5" fillId="0" borderId="6" xfId="1" applyNumberFormat="1" applyFont="1" applyBorder="1" applyProtection="1">
      <protection locked="0"/>
    </xf>
    <xf numFmtId="38" fontId="1" fillId="0" borderId="8" xfId="1" applyFont="1" applyBorder="1" applyProtection="1"/>
    <xf numFmtId="38" fontId="1" fillId="0" borderId="9" xfId="1" applyFont="1" applyBorder="1" applyProtection="1"/>
    <xf numFmtId="38" fontId="5" fillId="0" borderId="6" xfId="1" applyNumberFormat="1" applyFont="1" applyBorder="1" applyProtection="1">
      <protection locked="0"/>
    </xf>
    <xf numFmtId="0" fontId="10" fillId="0" borderId="0" xfId="0" applyFont="1"/>
    <xf numFmtId="0" fontId="0" fillId="0" borderId="14" xfId="0" applyBorder="1"/>
    <xf numFmtId="0" fontId="0" fillId="0" borderId="15" xfId="0" applyBorder="1"/>
    <xf numFmtId="38" fontId="0" fillId="0" borderId="14" xfId="1" applyFont="1" applyBorder="1" applyProtection="1">
      <protection locked="0"/>
    </xf>
    <xf numFmtId="38" fontId="0" fillId="0" borderId="15" xfId="1" applyFont="1" applyBorder="1" applyProtection="1">
      <protection locked="0"/>
    </xf>
    <xf numFmtId="176" fontId="2" fillId="0" borderId="10" xfId="1" applyNumberFormat="1" applyFont="1" applyBorder="1" applyProtection="1"/>
    <xf numFmtId="177" fontId="5" fillId="0" borderId="12" xfId="0" applyNumberFormat="1" applyFont="1" applyBorder="1" applyProtection="1"/>
    <xf numFmtId="177" fontId="5" fillId="0" borderId="5" xfId="0" applyNumberFormat="1" applyFont="1" applyBorder="1" applyProtection="1"/>
    <xf numFmtId="0" fontId="0" fillId="0" borderId="0" xfId="0" applyFill="1"/>
    <xf numFmtId="0" fontId="10" fillId="0" borderId="0" xfId="0" applyFont="1" applyFill="1"/>
    <xf numFmtId="0" fontId="0" fillId="0" borderId="2" xfId="0" applyFill="1" applyBorder="1"/>
    <xf numFmtId="0" fontId="0" fillId="0" borderId="4" xfId="0" applyFill="1" applyBorder="1"/>
    <xf numFmtId="0" fontId="6" fillId="0" borderId="6" xfId="0" quotePrefix="1" applyNumberFormat="1" applyFont="1" applyFill="1" applyBorder="1" applyAlignment="1" applyProtection="1"/>
    <xf numFmtId="0" fontId="0" fillId="0" borderId="2" xfId="0" applyFill="1" applyBorder="1" applyAlignment="1">
      <alignment horizontal="center"/>
    </xf>
    <xf numFmtId="0" fontId="6" fillId="0" borderId="7" xfId="0" quotePrefix="1" applyNumberFormat="1" applyFont="1" applyFill="1" applyBorder="1" applyAlignment="1" applyProtection="1"/>
    <xf numFmtId="0" fontId="0" fillId="0" borderId="14" xfId="0" applyFill="1" applyBorder="1"/>
    <xf numFmtId="0" fontId="10" fillId="0" borderId="15" xfId="0" applyFont="1" applyFill="1" applyBorder="1"/>
    <xf numFmtId="0" fontId="6" fillId="0" borderId="6" xfId="0" applyNumberFormat="1" applyFont="1" applyFill="1" applyBorder="1" applyAlignment="1" applyProtection="1"/>
    <xf numFmtId="0" fontId="6" fillId="0" borderId="6" xfId="0" applyNumberFormat="1" applyFont="1" applyFill="1" applyBorder="1" applyAlignment="1" applyProtection="1">
      <alignment shrinkToFit="1"/>
    </xf>
    <xf numFmtId="38" fontId="0" fillId="0" borderId="7" xfId="1" applyFont="1" applyBorder="1" applyProtection="1">
      <protection locked="0"/>
    </xf>
    <xf numFmtId="0" fontId="0" fillId="0" borderId="12" xfId="0" applyBorder="1" applyAlignment="1">
      <alignment horizontal="center"/>
    </xf>
    <xf numFmtId="38" fontId="5" fillId="0" borderId="4" xfId="1" applyFont="1" applyBorder="1" applyProtection="1">
      <protection locked="0"/>
    </xf>
    <xf numFmtId="38" fontId="5" fillId="0" borderId="9" xfId="1" applyFont="1" applyBorder="1" applyProtection="1"/>
    <xf numFmtId="0" fontId="0" fillId="0" borderId="5" xfId="0" applyFont="1" applyBorder="1" applyAlignment="1" applyProtection="1">
      <protection locked="0"/>
    </xf>
    <xf numFmtId="0" fontId="0" fillId="0" borderId="5" xfId="0" applyFont="1" applyBorder="1" applyAlignment="1" applyProtection="1">
      <alignment horizontal="right"/>
      <protection locked="0"/>
    </xf>
    <xf numFmtId="38" fontId="0" fillId="0" borderId="5" xfId="1" applyFont="1" applyBorder="1" applyAlignment="1" applyProtection="1">
      <alignment horizontal="right"/>
      <protection locked="0"/>
    </xf>
    <xf numFmtId="38" fontId="0" fillId="0" borderId="5" xfId="1" applyFont="1" applyBorder="1" applyAlignment="1" applyProtection="1">
      <alignment horizontal="right"/>
    </xf>
    <xf numFmtId="3" fontId="5" fillId="0" borderId="6" xfId="1" applyNumberFormat="1" applyFont="1" applyBorder="1" applyProtection="1">
      <protection locked="0"/>
    </xf>
    <xf numFmtId="3" fontId="2" fillId="0" borderId="10" xfId="1" applyNumberFormat="1" applyFont="1" applyBorder="1" applyProtection="1"/>
    <xf numFmtId="0" fontId="10" fillId="0" borderId="15" xfId="0" applyFont="1" applyBorder="1"/>
    <xf numFmtId="176" fontId="5" fillId="0" borderId="13" xfId="1" applyNumberFormat="1" applyFont="1" applyBorder="1" applyProtection="1"/>
    <xf numFmtId="3" fontId="0" fillId="0" borderId="12" xfId="0" applyNumberFormat="1" applyFont="1" applyBorder="1" applyProtection="1"/>
    <xf numFmtId="3" fontId="5" fillId="0" borderId="13" xfId="1" applyNumberFormat="1" applyFont="1" applyBorder="1" applyProtection="1"/>
    <xf numFmtId="38" fontId="5" fillId="0" borderId="3" xfId="0" applyNumberFormat="1" applyFont="1" applyBorder="1" applyAlignment="1" applyProtection="1"/>
    <xf numFmtId="0" fontId="11" fillId="0" borderId="15" xfId="0" applyFont="1" applyBorder="1"/>
    <xf numFmtId="38" fontId="5" fillId="0" borderId="12" xfId="1" applyFont="1" applyBorder="1" applyProtection="1"/>
    <xf numFmtId="38" fontId="5" fillId="0" borderId="13" xfId="1" applyNumberFormat="1" applyFont="1" applyBorder="1" applyProtection="1"/>
    <xf numFmtId="176" fontId="5" fillId="0" borderId="6" xfId="1" applyNumberFormat="1" applyFont="1" applyBorder="1" applyProtection="1"/>
    <xf numFmtId="176" fontId="5" fillId="0" borderId="12" xfId="0" applyNumberFormat="1" applyFont="1" applyBorder="1" applyProtection="1"/>
    <xf numFmtId="176" fontId="5" fillId="0" borderId="5" xfId="0" applyNumberFormat="1" applyFont="1" applyBorder="1" applyProtection="1"/>
    <xf numFmtId="38" fontId="0" fillId="0" borderId="4" xfId="1" applyFont="1" applyBorder="1" applyAlignment="1" applyProtection="1">
      <alignment shrinkToFit="1"/>
      <protection locked="0"/>
    </xf>
    <xf numFmtId="176" fontId="5" fillId="0" borderId="5" xfId="1" applyNumberFormat="1" applyFont="1" applyBorder="1" applyProtection="1"/>
    <xf numFmtId="38" fontId="0" fillId="0" borderId="15" xfId="1" applyFont="1" applyBorder="1" applyProtection="1"/>
    <xf numFmtId="2" fontId="0" fillId="0" borderId="15" xfId="0" applyNumberFormat="1" applyBorder="1" applyProtection="1"/>
    <xf numFmtId="0" fontId="0" fillId="0" borderId="15" xfId="0" applyBorder="1" applyProtection="1"/>
    <xf numFmtId="0" fontId="0" fillId="0" borderId="14" xfId="0" applyBorder="1" applyProtection="1">
      <protection locked="0"/>
    </xf>
    <xf numFmtId="0" fontId="6" fillId="0" borderId="14" xfId="0" applyNumberFormat="1" applyFont="1" applyFill="1" applyBorder="1" applyAlignment="1" applyProtection="1">
      <alignment shrinkToFit="1"/>
    </xf>
    <xf numFmtId="0" fontId="2" fillId="0" borderId="14" xfId="0" applyFont="1" applyBorder="1" applyProtection="1"/>
    <xf numFmtId="38" fontId="0" fillId="0" borderId="14" xfId="1" applyFont="1" applyBorder="1" applyProtection="1"/>
    <xf numFmtId="38" fontId="5" fillId="0" borderId="14" xfId="1" applyFont="1" applyBorder="1" applyProtection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68"/>
  <sheetViews>
    <sheetView tabSelected="1" view="pageBreakPreview" zoomScale="60" zoomScaleNormal="96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1" sqref="E11"/>
    </sheetView>
  </sheetViews>
  <sheetFormatPr defaultRowHeight="12" x14ac:dyDescent="0.15"/>
  <cols>
    <col min="1" max="1" width="3.7109375" customWidth="1"/>
    <col min="2" max="2" width="16.140625" style="74" customWidth="1"/>
    <col min="4" max="4" width="4.7109375" customWidth="1"/>
    <col min="5" max="5" width="16.7109375" customWidth="1"/>
    <col min="6" max="6" width="4.7109375" customWidth="1"/>
    <col min="7" max="7" width="16.7109375" customWidth="1"/>
    <col min="8" max="8" width="4.7109375" customWidth="1"/>
    <col min="9" max="9" width="16.7109375" customWidth="1"/>
    <col min="10" max="10" width="4.7109375" customWidth="1"/>
    <col min="11" max="11" width="16.7109375" customWidth="1"/>
    <col min="12" max="12" width="4.7109375" customWidth="1"/>
    <col min="13" max="13" width="16.7109375" customWidth="1"/>
    <col min="14" max="14" width="4.7109375" customWidth="1"/>
    <col min="15" max="15" width="16.7109375" customWidth="1"/>
    <col min="16" max="16" width="4.7109375" customWidth="1"/>
    <col min="17" max="17" width="16.7109375" customWidth="1"/>
    <col min="18" max="18" width="18.7109375" customWidth="1"/>
    <col min="19" max="25" width="0" hidden="1" customWidth="1"/>
  </cols>
  <sheetData>
    <row r="1" spans="1:252" ht="17.25" x14ac:dyDescent="0.2">
      <c r="A1" s="23"/>
      <c r="C1" s="23"/>
      <c r="E1" s="23"/>
      <c r="H1" s="30" t="s">
        <v>140</v>
      </c>
      <c r="K1" s="31" t="s">
        <v>0</v>
      </c>
      <c r="R1" s="32" t="s">
        <v>1</v>
      </c>
      <c r="T1" s="32" t="s">
        <v>1</v>
      </c>
    </row>
    <row r="3" spans="1:252" ht="14.25" x14ac:dyDescent="0.15">
      <c r="B3" s="75" t="s">
        <v>37</v>
      </c>
    </row>
    <row r="4" spans="1:252" x14ac:dyDescent="0.15">
      <c r="A4" s="24" t="s">
        <v>2</v>
      </c>
      <c r="B4" s="76"/>
      <c r="C4" s="2" t="s">
        <v>3</v>
      </c>
      <c r="D4" s="49">
        <v>1</v>
      </c>
      <c r="E4" s="69" t="s">
        <v>149</v>
      </c>
      <c r="F4" s="49">
        <v>2</v>
      </c>
      <c r="G4" s="69" t="s">
        <v>149</v>
      </c>
      <c r="H4" s="49">
        <v>3</v>
      </c>
      <c r="I4" s="50" t="s">
        <v>29</v>
      </c>
      <c r="J4" s="49">
        <v>4</v>
      </c>
      <c r="K4" s="50" t="s">
        <v>150</v>
      </c>
      <c r="L4" s="49">
        <v>5</v>
      </c>
      <c r="M4" s="69" t="s">
        <v>149</v>
      </c>
      <c r="N4" s="49">
        <v>6</v>
      </c>
      <c r="O4" s="50" t="s">
        <v>32</v>
      </c>
      <c r="P4" s="49">
        <v>7</v>
      </c>
      <c r="Q4" s="50" t="s">
        <v>29</v>
      </c>
      <c r="R4" s="17"/>
      <c r="S4" s="17"/>
      <c r="T4" s="9" t="s">
        <v>4</v>
      </c>
      <c r="U4" s="10" t="s">
        <v>5</v>
      </c>
      <c r="V4" s="11" t="s">
        <v>6</v>
      </c>
      <c r="W4" s="21" t="s">
        <v>7</v>
      </c>
      <c r="X4" s="12" t="s">
        <v>8</v>
      </c>
      <c r="Y4" s="1" t="s">
        <v>6</v>
      </c>
    </row>
    <row r="5" spans="1:252" x14ac:dyDescent="0.15">
      <c r="A5" s="25" t="s">
        <v>23</v>
      </c>
      <c r="B5" s="77"/>
      <c r="C5" s="3"/>
      <c r="D5" s="51"/>
      <c r="E5" s="52" t="s">
        <v>72</v>
      </c>
      <c r="F5" s="51"/>
      <c r="G5" s="52" t="s">
        <v>86</v>
      </c>
      <c r="H5" s="51"/>
      <c r="I5" s="52" t="s">
        <v>141</v>
      </c>
      <c r="J5" s="51"/>
      <c r="K5" s="52" t="s">
        <v>38</v>
      </c>
      <c r="L5" s="51"/>
      <c r="M5" s="52" t="s">
        <v>233</v>
      </c>
      <c r="N5" s="51"/>
      <c r="O5" s="52" t="s">
        <v>142</v>
      </c>
      <c r="P5" s="51"/>
      <c r="Q5" s="52" t="s">
        <v>113</v>
      </c>
      <c r="R5" s="18" t="s">
        <v>9</v>
      </c>
      <c r="S5" s="19" t="s">
        <v>10</v>
      </c>
      <c r="T5" s="14" t="s">
        <v>11</v>
      </c>
      <c r="U5" s="15" t="s">
        <v>12</v>
      </c>
      <c r="V5" s="13" t="s">
        <v>7</v>
      </c>
      <c r="W5" s="18" t="s">
        <v>13</v>
      </c>
      <c r="X5" s="16" t="s">
        <v>14</v>
      </c>
      <c r="Y5" s="4" t="s">
        <v>15</v>
      </c>
    </row>
    <row r="6" spans="1:252" ht="17.25" customHeight="1" x14ac:dyDescent="0.2">
      <c r="A6" s="28"/>
      <c r="B6" s="77" t="s">
        <v>73</v>
      </c>
      <c r="C6" s="3"/>
      <c r="D6" s="51"/>
      <c r="E6" s="87">
        <v>10384</v>
      </c>
      <c r="F6" s="88"/>
      <c r="G6" s="87">
        <v>7920</v>
      </c>
      <c r="H6" s="88"/>
      <c r="I6" s="87">
        <v>7309</v>
      </c>
      <c r="J6" s="88"/>
      <c r="K6" s="87">
        <v>5801</v>
      </c>
      <c r="L6" s="88"/>
      <c r="M6" s="87">
        <v>4904</v>
      </c>
      <c r="N6" s="88"/>
      <c r="O6" s="87">
        <v>4535</v>
      </c>
      <c r="P6" s="88"/>
      <c r="Q6" s="87">
        <v>4236</v>
      </c>
      <c r="R6" s="18"/>
      <c r="S6" s="19"/>
      <c r="T6" s="14"/>
      <c r="U6" s="15"/>
      <c r="V6" s="13"/>
      <c r="W6" s="18"/>
      <c r="X6" s="16"/>
      <c r="Y6" s="4"/>
    </row>
    <row r="7" spans="1:252" x14ac:dyDescent="0.15">
      <c r="A7" s="27"/>
      <c r="B7" s="79" t="s">
        <v>2</v>
      </c>
      <c r="C7" s="2" t="s">
        <v>3</v>
      </c>
      <c r="D7" s="49">
        <v>8</v>
      </c>
      <c r="E7" s="50" t="s">
        <v>150</v>
      </c>
      <c r="F7" s="49">
        <v>9</v>
      </c>
      <c r="G7" s="50" t="s">
        <v>32</v>
      </c>
      <c r="H7" s="49">
        <v>10</v>
      </c>
      <c r="I7" s="50" t="s">
        <v>32</v>
      </c>
      <c r="J7" s="49">
        <v>11</v>
      </c>
      <c r="K7" s="50" t="s">
        <v>39</v>
      </c>
      <c r="L7" s="49"/>
      <c r="M7" s="50"/>
      <c r="N7" s="49"/>
      <c r="O7" s="50"/>
      <c r="P7" s="49"/>
      <c r="Q7" s="50"/>
      <c r="R7" s="17"/>
      <c r="S7" s="17"/>
      <c r="T7" s="9" t="s">
        <v>4</v>
      </c>
      <c r="U7" s="10" t="s">
        <v>5</v>
      </c>
      <c r="V7" s="44" t="s">
        <v>6</v>
      </c>
      <c r="W7" s="45" t="s">
        <v>7</v>
      </c>
      <c r="X7" s="12" t="s">
        <v>8</v>
      </c>
      <c r="Y7" s="1" t="s">
        <v>6</v>
      </c>
    </row>
    <row r="8" spans="1:252" x14ac:dyDescent="0.15">
      <c r="A8" s="25" t="s">
        <v>23</v>
      </c>
      <c r="B8" s="77"/>
      <c r="C8" s="3"/>
      <c r="D8" s="51"/>
      <c r="E8" s="52" t="s">
        <v>143</v>
      </c>
      <c r="F8" s="51"/>
      <c r="G8" s="52" t="s">
        <v>144</v>
      </c>
      <c r="H8" s="51"/>
      <c r="I8" s="52" t="s">
        <v>145</v>
      </c>
      <c r="J8" s="51"/>
      <c r="K8" s="52" t="s">
        <v>97</v>
      </c>
      <c r="L8" s="51"/>
      <c r="M8" s="52"/>
      <c r="N8" s="51"/>
      <c r="O8" s="52"/>
      <c r="P8" s="51"/>
      <c r="Q8" s="52"/>
      <c r="R8" s="18" t="s">
        <v>9</v>
      </c>
      <c r="S8" s="19" t="s">
        <v>10</v>
      </c>
      <c r="T8" s="14" t="s">
        <v>11</v>
      </c>
      <c r="U8" s="15" t="s">
        <v>12</v>
      </c>
      <c r="V8" s="46" t="s">
        <v>7</v>
      </c>
      <c r="W8" s="41" t="s">
        <v>13</v>
      </c>
      <c r="X8" s="16" t="s">
        <v>14</v>
      </c>
      <c r="Y8" s="4" t="s">
        <v>15</v>
      </c>
    </row>
    <row r="9" spans="1:252" ht="17.25" customHeight="1" x14ac:dyDescent="0.2">
      <c r="A9" s="26"/>
      <c r="B9" s="77" t="s">
        <v>73</v>
      </c>
      <c r="C9" s="5">
        <v>4</v>
      </c>
      <c r="D9" s="53"/>
      <c r="E9" s="87">
        <v>3616</v>
      </c>
      <c r="F9" s="56"/>
      <c r="G9" s="54">
        <v>2597</v>
      </c>
      <c r="H9" s="56"/>
      <c r="I9" s="54">
        <v>1573</v>
      </c>
      <c r="J9" s="56"/>
      <c r="K9" s="54">
        <v>1186</v>
      </c>
      <c r="L9" s="56"/>
      <c r="M9" s="54"/>
      <c r="N9" s="56"/>
      <c r="O9" s="54"/>
      <c r="P9" s="56"/>
      <c r="Q9" s="54"/>
      <c r="R9" s="99">
        <f>E6+G6+I6+K6+M6+O6+Q6+E9+G9+I9+K9+M9</f>
        <v>54061</v>
      </c>
      <c r="S9" s="8"/>
      <c r="T9" s="89">
        <v>0</v>
      </c>
      <c r="U9" s="90">
        <v>0</v>
      </c>
      <c r="V9" s="91">
        <v>2121</v>
      </c>
      <c r="W9" s="92">
        <f>R9+V9</f>
        <v>56182</v>
      </c>
      <c r="X9" s="90">
        <v>60</v>
      </c>
      <c r="Y9" s="86"/>
    </row>
    <row r="10" spans="1:252" x14ac:dyDescent="0.15">
      <c r="A10" s="67"/>
      <c r="B10" s="81"/>
      <c r="C10" s="67"/>
      <c r="D10" s="67"/>
      <c r="E10" s="67"/>
      <c r="F10" s="67"/>
      <c r="G10" s="67"/>
      <c r="H10" s="67"/>
      <c r="I10" s="69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</row>
    <row r="11" spans="1:252" ht="14.25" x14ac:dyDescent="0.15">
      <c r="A11" s="68"/>
      <c r="B11" s="82" t="s">
        <v>33</v>
      </c>
      <c r="C11" s="68"/>
      <c r="D11" s="68"/>
      <c r="E11" s="68"/>
      <c r="F11" s="68"/>
      <c r="G11" s="68"/>
      <c r="H11" s="68"/>
      <c r="I11" s="70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AA11" s="66"/>
      <c r="AZ11" s="66"/>
      <c r="BY11" s="66"/>
      <c r="CX11" s="66"/>
      <c r="DW11" s="66"/>
      <c r="EV11" s="66"/>
      <c r="FU11" s="66"/>
      <c r="GT11" s="66"/>
      <c r="HS11" s="66"/>
      <c r="IR11" s="66"/>
    </row>
    <row r="12" spans="1:252" x14ac:dyDescent="0.15">
      <c r="A12" s="27" t="s">
        <v>2</v>
      </c>
      <c r="B12" s="79"/>
      <c r="C12" s="2" t="s">
        <v>3</v>
      </c>
      <c r="D12" s="49">
        <v>1</v>
      </c>
      <c r="E12" s="50" t="s">
        <v>150</v>
      </c>
      <c r="F12" s="49">
        <v>2</v>
      </c>
      <c r="G12" s="50" t="s">
        <v>166</v>
      </c>
      <c r="H12" s="49">
        <v>3</v>
      </c>
      <c r="I12" s="50" t="s">
        <v>163</v>
      </c>
      <c r="J12" s="49">
        <v>4</v>
      </c>
      <c r="K12" s="50" t="s">
        <v>163</v>
      </c>
      <c r="L12" s="49"/>
      <c r="M12" s="50"/>
      <c r="N12" s="49"/>
      <c r="O12" s="50"/>
      <c r="P12" s="49"/>
      <c r="Q12" s="50"/>
      <c r="R12" s="17"/>
      <c r="S12" s="17"/>
      <c r="T12" s="9" t="s">
        <v>4</v>
      </c>
      <c r="U12" s="10" t="s">
        <v>5</v>
      </c>
      <c r="V12" s="44" t="s">
        <v>6</v>
      </c>
      <c r="W12" s="45" t="s">
        <v>7</v>
      </c>
      <c r="X12" s="12" t="s">
        <v>8</v>
      </c>
      <c r="Y12" s="1" t="s">
        <v>6</v>
      </c>
    </row>
    <row r="13" spans="1:252" x14ac:dyDescent="0.15">
      <c r="A13" s="28" t="s">
        <v>23</v>
      </c>
      <c r="B13" s="77"/>
      <c r="C13" s="3"/>
      <c r="D13" s="51"/>
      <c r="E13" s="52" t="s">
        <v>98</v>
      </c>
      <c r="F13" s="51"/>
      <c r="G13" s="52" t="s">
        <v>75</v>
      </c>
      <c r="H13" s="51"/>
      <c r="I13" s="52" t="s">
        <v>74</v>
      </c>
      <c r="J13" s="51"/>
      <c r="K13" s="52" t="s">
        <v>206</v>
      </c>
      <c r="L13" s="51"/>
      <c r="M13" s="52"/>
      <c r="N13" s="51"/>
      <c r="O13" s="52"/>
      <c r="P13" s="51"/>
      <c r="Q13" s="52"/>
      <c r="R13" s="18" t="s">
        <v>9</v>
      </c>
      <c r="S13" s="19" t="s">
        <v>10</v>
      </c>
      <c r="T13" s="14" t="s">
        <v>11</v>
      </c>
      <c r="U13" s="15" t="s">
        <v>12</v>
      </c>
      <c r="V13" s="46" t="s">
        <v>7</v>
      </c>
      <c r="W13" s="41" t="s">
        <v>13</v>
      </c>
      <c r="X13" s="16" t="s">
        <v>14</v>
      </c>
      <c r="Y13" s="4" t="s">
        <v>15</v>
      </c>
    </row>
    <row r="14" spans="1:252" ht="17.25" x14ac:dyDescent="0.2">
      <c r="A14" s="27"/>
      <c r="B14" s="80" t="s">
        <v>34</v>
      </c>
      <c r="C14" s="5">
        <v>2</v>
      </c>
      <c r="D14" s="53"/>
      <c r="E14" s="54">
        <v>10609</v>
      </c>
      <c r="F14" s="94"/>
      <c r="G14" s="62">
        <v>9561.25</v>
      </c>
      <c r="H14" s="94"/>
      <c r="I14" s="62">
        <v>8973.75</v>
      </c>
      <c r="J14" s="55"/>
      <c r="K14" s="54">
        <v>6980</v>
      </c>
      <c r="L14" s="56"/>
      <c r="M14" s="93"/>
      <c r="N14" s="56"/>
      <c r="O14" s="54"/>
      <c r="P14" s="56"/>
      <c r="Q14" s="54"/>
      <c r="R14" s="104">
        <f>SUM(E14:Q14)</f>
        <v>36124</v>
      </c>
      <c r="S14" s="20">
        <v>100</v>
      </c>
      <c r="T14" s="7">
        <v>0</v>
      </c>
      <c r="U14" s="7">
        <v>0</v>
      </c>
      <c r="V14" s="42">
        <v>755</v>
      </c>
      <c r="W14" s="43">
        <v>39238</v>
      </c>
      <c r="X14" s="7">
        <v>7</v>
      </c>
      <c r="Y14" s="6">
        <v>1</v>
      </c>
    </row>
    <row r="15" spans="1:252" x14ac:dyDescent="0.15">
      <c r="A15" s="67"/>
      <c r="B15" s="81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</row>
    <row r="16" spans="1:252" ht="14.25" x14ac:dyDescent="0.15">
      <c r="A16" s="68"/>
      <c r="B16" s="82" t="s">
        <v>76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AA16" s="66"/>
      <c r="AZ16" s="66"/>
      <c r="BY16" s="66"/>
      <c r="CX16" s="66"/>
      <c r="DW16" s="66"/>
      <c r="EV16" s="66"/>
      <c r="FU16" s="66"/>
      <c r="GT16" s="66"/>
      <c r="HS16" s="66"/>
      <c r="IR16" s="66"/>
    </row>
    <row r="17" spans="1:252" ht="12" customHeight="1" x14ac:dyDescent="0.15">
      <c r="A17" s="27" t="s">
        <v>2</v>
      </c>
      <c r="B17" s="79"/>
      <c r="C17" s="36" t="s">
        <v>3</v>
      </c>
      <c r="D17" s="63">
        <v>1</v>
      </c>
      <c r="E17" s="50" t="s">
        <v>150</v>
      </c>
      <c r="F17" s="63">
        <v>2</v>
      </c>
      <c r="G17" s="50" t="s">
        <v>162</v>
      </c>
      <c r="H17" s="63">
        <v>3</v>
      </c>
      <c r="I17" s="50" t="s">
        <v>29</v>
      </c>
      <c r="J17" s="63">
        <v>4</v>
      </c>
      <c r="K17" s="50" t="s">
        <v>29</v>
      </c>
      <c r="L17" s="63">
        <v>5</v>
      </c>
      <c r="M17" s="50" t="s">
        <v>163</v>
      </c>
      <c r="N17" s="63">
        <v>6</v>
      </c>
      <c r="O17" s="50" t="s">
        <v>162</v>
      </c>
      <c r="P17" s="63">
        <v>7</v>
      </c>
      <c r="Q17" s="50" t="s">
        <v>32</v>
      </c>
      <c r="R17" s="17"/>
      <c r="S17" s="17"/>
      <c r="T17" s="9" t="s">
        <v>4</v>
      </c>
      <c r="U17" s="10" t="s">
        <v>5</v>
      </c>
      <c r="V17" s="44" t="s">
        <v>6</v>
      </c>
      <c r="W17" s="45" t="s">
        <v>7</v>
      </c>
      <c r="X17" s="12" t="s">
        <v>8</v>
      </c>
      <c r="Y17" s="1" t="s">
        <v>6</v>
      </c>
    </row>
    <row r="18" spans="1:252" ht="12" customHeight="1" x14ac:dyDescent="0.15">
      <c r="A18" s="28" t="s">
        <v>23</v>
      </c>
      <c r="B18" s="77"/>
      <c r="C18" s="37"/>
      <c r="D18" s="64"/>
      <c r="E18" s="70" t="s">
        <v>99</v>
      </c>
      <c r="F18" s="64"/>
      <c r="G18" s="70" t="s">
        <v>120</v>
      </c>
      <c r="H18" s="64"/>
      <c r="I18" s="70" t="s">
        <v>117</v>
      </c>
      <c r="J18" s="64"/>
      <c r="K18" s="70" t="s">
        <v>119</v>
      </c>
      <c r="L18" s="64"/>
      <c r="M18" s="70" t="s">
        <v>118</v>
      </c>
      <c r="N18" s="64"/>
      <c r="O18" s="70" t="s">
        <v>164</v>
      </c>
      <c r="P18" s="64"/>
      <c r="Q18" s="70" t="s">
        <v>165</v>
      </c>
      <c r="R18" s="18" t="s">
        <v>9</v>
      </c>
      <c r="S18" s="19" t="s">
        <v>10</v>
      </c>
      <c r="T18" s="14" t="s">
        <v>11</v>
      </c>
      <c r="U18" s="15" t="s">
        <v>12</v>
      </c>
      <c r="V18" s="46" t="s">
        <v>7</v>
      </c>
      <c r="W18" s="41" t="s">
        <v>13</v>
      </c>
      <c r="X18" s="16" t="s">
        <v>14</v>
      </c>
      <c r="Y18" s="4" t="s">
        <v>15</v>
      </c>
    </row>
    <row r="19" spans="1:252" ht="17.25" x14ac:dyDescent="0.2">
      <c r="A19" s="27"/>
      <c r="B19" s="78" t="s">
        <v>16</v>
      </c>
      <c r="C19" s="5"/>
      <c r="D19" s="53"/>
      <c r="E19" s="54">
        <v>8155</v>
      </c>
      <c r="F19" s="56"/>
      <c r="G19" s="54">
        <v>7505</v>
      </c>
      <c r="H19" s="56"/>
      <c r="I19" s="54">
        <v>6563</v>
      </c>
      <c r="J19" s="56"/>
      <c r="K19" s="54">
        <v>4904</v>
      </c>
      <c r="L19" s="56"/>
      <c r="M19" s="54">
        <v>4649</v>
      </c>
      <c r="N19" s="56"/>
      <c r="O19" s="54">
        <v>3225</v>
      </c>
      <c r="P19" s="56"/>
      <c r="Q19" s="54">
        <v>2605</v>
      </c>
      <c r="R19" s="72"/>
      <c r="S19" s="33"/>
      <c r="T19" s="34"/>
      <c r="U19" s="34"/>
      <c r="V19" s="47"/>
      <c r="W19" s="48"/>
      <c r="X19" s="34"/>
      <c r="Y19" s="35">
        <v>0.83</v>
      </c>
    </row>
    <row r="20" spans="1:252" ht="12" customHeight="1" x14ac:dyDescent="0.15">
      <c r="A20" s="27" t="s">
        <v>2</v>
      </c>
      <c r="B20" s="79"/>
      <c r="C20" s="36" t="s">
        <v>3</v>
      </c>
      <c r="D20" s="63">
        <v>8</v>
      </c>
      <c r="E20" s="50" t="s">
        <v>166</v>
      </c>
      <c r="F20" s="63"/>
      <c r="G20" s="50"/>
      <c r="H20" s="63"/>
      <c r="I20" s="50"/>
      <c r="J20" s="63"/>
      <c r="K20" s="50"/>
      <c r="L20" s="63"/>
      <c r="M20" s="50"/>
      <c r="N20" s="63"/>
      <c r="O20" s="50"/>
      <c r="P20" s="63"/>
      <c r="Q20" s="50"/>
      <c r="R20" s="17"/>
      <c r="S20" s="17"/>
      <c r="T20" s="9" t="s">
        <v>4</v>
      </c>
      <c r="U20" s="10" t="s">
        <v>5</v>
      </c>
      <c r="V20" s="44" t="s">
        <v>6</v>
      </c>
      <c r="W20" s="45" t="s">
        <v>7</v>
      </c>
      <c r="X20" s="12" t="s">
        <v>8</v>
      </c>
      <c r="Y20" s="1" t="s">
        <v>6</v>
      </c>
    </row>
    <row r="21" spans="1:252" ht="12" customHeight="1" x14ac:dyDescent="0.15">
      <c r="A21" s="28" t="s">
        <v>23</v>
      </c>
      <c r="B21" s="77"/>
      <c r="C21" s="37"/>
      <c r="D21" s="64"/>
      <c r="E21" s="70" t="s">
        <v>167</v>
      </c>
      <c r="F21" s="64"/>
      <c r="G21" s="70"/>
      <c r="H21" s="64"/>
      <c r="I21" s="70"/>
      <c r="J21" s="64"/>
      <c r="K21" s="70"/>
      <c r="L21" s="64"/>
      <c r="M21" s="70"/>
      <c r="N21" s="64"/>
      <c r="O21" s="70"/>
      <c r="P21" s="64"/>
      <c r="Q21" s="70"/>
      <c r="R21" s="18" t="s">
        <v>9</v>
      </c>
      <c r="S21" s="19" t="s">
        <v>10</v>
      </c>
      <c r="T21" s="14" t="s">
        <v>11</v>
      </c>
      <c r="U21" s="15" t="s">
        <v>12</v>
      </c>
      <c r="V21" s="46" t="s">
        <v>7</v>
      </c>
      <c r="W21" s="41" t="s">
        <v>13</v>
      </c>
      <c r="X21" s="16" t="s">
        <v>14</v>
      </c>
      <c r="Y21" s="4" t="s">
        <v>15</v>
      </c>
    </row>
    <row r="22" spans="1:252" ht="17.25" x14ac:dyDescent="0.2">
      <c r="A22" s="27"/>
      <c r="B22" s="78" t="s">
        <v>16</v>
      </c>
      <c r="C22" s="5">
        <v>3</v>
      </c>
      <c r="D22" s="53"/>
      <c r="E22" s="54">
        <v>399</v>
      </c>
      <c r="F22" s="56"/>
      <c r="G22" s="54"/>
      <c r="H22" s="56"/>
      <c r="I22" s="54"/>
      <c r="J22" s="56"/>
      <c r="K22" s="54"/>
      <c r="L22" s="56"/>
      <c r="M22" s="54"/>
      <c r="N22" s="56"/>
      <c r="O22" s="54"/>
      <c r="P22" s="56"/>
      <c r="Q22" s="54"/>
      <c r="R22" s="72">
        <f>SUM(E22:Q22)+E19+G19+I19+K19+M19+O19+Q19</f>
        <v>38005</v>
      </c>
      <c r="S22" s="33"/>
      <c r="T22" s="34"/>
      <c r="U22" s="34"/>
      <c r="V22" s="47"/>
      <c r="W22" s="48"/>
      <c r="X22" s="34"/>
      <c r="Y22" s="35">
        <v>0.83</v>
      </c>
    </row>
    <row r="23" spans="1:252" x14ac:dyDescent="0.15">
      <c r="A23" s="67"/>
      <c r="B23" s="81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</row>
    <row r="24" spans="1:252" ht="14.25" x14ac:dyDescent="0.15">
      <c r="A24" s="68"/>
      <c r="B24" s="82" t="s">
        <v>26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AA24" s="66"/>
      <c r="AZ24" s="66"/>
      <c r="BY24" s="66"/>
      <c r="CX24" s="66"/>
      <c r="DW24" s="66"/>
      <c r="EV24" s="66"/>
      <c r="FU24" s="66"/>
      <c r="GT24" s="66"/>
      <c r="HS24" s="66"/>
      <c r="IR24" s="66"/>
    </row>
    <row r="25" spans="1:252" x14ac:dyDescent="0.15">
      <c r="A25" s="27" t="s">
        <v>2</v>
      </c>
      <c r="B25" s="79"/>
      <c r="C25" s="2" t="s">
        <v>3</v>
      </c>
      <c r="D25" s="49">
        <v>1</v>
      </c>
      <c r="E25" s="50" t="s">
        <v>149</v>
      </c>
      <c r="F25" s="49">
        <v>2</v>
      </c>
      <c r="G25" s="50" t="s">
        <v>169</v>
      </c>
      <c r="H25" s="49">
        <v>3</v>
      </c>
      <c r="I25" s="50" t="s">
        <v>158</v>
      </c>
      <c r="J25" s="49">
        <v>4</v>
      </c>
      <c r="K25" s="50" t="s">
        <v>166</v>
      </c>
      <c r="L25" s="49">
        <v>5</v>
      </c>
      <c r="M25" s="50" t="s">
        <v>32</v>
      </c>
      <c r="N25" s="49">
        <v>6</v>
      </c>
      <c r="O25" s="50" t="s">
        <v>169</v>
      </c>
      <c r="P25" s="49"/>
      <c r="Q25" s="50"/>
      <c r="R25" s="17"/>
      <c r="S25" s="17"/>
      <c r="T25" s="9" t="s">
        <v>4</v>
      </c>
      <c r="U25" s="10" t="s">
        <v>5</v>
      </c>
      <c r="V25" s="44" t="s">
        <v>6</v>
      </c>
      <c r="W25" s="45" t="s">
        <v>7</v>
      </c>
      <c r="X25" s="12" t="s">
        <v>8</v>
      </c>
      <c r="Y25" s="1" t="s">
        <v>6</v>
      </c>
    </row>
    <row r="26" spans="1:252" x14ac:dyDescent="0.15">
      <c r="A26" s="28" t="s">
        <v>23</v>
      </c>
      <c r="B26" s="77"/>
      <c r="C26" s="3"/>
      <c r="D26" s="51"/>
      <c r="E26" s="52" t="s">
        <v>168</v>
      </c>
      <c r="F26" s="51"/>
      <c r="G26" s="52" t="s">
        <v>67</v>
      </c>
      <c r="H26" s="51"/>
      <c r="I26" s="52" t="s">
        <v>121</v>
      </c>
      <c r="J26" s="51"/>
      <c r="K26" s="52" t="s">
        <v>100</v>
      </c>
      <c r="L26" s="51"/>
      <c r="M26" s="52" t="s">
        <v>170</v>
      </c>
      <c r="N26" s="51"/>
      <c r="O26" s="52" t="s">
        <v>171</v>
      </c>
      <c r="P26" s="51"/>
      <c r="Q26" s="52"/>
      <c r="R26" s="18" t="s">
        <v>9</v>
      </c>
      <c r="S26" s="19" t="s">
        <v>10</v>
      </c>
      <c r="T26" s="14" t="s">
        <v>11</v>
      </c>
      <c r="U26" s="15" t="s">
        <v>12</v>
      </c>
      <c r="V26" s="46" t="s">
        <v>7</v>
      </c>
      <c r="W26" s="41" t="s">
        <v>13</v>
      </c>
      <c r="X26" s="16" t="s">
        <v>14</v>
      </c>
      <c r="Y26" s="4" t="s">
        <v>15</v>
      </c>
    </row>
    <row r="27" spans="1:252" ht="17.25" x14ac:dyDescent="0.2">
      <c r="A27" s="27"/>
      <c r="B27" s="80" t="s">
        <v>17</v>
      </c>
      <c r="C27" s="5">
        <v>3</v>
      </c>
      <c r="D27" s="53"/>
      <c r="E27" s="54">
        <v>9323</v>
      </c>
      <c r="F27" s="55"/>
      <c r="G27" s="65">
        <v>7967</v>
      </c>
      <c r="H27" s="55"/>
      <c r="I27" s="54">
        <v>6173</v>
      </c>
      <c r="J27" s="55"/>
      <c r="K27" s="65">
        <v>6041</v>
      </c>
      <c r="L27" s="56"/>
      <c r="M27" s="54">
        <v>3358</v>
      </c>
      <c r="N27" s="56"/>
      <c r="O27" s="65">
        <v>3126</v>
      </c>
      <c r="P27" s="56"/>
      <c r="Q27" s="54"/>
      <c r="R27" s="38">
        <f>SUM(E27:Q27)</f>
        <v>35988</v>
      </c>
      <c r="S27" s="20"/>
      <c r="T27" s="7"/>
      <c r="U27" s="7"/>
      <c r="V27" s="42"/>
      <c r="W27" s="43"/>
      <c r="X27" s="7"/>
      <c r="Y27" s="6"/>
    </row>
    <row r="28" spans="1:252" x14ac:dyDescent="0.15">
      <c r="A28" s="67"/>
      <c r="B28" s="81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</row>
    <row r="29" spans="1:252" ht="14.25" x14ac:dyDescent="0.15">
      <c r="A29" s="68"/>
      <c r="B29" s="82" t="s">
        <v>59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AA29" s="66"/>
      <c r="AZ29" s="66"/>
      <c r="BY29" s="66"/>
      <c r="CX29" s="66"/>
      <c r="DW29" s="66"/>
      <c r="EV29" s="66"/>
      <c r="FU29" s="66"/>
      <c r="GT29" s="66"/>
      <c r="HS29" s="66"/>
      <c r="IR29" s="66"/>
    </row>
    <row r="30" spans="1:252" x14ac:dyDescent="0.15">
      <c r="A30" s="27" t="s">
        <v>2</v>
      </c>
      <c r="B30" s="79"/>
      <c r="C30" s="2" t="s">
        <v>3</v>
      </c>
      <c r="D30" s="49">
        <v>1</v>
      </c>
      <c r="E30" s="50" t="s">
        <v>32</v>
      </c>
      <c r="F30" s="49">
        <v>2</v>
      </c>
      <c r="G30" s="50" t="s">
        <v>32</v>
      </c>
      <c r="H30" s="49"/>
      <c r="I30" s="50"/>
      <c r="J30" s="49"/>
      <c r="K30" s="50"/>
      <c r="L30" s="49"/>
      <c r="M30" s="50"/>
      <c r="N30" s="49"/>
      <c r="O30" s="50"/>
      <c r="P30" s="49"/>
      <c r="Q30" s="50"/>
      <c r="R30" s="17"/>
      <c r="S30" s="17"/>
      <c r="T30" s="9" t="s">
        <v>4</v>
      </c>
      <c r="U30" s="10" t="s">
        <v>5</v>
      </c>
      <c r="V30" s="44" t="s">
        <v>6</v>
      </c>
      <c r="W30" s="45" t="s">
        <v>7</v>
      </c>
      <c r="X30" s="12" t="s">
        <v>8</v>
      </c>
      <c r="Y30" s="1" t="s">
        <v>6</v>
      </c>
    </row>
    <row r="31" spans="1:252" x14ac:dyDescent="0.15">
      <c r="A31" s="28" t="s">
        <v>23</v>
      </c>
      <c r="B31" s="77"/>
      <c r="C31" s="3"/>
      <c r="D31" s="51"/>
      <c r="E31" s="52" t="s">
        <v>70</v>
      </c>
      <c r="F31" s="51"/>
      <c r="G31" s="52" t="s">
        <v>139</v>
      </c>
      <c r="H31" s="51"/>
      <c r="I31" s="52"/>
      <c r="J31" s="51"/>
      <c r="K31" s="52"/>
      <c r="L31" s="51"/>
      <c r="M31" s="52"/>
      <c r="N31" s="51"/>
      <c r="O31" s="52"/>
      <c r="P31" s="51"/>
      <c r="Q31" s="52"/>
      <c r="R31" s="18" t="s">
        <v>9</v>
      </c>
      <c r="S31" s="19" t="s">
        <v>10</v>
      </c>
      <c r="T31" s="14" t="s">
        <v>11</v>
      </c>
      <c r="U31" s="15" t="s">
        <v>12</v>
      </c>
      <c r="V31" s="46" t="s">
        <v>7</v>
      </c>
      <c r="W31" s="41" t="s">
        <v>13</v>
      </c>
      <c r="X31" s="16" t="s">
        <v>14</v>
      </c>
      <c r="Y31" s="4" t="s">
        <v>15</v>
      </c>
    </row>
    <row r="32" spans="1:252" ht="17.25" x14ac:dyDescent="0.2">
      <c r="A32" s="27"/>
      <c r="B32" s="80" t="s">
        <v>60</v>
      </c>
      <c r="C32" s="5">
        <v>1</v>
      </c>
      <c r="D32" s="53"/>
      <c r="E32" s="54">
        <v>9844</v>
      </c>
      <c r="F32" s="55"/>
      <c r="G32" s="54">
        <v>4791</v>
      </c>
      <c r="H32" s="55"/>
      <c r="I32" s="54"/>
      <c r="J32" s="55"/>
      <c r="K32" s="54"/>
      <c r="L32" s="55"/>
      <c r="M32" s="57"/>
      <c r="N32" s="55"/>
      <c r="O32" s="57"/>
      <c r="P32" s="55"/>
      <c r="Q32" s="57"/>
      <c r="R32" s="72">
        <f>SUM(E32:Q32)</f>
        <v>14635</v>
      </c>
      <c r="S32" s="20">
        <v>100</v>
      </c>
      <c r="T32" s="7">
        <v>0</v>
      </c>
      <c r="U32" s="7">
        <v>0</v>
      </c>
      <c r="V32" s="42">
        <v>429</v>
      </c>
      <c r="W32" s="43">
        <v>29108</v>
      </c>
      <c r="X32" s="7">
        <v>0</v>
      </c>
      <c r="Y32" s="6">
        <v>1.82</v>
      </c>
    </row>
    <row r="33" spans="1:252" x14ac:dyDescent="0.15">
      <c r="A33" s="67"/>
      <c r="B33" s="81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</row>
    <row r="34" spans="1:252" ht="14.25" x14ac:dyDescent="0.15">
      <c r="A34" s="68"/>
      <c r="B34" s="82" t="s">
        <v>35</v>
      </c>
      <c r="C34" s="68"/>
      <c r="D34" s="68"/>
      <c r="E34" s="95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AA34" s="66"/>
      <c r="AZ34" s="66"/>
      <c r="BY34" s="66"/>
      <c r="CX34" s="66"/>
      <c r="DW34" s="66"/>
      <c r="EV34" s="66"/>
      <c r="FU34" s="66"/>
      <c r="GT34" s="66"/>
      <c r="HS34" s="66"/>
      <c r="IR34" s="66"/>
    </row>
    <row r="35" spans="1:252" x14ac:dyDescent="0.15">
      <c r="A35" s="27" t="s">
        <v>2</v>
      </c>
      <c r="B35" s="79"/>
      <c r="C35" s="2" t="s">
        <v>3</v>
      </c>
      <c r="D35" s="49">
        <v>1</v>
      </c>
      <c r="E35" s="50" t="s">
        <v>149</v>
      </c>
      <c r="F35" s="49">
        <v>2</v>
      </c>
      <c r="G35" s="50" t="s">
        <v>29</v>
      </c>
      <c r="H35" s="49"/>
      <c r="I35" s="50"/>
      <c r="J35" s="49"/>
      <c r="K35" s="50"/>
      <c r="L35" s="49"/>
      <c r="M35" s="50"/>
      <c r="N35" s="49"/>
      <c r="O35" s="50"/>
      <c r="P35" s="49"/>
      <c r="Q35" s="50"/>
      <c r="R35" s="17"/>
      <c r="S35" s="17"/>
      <c r="T35" s="9" t="s">
        <v>4</v>
      </c>
      <c r="U35" s="10" t="s">
        <v>5</v>
      </c>
      <c r="V35" s="44" t="s">
        <v>6</v>
      </c>
      <c r="W35" s="45" t="s">
        <v>7</v>
      </c>
      <c r="X35" s="12" t="s">
        <v>8</v>
      </c>
      <c r="Y35" s="1" t="s">
        <v>6</v>
      </c>
    </row>
    <row r="36" spans="1:252" x14ac:dyDescent="0.15">
      <c r="A36" s="28" t="s">
        <v>23</v>
      </c>
      <c r="B36" s="77"/>
      <c r="C36" s="3"/>
      <c r="D36" s="51"/>
      <c r="E36" s="52" t="s">
        <v>218</v>
      </c>
      <c r="F36" s="51"/>
      <c r="G36" s="52" t="s">
        <v>219</v>
      </c>
      <c r="H36" s="51"/>
      <c r="I36" s="52"/>
      <c r="J36" s="51"/>
      <c r="K36" s="85"/>
      <c r="L36" s="51"/>
      <c r="M36" s="52"/>
      <c r="N36" s="51"/>
      <c r="O36" s="52"/>
      <c r="P36" s="51"/>
      <c r="Q36" s="52"/>
      <c r="R36" s="18" t="s">
        <v>9</v>
      </c>
      <c r="S36" s="19" t="s">
        <v>10</v>
      </c>
      <c r="T36" s="14" t="s">
        <v>11</v>
      </c>
      <c r="U36" s="15" t="s">
        <v>12</v>
      </c>
      <c r="V36" s="46" t="s">
        <v>7</v>
      </c>
      <c r="W36" s="41" t="s">
        <v>13</v>
      </c>
      <c r="X36" s="16" t="s">
        <v>14</v>
      </c>
      <c r="Y36" s="4" t="s">
        <v>15</v>
      </c>
    </row>
    <row r="37" spans="1:252" ht="17.25" x14ac:dyDescent="0.2">
      <c r="A37" s="27"/>
      <c r="B37" s="80" t="s">
        <v>36</v>
      </c>
      <c r="C37" s="5">
        <v>1</v>
      </c>
      <c r="D37" s="53"/>
      <c r="E37" s="54">
        <v>9843</v>
      </c>
      <c r="F37" s="55"/>
      <c r="G37" s="54">
        <v>5345</v>
      </c>
      <c r="H37" s="55"/>
      <c r="I37" s="54"/>
      <c r="J37" s="55"/>
      <c r="K37" s="54"/>
      <c r="L37" s="55"/>
      <c r="M37" s="57"/>
      <c r="N37" s="55"/>
      <c r="O37" s="57"/>
      <c r="P37" s="55"/>
      <c r="Q37" s="57"/>
      <c r="R37" s="101">
        <f>SUM(E37:Q37)</f>
        <v>15188</v>
      </c>
      <c r="S37" s="20">
        <v>100</v>
      </c>
      <c r="T37" s="7">
        <v>0</v>
      </c>
      <c r="U37" s="7"/>
      <c r="V37" s="42">
        <v>321</v>
      </c>
      <c r="W37" s="43">
        <v>25548</v>
      </c>
      <c r="X37" s="7">
        <v>0</v>
      </c>
      <c r="Y37" s="6">
        <v>1.89</v>
      </c>
    </row>
    <row r="38" spans="1:252" x14ac:dyDescent="0.15">
      <c r="A38" s="67"/>
      <c r="B38" s="81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</row>
    <row r="39" spans="1:252" ht="14.25" x14ac:dyDescent="0.15">
      <c r="A39" s="68"/>
      <c r="B39" s="82" t="s">
        <v>40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AA39" s="66"/>
      <c r="AZ39" s="66"/>
      <c r="BY39" s="66"/>
      <c r="CX39" s="66"/>
      <c r="DW39" s="66"/>
      <c r="EV39" s="66"/>
      <c r="FU39" s="66"/>
      <c r="GT39" s="66"/>
      <c r="HS39" s="66"/>
      <c r="IR39" s="66"/>
    </row>
    <row r="40" spans="1:252" x14ac:dyDescent="0.15">
      <c r="A40" s="27" t="s">
        <v>2</v>
      </c>
      <c r="B40" s="79"/>
      <c r="C40" s="2" t="s">
        <v>3</v>
      </c>
      <c r="D40" s="49">
        <v>1</v>
      </c>
      <c r="E40" s="50" t="s">
        <v>172</v>
      </c>
      <c r="F40" s="49">
        <v>3</v>
      </c>
      <c r="G40" s="50" t="s">
        <v>32</v>
      </c>
      <c r="H40" s="49">
        <v>3</v>
      </c>
      <c r="I40" s="50" t="s">
        <v>149</v>
      </c>
      <c r="J40" s="49"/>
      <c r="K40" s="50"/>
      <c r="L40" s="49"/>
      <c r="M40" s="50"/>
      <c r="N40" s="49"/>
      <c r="O40" s="50"/>
      <c r="P40" s="49"/>
      <c r="Q40" s="50"/>
      <c r="R40" s="17"/>
      <c r="S40" s="17"/>
      <c r="T40" s="9" t="s">
        <v>4</v>
      </c>
      <c r="U40" s="10" t="s">
        <v>5</v>
      </c>
      <c r="V40" s="44" t="s">
        <v>6</v>
      </c>
      <c r="W40" s="45" t="s">
        <v>7</v>
      </c>
      <c r="X40" s="12" t="s">
        <v>8</v>
      </c>
      <c r="Y40" s="1" t="s">
        <v>6</v>
      </c>
    </row>
    <row r="41" spans="1:252" x14ac:dyDescent="0.15">
      <c r="A41" s="28" t="s">
        <v>23</v>
      </c>
      <c r="B41" s="77"/>
      <c r="C41" s="3"/>
      <c r="D41" s="51"/>
      <c r="E41" s="52" t="s">
        <v>102</v>
      </c>
      <c r="F41" s="51"/>
      <c r="G41" s="52" t="s">
        <v>122</v>
      </c>
      <c r="H41" s="51"/>
      <c r="I41" s="52" t="s">
        <v>77</v>
      </c>
      <c r="J41" s="51"/>
      <c r="K41" s="52"/>
      <c r="L41" s="51"/>
      <c r="M41" s="52"/>
      <c r="N41" s="51"/>
      <c r="O41" s="52"/>
      <c r="P41" s="51"/>
      <c r="Q41" s="52"/>
      <c r="R41" s="18" t="s">
        <v>9</v>
      </c>
      <c r="S41" s="19" t="s">
        <v>10</v>
      </c>
      <c r="T41" s="14" t="s">
        <v>11</v>
      </c>
      <c r="U41" s="15" t="s">
        <v>12</v>
      </c>
      <c r="V41" s="46" t="s">
        <v>7</v>
      </c>
      <c r="W41" s="41" t="s">
        <v>13</v>
      </c>
      <c r="X41" s="16" t="s">
        <v>14</v>
      </c>
      <c r="Y41" s="4" t="s">
        <v>15</v>
      </c>
    </row>
    <row r="42" spans="1:252" ht="17.25" x14ac:dyDescent="0.2">
      <c r="A42" s="27"/>
      <c r="B42" s="80" t="s">
        <v>41</v>
      </c>
      <c r="C42" s="5">
        <v>2</v>
      </c>
      <c r="D42" s="53"/>
      <c r="E42" s="54">
        <v>6765</v>
      </c>
      <c r="F42" s="55"/>
      <c r="G42" s="54">
        <v>6413</v>
      </c>
      <c r="H42" s="55"/>
      <c r="I42" s="54">
        <v>6289</v>
      </c>
      <c r="J42" s="55"/>
      <c r="K42" s="54"/>
      <c r="L42" s="55"/>
      <c r="M42" s="54"/>
      <c r="N42" s="55"/>
      <c r="O42" s="54"/>
      <c r="P42" s="55"/>
      <c r="Q42" s="54"/>
      <c r="R42" s="72">
        <f>SUM(E42:Q42)</f>
        <v>19467</v>
      </c>
      <c r="S42" s="20">
        <v>100</v>
      </c>
      <c r="T42" s="7"/>
      <c r="U42" s="7"/>
      <c r="V42" s="42"/>
      <c r="W42" s="43"/>
      <c r="X42" s="7"/>
      <c r="Y42" s="6">
        <v>0.71</v>
      </c>
    </row>
    <row r="43" spans="1:252" x14ac:dyDescent="0.15">
      <c r="A43" s="67"/>
      <c r="B43" s="81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</row>
    <row r="44" spans="1:252" ht="14.25" x14ac:dyDescent="0.15">
      <c r="A44" s="68"/>
      <c r="B44" s="82" t="s">
        <v>232</v>
      </c>
      <c r="C44" s="68"/>
      <c r="D44" s="68"/>
      <c r="E44" s="100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AA44" s="66"/>
      <c r="AZ44" s="66"/>
      <c r="BY44" s="66"/>
      <c r="CX44" s="66"/>
      <c r="DW44" s="66"/>
      <c r="EV44" s="66"/>
      <c r="FU44" s="66"/>
      <c r="GT44" s="66"/>
      <c r="HS44" s="66"/>
      <c r="IR44" s="66"/>
    </row>
    <row r="45" spans="1:252" x14ac:dyDescent="0.15">
      <c r="A45" s="27" t="s">
        <v>2</v>
      </c>
      <c r="B45" s="79"/>
      <c r="C45" s="2" t="s">
        <v>3</v>
      </c>
      <c r="D45" s="49">
        <v>1</v>
      </c>
      <c r="E45" s="50" t="s">
        <v>32</v>
      </c>
      <c r="F45" s="49">
        <v>2</v>
      </c>
      <c r="G45" s="50" t="s">
        <v>32</v>
      </c>
      <c r="H45" s="49"/>
      <c r="I45" s="50"/>
      <c r="J45" s="49"/>
      <c r="K45" s="50"/>
      <c r="L45" s="49"/>
      <c r="M45" s="50"/>
      <c r="N45" s="49"/>
      <c r="O45" s="50"/>
      <c r="P45" s="49"/>
      <c r="Q45" s="50"/>
      <c r="R45" s="17"/>
      <c r="S45" s="17"/>
      <c r="T45" s="9" t="s">
        <v>4</v>
      </c>
      <c r="U45" s="10" t="s">
        <v>5</v>
      </c>
      <c r="V45" s="44" t="s">
        <v>6</v>
      </c>
      <c r="W45" s="45" t="s">
        <v>7</v>
      </c>
      <c r="X45" s="12" t="s">
        <v>8</v>
      </c>
      <c r="Y45" s="1" t="s">
        <v>6</v>
      </c>
    </row>
    <row r="46" spans="1:252" x14ac:dyDescent="0.15">
      <c r="A46" s="28" t="s">
        <v>23</v>
      </c>
      <c r="B46" s="77"/>
      <c r="C46" s="3"/>
      <c r="D46" s="51"/>
      <c r="E46" s="52" t="s">
        <v>153</v>
      </c>
      <c r="F46" s="51"/>
      <c r="G46" s="52" t="s">
        <v>154</v>
      </c>
      <c r="H46" s="51"/>
      <c r="I46" s="52"/>
      <c r="J46" s="51"/>
      <c r="K46" s="52"/>
      <c r="L46" s="51"/>
      <c r="M46" s="52"/>
      <c r="N46" s="51"/>
      <c r="O46" s="52"/>
      <c r="P46" s="51"/>
      <c r="Q46" s="52"/>
      <c r="R46" s="18" t="s">
        <v>9</v>
      </c>
      <c r="S46" s="19" t="s">
        <v>10</v>
      </c>
      <c r="T46" s="14" t="s">
        <v>11</v>
      </c>
      <c r="U46" s="15" t="s">
        <v>12</v>
      </c>
      <c r="V46" s="46" t="s">
        <v>7</v>
      </c>
      <c r="W46" s="41" t="s">
        <v>13</v>
      </c>
      <c r="X46" s="16" t="s">
        <v>14</v>
      </c>
      <c r="Y46" s="4" t="s">
        <v>15</v>
      </c>
    </row>
    <row r="47" spans="1:252" ht="17.25" x14ac:dyDescent="0.2">
      <c r="A47" s="27"/>
      <c r="B47" s="80" t="s">
        <v>18</v>
      </c>
      <c r="C47" s="5">
        <v>1</v>
      </c>
      <c r="D47" s="53"/>
      <c r="E47" s="54">
        <v>9828</v>
      </c>
      <c r="F47" s="55"/>
      <c r="G47" s="54">
        <v>6684</v>
      </c>
      <c r="H47" s="71"/>
      <c r="I47" s="65"/>
      <c r="J47" s="55"/>
      <c r="K47" s="54"/>
      <c r="L47" s="55"/>
      <c r="M47" s="57"/>
      <c r="N47" s="55"/>
      <c r="O47" s="57"/>
      <c r="P47" s="55"/>
      <c r="Q47" s="57"/>
      <c r="R47" s="38">
        <f>SUM(E47:Q47)</f>
        <v>16512</v>
      </c>
      <c r="S47" s="20"/>
      <c r="T47" s="7"/>
      <c r="U47" s="7"/>
      <c r="V47" s="42"/>
      <c r="W47" s="43"/>
      <c r="X47" s="7"/>
      <c r="Y47" s="6">
        <v>1.35</v>
      </c>
    </row>
    <row r="48" spans="1:252" x14ac:dyDescent="0.15">
      <c r="A48" s="67"/>
      <c r="B48" s="81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</row>
    <row r="49" spans="1:252" ht="14.25" x14ac:dyDescent="0.15">
      <c r="A49" s="68"/>
      <c r="B49" s="82" t="s">
        <v>49</v>
      </c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AA49" s="66"/>
      <c r="AZ49" s="66"/>
      <c r="BY49" s="66"/>
      <c r="CX49" s="66"/>
      <c r="DW49" s="66"/>
      <c r="EV49" s="66"/>
      <c r="FU49" s="66"/>
      <c r="GT49" s="66"/>
      <c r="HS49" s="66"/>
      <c r="IR49" s="66"/>
    </row>
    <row r="50" spans="1:252" x14ac:dyDescent="0.15">
      <c r="A50" s="27" t="s">
        <v>2</v>
      </c>
      <c r="B50" s="79"/>
      <c r="C50" s="2" t="s">
        <v>3</v>
      </c>
      <c r="D50" s="49">
        <v>1</v>
      </c>
      <c r="E50" s="50" t="s">
        <v>162</v>
      </c>
      <c r="F50" s="49">
        <v>2</v>
      </c>
      <c r="G50" s="50" t="s">
        <v>150</v>
      </c>
      <c r="H50" s="49">
        <v>3</v>
      </c>
      <c r="I50" s="50" t="s">
        <v>32</v>
      </c>
      <c r="J50" s="49"/>
      <c r="K50" s="50"/>
      <c r="L50" s="49"/>
      <c r="M50" s="50"/>
      <c r="N50" s="49"/>
      <c r="O50" s="50"/>
      <c r="P50" s="49"/>
      <c r="Q50" s="50"/>
      <c r="R50" s="17"/>
      <c r="S50" s="17"/>
      <c r="T50" s="9" t="s">
        <v>4</v>
      </c>
      <c r="U50" s="10" t="s">
        <v>5</v>
      </c>
      <c r="V50" s="44" t="s">
        <v>6</v>
      </c>
      <c r="W50" s="45" t="s">
        <v>7</v>
      </c>
      <c r="X50" s="12" t="s">
        <v>8</v>
      </c>
      <c r="Y50" s="1" t="s">
        <v>6</v>
      </c>
    </row>
    <row r="51" spans="1:252" x14ac:dyDescent="0.15">
      <c r="A51" s="28" t="s">
        <v>23</v>
      </c>
      <c r="B51" s="77"/>
      <c r="C51" s="3"/>
      <c r="D51" s="51"/>
      <c r="E51" s="52" t="s">
        <v>130</v>
      </c>
      <c r="F51" s="51"/>
      <c r="G51" s="52" t="s">
        <v>195</v>
      </c>
      <c r="H51" s="51"/>
      <c r="I51" s="52" t="s">
        <v>196</v>
      </c>
      <c r="J51" s="51"/>
      <c r="K51" s="52"/>
      <c r="L51" s="51"/>
      <c r="M51" s="52"/>
      <c r="N51" s="51"/>
      <c r="O51" s="52"/>
      <c r="P51" s="51"/>
      <c r="Q51" s="52"/>
      <c r="R51" s="18" t="s">
        <v>9</v>
      </c>
      <c r="S51" s="19" t="s">
        <v>10</v>
      </c>
      <c r="T51" s="14" t="s">
        <v>11</v>
      </c>
      <c r="U51" s="15" t="s">
        <v>12</v>
      </c>
      <c r="V51" s="46" t="s">
        <v>7</v>
      </c>
      <c r="W51" s="41" t="s">
        <v>13</v>
      </c>
      <c r="X51" s="16" t="s">
        <v>14</v>
      </c>
      <c r="Y51" s="4" t="s">
        <v>15</v>
      </c>
    </row>
    <row r="52" spans="1:252" ht="17.25" x14ac:dyDescent="0.2">
      <c r="A52" s="27"/>
      <c r="B52" s="80" t="s">
        <v>50</v>
      </c>
      <c r="C52" s="5">
        <v>1</v>
      </c>
      <c r="D52" s="53"/>
      <c r="E52" s="54">
        <v>8015</v>
      </c>
      <c r="F52" s="55"/>
      <c r="G52" s="54">
        <v>7090</v>
      </c>
      <c r="H52" s="55"/>
      <c r="I52" s="54">
        <v>1596</v>
      </c>
      <c r="J52" s="55"/>
      <c r="K52" s="54"/>
      <c r="L52" s="55"/>
      <c r="M52" s="54"/>
      <c r="N52" s="55"/>
      <c r="O52" s="54"/>
      <c r="P52" s="55"/>
      <c r="Q52" s="54"/>
      <c r="R52" s="101">
        <f>SUM(E52:Q52)</f>
        <v>16701</v>
      </c>
      <c r="S52" s="20">
        <v>100</v>
      </c>
      <c r="T52" s="7">
        <v>0</v>
      </c>
      <c r="U52" s="7">
        <v>0</v>
      </c>
      <c r="V52" s="42">
        <v>445</v>
      </c>
      <c r="W52" s="43">
        <v>18895</v>
      </c>
      <c r="X52" s="7">
        <v>4</v>
      </c>
      <c r="Y52" s="6">
        <v>1.64</v>
      </c>
    </row>
    <row r="53" spans="1:252" x14ac:dyDescent="0.15">
      <c r="A53" s="67"/>
      <c r="B53" s="81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</row>
    <row r="54" spans="1:252" ht="14.25" x14ac:dyDescent="0.15">
      <c r="A54" s="68"/>
      <c r="B54" s="82" t="s">
        <v>56</v>
      </c>
      <c r="C54" s="68"/>
      <c r="D54" s="68"/>
      <c r="E54" s="95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AA54" s="66"/>
      <c r="AZ54" s="66"/>
      <c r="BY54" s="66"/>
      <c r="CX54" s="66"/>
      <c r="DW54" s="66"/>
      <c r="EV54" s="66"/>
      <c r="FU54" s="66"/>
      <c r="GT54" s="66"/>
      <c r="HS54" s="66"/>
      <c r="IR54" s="66"/>
    </row>
    <row r="55" spans="1:252" x14ac:dyDescent="0.15">
      <c r="A55" s="27" t="s">
        <v>2</v>
      </c>
      <c r="B55" s="79"/>
      <c r="C55" s="2" t="s">
        <v>3</v>
      </c>
      <c r="D55" s="49">
        <v>1</v>
      </c>
      <c r="E55" s="50" t="s">
        <v>32</v>
      </c>
      <c r="F55" s="49">
        <v>2</v>
      </c>
      <c r="G55" s="50" t="s">
        <v>149</v>
      </c>
      <c r="H55" s="49"/>
      <c r="I55" s="50"/>
      <c r="J55" s="49"/>
      <c r="K55" s="50"/>
      <c r="L55" s="49"/>
      <c r="M55" s="50"/>
      <c r="N55" s="49"/>
      <c r="O55" s="50"/>
      <c r="P55" s="49"/>
      <c r="Q55" s="50"/>
      <c r="R55" s="17"/>
      <c r="S55" s="17"/>
      <c r="T55" s="9" t="s">
        <v>4</v>
      </c>
      <c r="U55" s="10" t="s">
        <v>5</v>
      </c>
      <c r="V55" s="44" t="s">
        <v>6</v>
      </c>
      <c r="W55" s="45" t="s">
        <v>7</v>
      </c>
      <c r="X55" s="12" t="s">
        <v>8</v>
      </c>
      <c r="Y55" s="1" t="s">
        <v>6</v>
      </c>
    </row>
    <row r="56" spans="1:252" x14ac:dyDescent="0.15">
      <c r="A56" s="28" t="s">
        <v>23</v>
      </c>
      <c r="B56" s="77"/>
      <c r="C56" s="3"/>
      <c r="D56" s="51"/>
      <c r="E56" s="52" t="s">
        <v>103</v>
      </c>
      <c r="F56" s="51"/>
      <c r="G56" s="52" t="s">
        <v>87</v>
      </c>
      <c r="H56" s="51"/>
      <c r="I56" s="52"/>
      <c r="J56" s="51"/>
      <c r="K56" s="52"/>
      <c r="L56" s="51"/>
      <c r="M56" s="52"/>
      <c r="N56" s="51"/>
      <c r="O56" s="52"/>
      <c r="P56" s="51"/>
      <c r="Q56" s="52"/>
      <c r="R56" s="18" t="s">
        <v>9</v>
      </c>
      <c r="S56" s="19" t="s">
        <v>10</v>
      </c>
      <c r="T56" s="14" t="s">
        <v>11</v>
      </c>
      <c r="U56" s="15" t="s">
        <v>12</v>
      </c>
      <c r="V56" s="46" t="s">
        <v>7</v>
      </c>
      <c r="W56" s="41" t="s">
        <v>13</v>
      </c>
      <c r="X56" s="16" t="s">
        <v>14</v>
      </c>
      <c r="Y56" s="4" t="s">
        <v>15</v>
      </c>
    </row>
    <row r="57" spans="1:252" ht="17.25" x14ac:dyDescent="0.2">
      <c r="A57" s="27"/>
      <c r="B57" s="80" t="s">
        <v>57</v>
      </c>
      <c r="C57" s="5">
        <v>1</v>
      </c>
      <c r="D57" s="53"/>
      <c r="E57" s="54">
        <v>7841</v>
      </c>
      <c r="F57" s="55"/>
      <c r="G57" s="54">
        <v>7439</v>
      </c>
      <c r="H57" s="55"/>
      <c r="I57" s="54"/>
      <c r="J57" s="55"/>
      <c r="K57" s="54"/>
      <c r="L57" s="55"/>
      <c r="M57" s="54"/>
      <c r="N57" s="55"/>
      <c r="O57" s="54"/>
      <c r="P57" s="55"/>
      <c r="Q57" s="54"/>
      <c r="R57" s="72">
        <f>SUM(E57:Q57)</f>
        <v>15280</v>
      </c>
      <c r="S57" s="20">
        <v>100</v>
      </c>
      <c r="T57" s="7">
        <v>0</v>
      </c>
      <c r="U57" s="7"/>
      <c r="V57" s="42">
        <v>356</v>
      </c>
      <c r="W57" s="43">
        <v>20624</v>
      </c>
      <c r="X57" s="7">
        <v>0</v>
      </c>
      <c r="Y57" s="6">
        <v>1.66</v>
      </c>
    </row>
    <row r="58" spans="1:252" x14ac:dyDescent="0.15">
      <c r="A58" s="67"/>
      <c r="B58" s="81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</row>
    <row r="59" spans="1:252" ht="14.25" x14ac:dyDescent="0.15">
      <c r="A59" s="68"/>
      <c r="B59" s="82" t="s">
        <v>47</v>
      </c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AA59" s="66"/>
      <c r="AZ59" s="66"/>
      <c r="BY59" s="66"/>
      <c r="CX59" s="66"/>
      <c r="DW59" s="66"/>
      <c r="EV59" s="66"/>
      <c r="FU59" s="66"/>
      <c r="GT59" s="66"/>
      <c r="HS59" s="66"/>
      <c r="IR59" s="66"/>
    </row>
    <row r="60" spans="1:252" x14ac:dyDescent="0.15">
      <c r="A60" s="27" t="s">
        <v>2</v>
      </c>
      <c r="B60" s="79"/>
      <c r="C60" s="2" t="s">
        <v>3</v>
      </c>
      <c r="D60" s="49">
        <v>1</v>
      </c>
      <c r="E60" s="50" t="s">
        <v>32</v>
      </c>
      <c r="F60" s="49">
        <v>2</v>
      </c>
      <c r="G60" s="50" t="s">
        <v>166</v>
      </c>
      <c r="H60" s="49">
        <v>3</v>
      </c>
      <c r="I60" s="50" t="s">
        <v>39</v>
      </c>
      <c r="J60" s="49"/>
      <c r="K60" s="50"/>
      <c r="L60" s="49"/>
      <c r="M60" s="50"/>
      <c r="N60" s="49"/>
      <c r="O60" s="50"/>
      <c r="P60" s="49"/>
      <c r="Q60" s="50"/>
      <c r="R60" s="17"/>
      <c r="S60" s="17"/>
      <c r="T60" s="9" t="s">
        <v>4</v>
      </c>
      <c r="U60" s="10" t="s">
        <v>5</v>
      </c>
      <c r="V60" s="44" t="s">
        <v>6</v>
      </c>
      <c r="W60" s="45" t="s">
        <v>7</v>
      </c>
      <c r="X60" s="12" t="s">
        <v>8</v>
      </c>
      <c r="Y60" s="1" t="s">
        <v>6</v>
      </c>
    </row>
    <row r="61" spans="1:252" x14ac:dyDescent="0.15">
      <c r="A61" s="28" t="s">
        <v>23</v>
      </c>
      <c r="B61" s="77"/>
      <c r="C61" s="3"/>
      <c r="D61" s="51"/>
      <c r="E61" s="52" t="s">
        <v>104</v>
      </c>
      <c r="F61" s="51"/>
      <c r="G61" s="52" t="s">
        <v>123</v>
      </c>
      <c r="H61" s="51"/>
      <c r="I61" s="52" t="s">
        <v>173</v>
      </c>
      <c r="J61" s="51"/>
      <c r="K61" s="52"/>
      <c r="L61" s="51"/>
      <c r="M61" s="52"/>
      <c r="N61" s="51"/>
      <c r="O61" s="52"/>
      <c r="P61" s="51"/>
      <c r="Q61" s="52"/>
      <c r="R61" s="18" t="s">
        <v>9</v>
      </c>
      <c r="S61" s="19" t="s">
        <v>10</v>
      </c>
      <c r="T61" s="14" t="s">
        <v>11</v>
      </c>
      <c r="U61" s="15" t="s">
        <v>12</v>
      </c>
      <c r="V61" s="46" t="s">
        <v>7</v>
      </c>
      <c r="W61" s="41" t="s">
        <v>13</v>
      </c>
      <c r="X61" s="16" t="s">
        <v>14</v>
      </c>
      <c r="Y61" s="4" t="s">
        <v>15</v>
      </c>
    </row>
    <row r="62" spans="1:252" ht="17.25" x14ac:dyDescent="0.2">
      <c r="A62" s="27"/>
      <c r="B62" s="80" t="s">
        <v>48</v>
      </c>
      <c r="C62" s="5">
        <v>1</v>
      </c>
      <c r="D62" s="53"/>
      <c r="E62" s="54">
        <v>12457</v>
      </c>
      <c r="F62" s="55"/>
      <c r="G62" s="54">
        <v>6534</v>
      </c>
      <c r="H62" s="55"/>
      <c r="I62" s="54">
        <v>181</v>
      </c>
      <c r="J62" s="55"/>
      <c r="K62" s="54"/>
      <c r="L62" s="56"/>
      <c r="M62" s="54"/>
      <c r="N62" s="56"/>
      <c r="O62" s="54"/>
      <c r="P62" s="56"/>
      <c r="Q62" s="54"/>
      <c r="R62" s="72">
        <f>SUM(E62:Q62)</f>
        <v>19172</v>
      </c>
      <c r="S62" s="20">
        <v>100</v>
      </c>
      <c r="T62" s="7">
        <v>0</v>
      </c>
      <c r="U62" s="7">
        <v>0</v>
      </c>
      <c r="V62" s="42">
        <v>381</v>
      </c>
      <c r="W62" s="43">
        <v>21297</v>
      </c>
      <c r="X62" s="7">
        <v>17</v>
      </c>
      <c r="Y62" s="6">
        <v>3.71</v>
      </c>
    </row>
    <row r="63" spans="1:252" x14ac:dyDescent="0.15">
      <c r="A63" s="67"/>
      <c r="B63" s="81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</row>
    <row r="64" spans="1:252" ht="14.25" x14ac:dyDescent="0.15">
      <c r="A64" s="68"/>
      <c r="B64" s="82" t="s">
        <v>24</v>
      </c>
      <c r="C64" s="68"/>
      <c r="D64" s="68"/>
      <c r="E64" s="100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AA64" s="66"/>
      <c r="AZ64" s="66"/>
      <c r="BY64" s="66"/>
      <c r="CX64" s="66"/>
      <c r="DW64" s="66"/>
      <c r="EV64" s="66"/>
      <c r="FU64" s="66"/>
      <c r="GT64" s="66"/>
      <c r="HS64" s="66"/>
      <c r="IR64" s="66"/>
    </row>
    <row r="65" spans="1:252" x14ac:dyDescent="0.15">
      <c r="A65" s="27" t="s">
        <v>2</v>
      </c>
      <c r="B65" s="79"/>
      <c r="C65" s="2" t="s">
        <v>3</v>
      </c>
      <c r="D65" s="49">
        <v>1</v>
      </c>
      <c r="E65" s="50" t="s">
        <v>32</v>
      </c>
      <c r="F65" s="49">
        <v>2</v>
      </c>
      <c r="G65" s="50" t="s">
        <v>149</v>
      </c>
      <c r="H65" s="49"/>
      <c r="I65" s="50"/>
      <c r="J65" s="49"/>
      <c r="K65" s="50"/>
      <c r="L65" s="49"/>
      <c r="M65" s="50"/>
      <c r="N65" s="49"/>
      <c r="O65" s="50"/>
      <c r="P65" s="49"/>
      <c r="Q65" s="50"/>
      <c r="R65" s="17"/>
      <c r="S65" s="17"/>
      <c r="T65" s="9" t="s">
        <v>4</v>
      </c>
      <c r="U65" s="10" t="s">
        <v>5</v>
      </c>
      <c r="V65" s="44" t="s">
        <v>6</v>
      </c>
      <c r="W65" s="45" t="s">
        <v>7</v>
      </c>
      <c r="X65" s="12" t="s">
        <v>8</v>
      </c>
      <c r="Y65" s="1" t="s">
        <v>6</v>
      </c>
    </row>
    <row r="66" spans="1:252" x14ac:dyDescent="0.15">
      <c r="A66" s="28" t="s">
        <v>23</v>
      </c>
      <c r="B66" s="77"/>
      <c r="C66" s="3"/>
      <c r="D66" s="51"/>
      <c r="E66" s="52" t="s">
        <v>124</v>
      </c>
      <c r="F66" s="51"/>
      <c r="G66" s="52" t="s">
        <v>174</v>
      </c>
      <c r="H66" s="51"/>
      <c r="I66" s="52"/>
      <c r="J66" s="51"/>
      <c r="K66" s="52"/>
      <c r="L66" s="51"/>
      <c r="M66" s="52"/>
      <c r="N66" s="51"/>
      <c r="O66" s="52"/>
      <c r="P66" s="51"/>
      <c r="Q66" s="52"/>
      <c r="R66" s="18" t="s">
        <v>9</v>
      </c>
      <c r="S66" s="19" t="s">
        <v>10</v>
      </c>
      <c r="T66" s="14" t="s">
        <v>11</v>
      </c>
      <c r="U66" s="15" t="s">
        <v>12</v>
      </c>
      <c r="V66" s="46" t="s">
        <v>7</v>
      </c>
      <c r="W66" s="41" t="s">
        <v>13</v>
      </c>
      <c r="X66" s="16" t="s">
        <v>14</v>
      </c>
      <c r="Y66" s="4" t="s">
        <v>15</v>
      </c>
    </row>
    <row r="67" spans="1:252" ht="17.25" x14ac:dyDescent="0.2">
      <c r="A67" s="27"/>
      <c r="B67" s="80" t="s">
        <v>19</v>
      </c>
      <c r="C67" s="5">
        <v>1</v>
      </c>
      <c r="D67" s="53"/>
      <c r="E67" s="54">
        <v>7089</v>
      </c>
      <c r="F67" s="55"/>
      <c r="G67" s="54">
        <v>5366</v>
      </c>
      <c r="H67" s="55"/>
      <c r="I67" s="54"/>
      <c r="J67" s="55"/>
      <c r="K67" s="54"/>
      <c r="L67" s="56"/>
      <c r="M67" s="54"/>
      <c r="N67" s="56"/>
      <c r="O67" s="54"/>
      <c r="P67" s="56"/>
      <c r="Q67" s="54"/>
      <c r="R67" s="72">
        <f>SUM(E67:Q67)</f>
        <v>12455</v>
      </c>
      <c r="S67" s="20"/>
      <c r="T67" s="97"/>
      <c r="U67" s="7"/>
      <c r="V67" s="42">
        <v>389</v>
      </c>
      <c r="W67" s="43">
        <v>16874</v>
      </c>
      <c r="X67" s="7">
        <v>0</v>
      </c>
      <c r="Y67" s="6">
        <v>1.57</v>
      </c>
    </row>
    <row r="68" spans="1:252" x14ac:dyDescent="0.15">
      <c r="A68" s="67"/>
      <c r="B68" s="81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</row>
    <row r="69" spans="1:252" ht="14.25" x14ac:dyDescent="0.15">
      <c r="A69" s="68"/>
      <c r="B69" s="82" t="s">
        <v>54</v>
      </c>
      <c r="C69" s="68"/>
      <c r="D69" s="68"/>
      <c r="E69" s="100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AA69" s="66"/>
      <c r="AZ69" s="66"/>
      <c r="BY69" s="66"/>
      <c r="CX69" s="66"/>
      <c r="DW69" s="66"/>
      <c r="EV69" s="66"/>
      <c r="FU69" s="66"/>
      <c r="GT69" s="66"/>
      <c r="HS69" s="66"/>
      <c r="IR69" s="66"/>
    </row>
    <row r="70" spans="1:252" x14ac:dyDescent="0.15">
      <c r="A70" s="27" t="s">
        <v>2</v>
      </c>
      <c r="B70" s="79"/>
      <c r="C70" s="2" t="s">
        <v>3</v>
      </c>
      <c r="D70" s="49">
        <v>1</v>
      </c>
      <c r="E70" s="50" t="s">
        <v>32</v>
      </c>
      <c r="F70" s="49">
        <v>2</v>
      </c>
      <c r="G70" s="50" t="s">
        <v>149</v>
      </c>
      <c r="H70" s="49"/>
      <c r="I70" s="50"/>
      <c r="J70" s="49"/>
      <c r="K70" s="50"/>
      <c r="L70" s="49"/>
      <c r="M70" s="50"/>
      <c r="N70" s="49"/>
      <c r="O70" s="50"/>
      <c r="P70" s="49"/>
      <c r="Q70" s="50"/>
      <c r="R70" s="17"/>
      <c r="S70" s="17"/>
      <c r="T70" s="9" t="s">
        <v>4</v>
      </c>
      <c r="U70" s="10" t="s">
        <v>5</v>
      </c>
      <c r="V70" s="44" t="s">
        <v>6</v>
      </c>
      <c r="W70" s="45" t="s">
        <v>7</v>
      </c>
      <c r="X70" s="12" t="s">
        <v>8</v>
      </c>
      <c r="Y70" s="1" t="s">
        <v>6</v>
      </c>
    </row>
    <row r="71" spans="1:252" x14ac:dyDescent="0.15">
      <c r="A71" s="28" t="s">
        <v>23</v>
      </c>
      <c r="B71" s="77"/>
      <c r="C71" s="3"/>
      <c r="D71" s="51"/>
      <c r="E71" s="52" t="s">
        <v>126</v>
      </c>
      <c r="F71" s="51"/>
      <c r="G71" s="52" t="s">
        <v>188</v>
      </c>
      <c r="H71" s="51"/>
      <c r="I71" s="52"/>
      <c r="J71" s="51"/>
      <c r="K71" s="52"/>
      <c r="L71" s="51"/>
      <c r="M71" s="52"/>
      <c r="N71" s="51"/>
      <c r="O71" s="52"/>
      <c r="P71" s="51"/>
      <c r="Q71" s="52"/>
      <c r="R71" s="18" t="s">
        <v>9</v>
      </c>
      <c r="S71" s="19" t="s">
        <v>10</v>
      </c>
      <c r="T71" s="14" t="s">
        <v>11</v>
      </c>
      <c r="U71" s="15" t="s">
        <v>12</v>
      </c>
      <c r="V71" s="46" t="s">
        <v>7</v>
      </c>
      <c r="W71" s="41" t="s">
        <v>13</v>
      </c>
      <c r="X71" s="16" t="s">
        <v>14</v>
      </c>
      <c r="Y71" s="4" t="s">
        <v>15</v>
      </c>
    </row>
    <row r="72" spans="1:252" ht="17.25" x14ac:dyDescent="0.2">
      <c r="A72" s="29"/>
      <c r="B72" s="80" t="s">
        <v>55</v>
      </c>
      <c r="C72" s="5">
        <v>1</v>
      </c>
      <c r="D72" s="49"/>
      <c r="E72" s="59">
        <v>8730</v>
      </c>
      <c r="F72" s="58"/>
      <c r="G72" s="59">
        <v>7504</v>
      </c>
      <c r="H72" s="58"/>
      <c r="I72" s="59"/>
      <c r="J72" s="58"/>
      <c r="K72" s="59"/>
      <c r="L72" s="58"/>
      <c r="M72" s="61"/>
      <c r="N72" s="58"/>
      <c r="O72" s="61"/>
      <c r="P72" s="58"/>
      <c r="Q72" s="61"/>
      <c r="R72" s="39">
        <f>SUM(E72:Q72)</f>
        <v>16234</v>
      </c>
      <c r="S72" s="20"/>
      <c r="T72" s="7"/>
      <c r="U72" s="7"/>
      <c r="V72" s="42"/>
      <c r="W72" s="43"/>
      <c r="X72" s="7"/>
      <c r="Y72" s="6">
        <v>2.46</v>
      </c>
    </row>
    <row r="73" spans="1:252" x14ac:dyDescent="0.15">
      <c r="A73" s="67"/>
      <c r="B73" s="81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</row>
    <row r="74" spans="1:252" ht="14.25" x14ac:dyDescent="0.15">
      <c r="A74" s="68"/>
      <c r="B74" s="82" t="s">
        <v>42</v>
      </c>
      <c r="C74" s="68"/>
      <c r="D74" s="68"/>
      <c r="E74" s="100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AA74" s="66"/>
      <c r="AZ74" s="66"/>
      <c r="BY74" s="66"/>
      <c r="CX74" s="66"/>
      <c r="DW74" s="66"/>
      <c r="EV74" s="66"/>
      <c r="FU74" s="66"/>
      <c r="GT74" s="66"/>
      <c r="HS74" s="66"/>
      <c r="IR74" s="66"/>
    </row>
    <row r="75" spans="1:252" x14ac:dyDescent="0.15">
      <c r="A75" s="27" t="s">
        <v>2</v>
      </c>
      <c r="B75" s="79"/>
      <c r="C75" s="2" t="s">
        <v>3</v>
      </c>
      <c r="D75" s="49">
        <v>1</v>
      </c>
      <c r="E75" s="50" t="s">
        <v>162</v>
      </c>
      <c r="F75" s="49">
        <v>2</v>
      </c>
      <c r="G75" s="50" t="s">
        <v>101</v>
      </c>
      <c r="H75" s="49"/>
      <c r="I75" s="50"/>
      <c r="J75" s="49"/>
      <c r="K75" s="50"/>
      <c r="L75" s="49"/>
      <c r="M75" s="50"/>
      <c r="N75" s="49"/>
      <c r="O75" s="50"/>
      <c r="P75" s="49"/>
      <c r="Q75" s="50"/>
      <c r="R75" s="17"/>
      <c r="S75" s="17"/>
      <c r="T75" s="9" t="s">
        <v>4</v>
      </c>
      <c r="U75" s="10" t="s">
        <v>5</v>
      </c>
      <c r="V75" s="44" t="s">
        <v>6</v>
      </c>
      <c r="W75" s="45" t="s">
        <v>7</v>
      </c>
      <c r="X75" s="12" t="s">
        <v>8</v>
      </c>
      <c r="Y75" s="1" t="s">
        <v>6</v>
      </c>
    </row>
    <row r="76" spans="1:252" x14ac:dyDescent="0.15">
      <c r="A76" s="28" t="s">
        <v>23</v>
      </c>
      <c r="B76" s="77"/>
      <c r="C76" s="3"/>
      <c r="D76" s="51"/>
      <c r="E76" s="52" t="s">
        <v>207</v>
      </c>
      <c r="F76" s="51"/>
      <c r="G76" s="52" t="s">
        <v>208</v>
      </c>
      <c r="H76" s="51"/>
      <c r="I76" s="52"/>
      <c r="J76" s="51"/>
      <c r="K76" s="52"/>
      <c r="L76" s="51"/>
      <c r="M76" s="52"/>
      <c r="N76" s="51"/>
      <c r="O76" s="52"/>
      <c r="P76" s="51"/>
      <c r="Q76" s="52"/>
      <c r="R76" s="18" t="s">
        <v>9</v>
      </c>
      <c r="S76" s="19" t="s">
        <v>10</v>
      </c>
      <c r="T76" s="14" t="s">
        <v>11</v>
      </c>
      <c r="U76" s="15" t="s">
        <v>12</v>
      </c>
      <c r="V76" s="46" t="s">
        <v>7</v>
      </c>
      <c r="W76" s="41" t="s">
        <v>13</v>
      </c>
      <c r="X76" s="16" t="s">
        <v>14</v>
      </c>
      <c r="Y76" s="4" t="s">
        <v>15</v>
      </c>
    </row>
    <row r="77" spans="1:252" ht="17.25" x14ac:dyDescent="0.2">
      <c r="A77" s="29"/>
      <c r="B77" s="80" t="s">
        <v>43</v>
      </c>
      <c r="C77" s="5">
        <v>1</v>
      </c>
      <c r="D77" s="49"/>
      <c r="E77" s="59">
        <v>9044</v>
      </c>
      <c r="F77" s="58"/>
      <c r="G77" s="59">
        <v>8451</v>
      </c>
      <c r="H77" s="58"/>
      <c r="I77" s="59"/>
      <c r="J77" s="58"/>
      <c r="K77" s="59"/>
      <c r="L77" s="58"/>
      <c r="M77" s="61"/>
      <c r="N77" s="58"/>
      <c r="O77" s="61"/>
      <c r="P77" s="58"/>
      <c r="Q77" s="61"/>
      <c r="R77" s="39">
        <f>SUM(E77:Q77)</f>
        <v>17495</v>
      </c>
      <c r="S77" s="20"/>
      <c r="T77" s="7"/>
      <c r="U77" s="7"/>
      <c r="V77" s="42"/>
      <c r="W77" s="43"/>
      <c r="X77" s="7"/>
      <c r="Y77" s="6">
        <v>1.67</v>
      </c>
    </row>
    <row r="78" spans="1:252" x14ac:dyDescent="0.15">
      <c r="A78" s="67"/>
      <c r="B78" s="81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</row>
    <row r="79" spans="1:252" ht="14.25" x14ac:dyDescent="0.15">
      <c r="A79" s="68"/>
      <c r="B79" s="82" t="s">
        <v>51</v>
      </c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AA79" s="66"/>
      <c r="AZ79" s="66"/>
      <c r="BY79" s="66"/>
      <c r="CX79" s="66"/>
      <c r="DW79" s="66"/>
      <c r="EV79" s="66"/>
      <c r="FU79" s="66"/>
      <c r="GT79" s="66"/>
      <c r="HS79" s="66"/>
      <c r="IR79" s="66"/>
    </row>
    <row r="80" spans="1:252" x14ac:dyDescent="0.15">
      <c r="A80" s="27" t="s">
        <v>2</v>
      </c>
      <c r="B80" s="79"/>
      <c r="C80" s="2" t="s">
        <v>3</v>
      </c>
      <c r="D80" s="49">
        <v>1</v>
      </c>
      <c r="E80" s="50" t="s">
        <v>32</v>
      </c>
      <c r="F80" s="49">
        <v>2</v>
      </c>
      <c r="G80" s="50" t="s">
        <v>32</v>
      </c>
      <c r="H80" s="49">
        <v>3</v>
      </c>
      <c r="I80" s="50" t="s">
        <v>149</v>
      </c>
      <c r="J80" s="49">
        <v>4</v>
      </c>
      <c r="K80" s="50" t="s">
        <v>166</v>
      </c>
      <c r="L80" s="49"/>
      <c r="M80" s="50"/>
      <c r="N80" s="49"/>
      <c r="O80" s="50"/>
      <c r="P80" s="49"/>
      <c r="Q80" s="50"/>
      <c r="R80" s="17"/>
      <c r="S80" s="17"/>
      <c r="T80" s="9" t="s">
        <v>4</v>
      </c>
      <c r="U80" s="10" t="s">
        <v>5</v>
      </c>
      <c r="V80" s="44" t="s">
        <v>6</v>
      </c>
      <c r="W80" s="45" t="s">
        <v>7</v>
      </c>
      <c r="X80" s="12" t="s">
        <v>8</v>
      </c>
      <c r="Y80" s="1" t="s">
        <v>6</v>
      </c>
    </row>
    <row r="81" spans="1:252" x14ac:dyDescent="0.15">
      <c r="A81" s="28" t="s">
        <v>23</v>
      </c>
      <c r="B81" s="77"/>
      <c r="C81" s="3"/>
      <c r="D81" s="51"/>
      <c r="E81" s="52" t="s">
        <v>132</v>
      </c>
      <c r="F81" s="51"/>
      <c r="G81" s="52" t="s">
        <v>203</v>
      </c>
      <c r="H81" s="51"/>
      <c r="I81" s="52" t="s">
        <v>204</v>
      </c>
      <c r="J81" s="51"/>
      <c r="K81" s="52" t="s">
        <v>205</v>
      </c>
      <c r="L81" s="51"/>
      <c r="M81" s="52"/>
      <c r="N81" s="51"/>
      <c r="O81" s="52"/>
      <c r="P81" s="51"/>
      <c r="Q81" s="52"/>
      <c r="R81" s="18" t="s">
        <v>9</v>
      </c>
      <c r="S81" s="19" t="s">
        <v>10</v>
      </c>
      <c r="T81" s="14" t="s">
        <v>11</v>
      </c>
      <c r="U81" s="15" t="s">
        <v>12</v>
      </c>
      <c r="V81" s="46" t="s">
        <v>7</v>
      </c>
      <c r="W81" s="41" t="s">
        <v>13</v>
      </c>
      <c r="X81" s="16" t="s">
        <v>14</v>
      </c>
      <c r="Y81" s="4" t="s">
        <v>15</v>
      </c>
    </row>
    <row r="82" spans="1:252" ht="17.25" x14ac:dyDescent="0.2">
      <c r="A82" s="29"/>
      <c r="B82" s="80" t="s">
        <v>52</v>
      </c>
      <c r="C82" s="5">
        <v>1</v>
      </c>
      <c r="D82" s="49"/>
      <c r="E82" s="59">
        <v>5440</v>
      </c>
      <c r="F82" s="58"/>
      <c r="G82" s="59">
        <v>4761</v>
      </c>
      <c r="H82" s="58"/>
      <c r="I82" s="59">
        <v>1397</v>
      </c>
      <c r="J82" s="58"/>
      <c r="K82" s="59">
        <v>1326</v>
      </c>
      <c r="L82" s="58"/>
      <c r="M82" s="61"/>
      <c r="N82" s="58"/>
      <c r="O82" s="61"/>
      <c r="P82" s="58"/>
      <c r="Q82" s="61"/>
      <c r="R82" s="39">
        <f>SUM(E82:Q82)</f>
        <v>12924</v>
      </c>
      <c r="S82" s="20">
        <v>100</v>
      </c>
      <c r="T82" s="7">
        <v>0</v>
      </c>
      <c r="U82" s="7">
        <v>0</v>
      </c>
      <c r="V82" s="42">
        <v>312</v>
      </c>
      <c r="W82" s="43">
        <v>15482</v>
      </c>
      <c r="X82" s="7">
        <v>1</v>
      </c>
      <c r="Y82" s="6">
        <v>2.16</v>
      </c>
    </row>
    <row r="83" spans="1:252" x14ac:dyDescent="0.15">
      <c r="A83" s="67"/>
      <c r="B83" s="81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</row>
    <row r="84" spans="1:252" ht="14.25" x14ac:dyDescent="0.15">
      <c r="A84" s="68"/>
      <c r="B84" s="82" t="s">
        <v>30</v>
      </c>
      <c r="C84" s="68"/>
      <c r="D84" s="68"/>
      <c r="E84" s="100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AA84" s="66"/>
      <c r="AZ84" s="66"/>
      <c r="BY84" s="66"/>
      <c r="CX84" s="66"/>
      <c r="DW84" s="66"/>
      <c r="EV84" s="66"/>
      <c r="FU84" s="66"/>
      <c r="GT84" s="66"/>
      <c r="HS84" s="66"/>
      <c r="IR84" s="66"/>
    </row>
    <row r="85" spans="1:252" x14ac:dyDescent="0.15">
      <c r="A85" s="27" t="s">
        <v>2</v>
      </c>
      <c r="B85" s="79"/>
      <c r="C85" s="2" t="s">
        <v>3</v>
      </c>
      <c r="D85" s="49">
        <v>1</v>
      </c>
      <c r="E85" s="50" t="s">
        <v>151</v>
      </c>
      <c r="F85" s="49">
        <v>2</v>
      </c>
      <c r="G85" s="50" t="s">
        <v>29</v>
      </c>
      <c r="H85" s="49"/>
      <c r="I85" s="50"/>
      <c r="J85" s="49"/>
      <c r="K85" s="50"/>
      <c r="L85" s="49"/>
      <c r="M85" s="50"/>
      <c r="N85" s="49"/>
      <c r="O85" s="50"/>
      <c r="P85" s="49"/>
      <c r="Q85" s="50"/>
      <c r="R85" s="17"/>
      <c r="S85" s="17"/>
      <c r="T85" s="9" t="s">
        <v>4</v>
      </c>
      <c r="U85" s="10" t="s">
        <v>5</v>
      </c>
      <c r="V85" s="44" t="s">
        <v>6</v>
      </c>
      <c r="W85" s="45" t="s">
        <v>7</v>
      </c>
      <c r="X85" s="12" t="s">
        <v>8</v>
      </c>
      <c r="Y85" s="1" t="s">
        <v>6</v>
      </c>
    </row>
    <row r="86" spans="1:252" x14ac:dyDescent="0.15">
      <c r="A86" s="28" t="s">
        <v>23</v>
      </c>
      <c r="B86" s="77"/>
      <c r="C86" s="3"/>
      <c r="D86" s="51"/>
      <c r="E86" s="52" t="s">
        <v>114</v>
      </c>
      <c r="F86" s="51"/>
      <c r="G86" s="52" t="s">
        <v>146</v>
      </c>
      <c r="H86" s="51"/>
      <c r="I86" s="52"/>
      <c r="J86" s="51"/>
      <c r="K86" s="52"/>
      <c r="L86" s="51"/>
      <c r="M86" s="52"/>
      <c r="N86" s="51"/>
      <c r="O86" s="52"/>
      <c r="P86" s="51"/>
      <c r="Q86" s="52"/>
      <c r="R86" s="18" t="s">
        <v>9</v>
      </c>
      <c r="S86" s="19" t="s">
        <v>10</v>
      </c>
      <c r="T86" s="14" t="s">
        <v>11</v>
      </c>
      <c r="U86" s="15" t="s">
        <v>12</v>
      </c>
      <c r="V86" s="46" t="s">
        <v>7</v>
      </c>
      <c r="W86" s="41" t="s">
        <v>13</v>
      </c>
      <c r="X86" s="16" t="s">
        <v>14</v>
      </c>
      <c r="Y86" s="4" t="s">
        <v>15</v>
      </c>
    </row>
    <row r="87" spans="1:252" ht="17.25" x14ac:dyDescent="0.2">
      <c r="A87" s="29"/>
      <c r="B87" s="80" t="s">
        <v>31</v>
      </c>
      <c r="C87" s="5">
        <v>1</v>
      </c>
      <c r="D87" s="49"/>
      <c r="E87" s="59">
        <v>6052</v>
      </c>
      <c r="F87" s="58"/>
      <c r="G87" s="59">
        <v>4135</v>
      </c>
      <c r="H87" s="58"/>
      <c r="I87" s="59"/>
      <c r="J87" s="58"/>
      <c r="K87" s="59"/>
      <c r="L87" s="58"/>
      <c r="M87" s="61"/>
      <c r="N87" s="58"/>
      <c r="O87" s="61"/>
      <c r="P87" s="58"/>
      <c r="Q87" s="61"/>
      <c r="R87" s="39">
        <f>SUM(E87:Q87)</f>
        <v>10187</v>
      </c>
      <c r="S87" s="20">
        <v>100</v>
      </c>
      <c r="T87" s="7">
        <v>0</v>
      </c>
      <c r="U87" s="7">
        <v>0</v>
      </c>
      <c r="V87" s="42">
        <v>971</v>
      </c>
      <c r="W87" s="43">
        <v>26121</v>
      </c>
      <c r="X87" s="7">
        <v>0</v>
      </c>
      <c r="Y87" s="6">
        <v>1.75</v>
      </c>
    </row>
    <row r="88" spans="1:252" x14ac:dyDescent="0.15">
      <c r="A88" s="67"/>
      <c r="B88" s="81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</row>
    <row r="89" spans="1:252" ht="14.25" x14ac:dyDescent="0.15">
      <c r="A89" s="68"/>
      <c r="B89" s="82" t="s">
        <v>106</v>
      </c>
      <c r="C89" s="68"/>
      <c r="D89" s="68"/>
      <c r="E89" s="100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AA89" s="66"/>
      <c r="AZ89" s="66"/>
      <c r="BY89" s="66"/>
      <c r="CX89" s="66"/>
      <c r="DW89" s="66"/>
      <c r="EV89" s="66"/>
      <c r="FU89" s="66"/>
      <c r="GT89" s="66"/>
      <c r="HS89" s="66"/>
      <c r="IR89" s="66"/>
    </row>
    <row r="90" spans="1:252" x14ac:dyDescent="0.15">
      <c r="A90" s="27" t="s">
        <v>2</v>
      </c>
      <c r="B90" s="79"/>
      <c r="C90" s="2" t="s">
        <v>3</v>
      </c>
      <c r="D90" s="49">
        <v>1</v>
      </c>
      <c r="E90" s="50" t="s">
        <v>149</v>
      </c>
      <c r="F90" s="49">
        <v>2</v>
      </c>
      <c r="G90" s="50" t="s">
        <v>151</v>
      </c>
      <c r="H90" s="49"/>
      <c r="I90" s="50"/>
      <c r="J90" s="49"/>
      <c r="K90" s="50"/>
      <c r="L90" s="49"/>
      <c r="M90" s="50"/>
      <c r="N90" s="49"/>
      <c r="O90" s="50"/>
      <c r="P90" s="49"/>
      <c r="Q90" s="50"/>
      <c r="R90" s="17"/>
      <c r="S90" s="17"/>
      <c r="T90" s="9" t="s">
        <v>4</v>
      </c>
      <c r="U90" s="10" t="s">
        <v>5</v>
      </c>
      <c r="V90" s="44" t="s">
        <v>6</v>
      </c>
      <c r="W90" s="45" t="s">
        <v>7</v>
      </c>
      <c r="X90" s="12" t="s">
        <v>8</v>
      </c>
      <c r="Y90" s="1" t="s">
        <v>6</v>
      </c>
    </row>
    <row r="91" spans="1:252" x14ac:dyDescent="0.15">
      <c r="A91" s="28" t="s">
        <v>23</v>
      </c>
      <c r="B91" s="77"/>
      <c r="C91" s="3"/>
      <c r="D91" s="51"/>
      <c r="E91" s="52" t="s">
        <v>107</v>
      </c>
      <c r="F91" s="51"/>
      <c r="G91" s="52" t="s">
        <v>147</v>
      </c>
      <c r="H91" s="51"/>
      <c r="I91" s="52"/>
      <c r="J91" s="51"/>
      <c r="K91" s="52"/>
      <c r="L91" s="51"/>
      <c r="M91" s="52"/>
      <c r="N91" s="51"/>
      <c r="O91" s="52"/>
      <c r="P91" s="51"/>
      <c r="Q91" s="52"/>
      <c r="R91" s="18" t="s">
        <v>9</v>
      </c>
      <c r="S91" s="19" t="s">
        <v>10</v>
      </c>
      <c r="T91" s="14" t="s">
        <v>11</v>
      </c>
      <c r="U91" s="15" t="s">
        <v>12</v>
      </c>
      <c r="V91" s="46" t="s">
        <v>7</v>
      </c>
      <c r="W91" s="41" t="s">
        <v>13</v>
      </c>
      <c r="X91" s="16" t="s">
        <v>14</v>
      </c>
      <c r="Y91" s="4" t="s">
        <v>15</v>
      </c>
    </row>
    <row r="92" spans="1:252" ht="17.25" x14ac:dyDescent="0.2">
      <c r="A92" s="26"/>
      <c r="B92" s="84" t="s">
        <v>108</v>
      </c>
      <c r="C92" s="22">
        <v>1</v>
      </c>
      <c r="D92" s="53"/>
      <c r="E92" s="60">
        <v>7863</v>
      </c>
      <c r="F92" s="56"/>
      <c r="G92" s="60">
        <v>3726</v>
      </c>
      <c r="H92" s="56"/>
      <c r="I92" s="60"/>
      <c r="J92" s="56"/>
      <c r="K92" s="60"/>
      <c r="L92" s="56"/>
      <c r="M92" s="60"/>
      <c r="N92" s="56"/>
      <c r="O92" s="60"/>
      <c r="P92" s="56"/>
      <c r="Q92" s="40"/>
      <c r="R92" s="38">
        <f>SUM(E92:Q92)</f>
        <v>11589</v>
      </c>
      <c r="S92" s="20"/>
      <c r="T92" s="8"/>
      <c r="U92" s="8"/>
      <c r="V92" s="43"/>
      <c r="W92" s="43"/>
      <c r="X92" s="43"/>
      <c r="Y92" s="20">
        <v>1.6</v>
      </c>
    </row>
    <row r="93" spans="1:252" x14ac:dyDescent="0.15">
      <c r="A93" s="67"/>
      <c r="B93" s="81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</row>
    <row r="94" spans="1:252" ht="14.25" x14ac:dyDescent="0.15">
      <c r="A94" s="68"/>
      <c r="B94" s="82" t="s">
        <v>89</v>
      </c>
      <c r="C94" s="68"/>
      <c r="D94" s="68"/>
      <c r="E94" s="100"/>
      <c r="F94" s="68"/>
      <c r="G94" s="68"/>
      <c r="H94" s="68"/>
      <c r="I94" s="70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AA94" s="66"/>
      <c r="AZ94" s="66"/>
      <c r="BY94" s="66"/>
      <c r="CX94" s="66"/>
      <c r="DW94" s="66"/>
      <c r="EV94" s="66"/>
      <c r="FU94" s="66"/>
      <c r="GT94" s="66"/>
      <c r="HS94" s="66"/>
      <c r="IR94" s="66"/>
    </row>
    <row r="95" spans="1:252" x14ac:dyDescent="0.15">
      <c r="A95" s="27" t="s">
        <v>2</v>
      </c>
      <c r="B95" s="79"/>
      <c r="C95" s="2" t="s">
        <v>3</v>
      </c>
      <c r="D95" s="49">
        <v>1</v>
      </c>
      <c r="E95" s="50" t="s">
        <v>149</v>
      </c>
      <c r="F95" s="49">
        <v>2</v>
      </c>
      <c r="G95" s="50" t="s">
        <v>149</v>
      </c>
      <c r="H95" s="49">
        <v>3</v>
      </c>
      <c r="I95" s="50" t="s">
        <v>149</v>
      </c>
      <c r="J95" s="49">
        <v>4</v>
      </c>
      <c r="K95" s="50" t="s">
        <v>29</v>
      </c>
      <c r="L95" s="49">
        <v>5</v>
      </c>
      <c r="M95" s="50" t="s">
        <v>149</v>
      </c>
      <c r="N95" s="49"/>
      <c r="O95" s="50"/>
      <c r="P95" s="49"/>
      <c r="Q95" s="50"/>
      <c r="R95" s="17"/>
      <c r="S95" s="17"/>
      <c r="T95" s="9" t="s">
        <v>4</v>
      </c>
      <c r="U95" s="10" t="s">
        <v>5</v>
      </c>
      <c r="V95" s="44" t="s">
        <v>6</v>
      </c>
      <c r="W95" s="45" t="s">
        <v>7</v>
      </c>
      <c r="X95" s="12" t="s">
        <v>8</v>
      </c>
      <c r="Y95" s="1" t="s">
        <v>6</v>
      </c>
    </row>
    <row r="96" spans="1:252" x14ac:dyDescent="0.15">
      <c r="A96" s="28" t="s">
        <v>23</v>
      </c>
      <c r="B96" s="77"/>
      <c r="C96" s="3"/>
      <c r="D96" s="51"/>
      <c r="E96" s="52" t="s">
        <v>88</v>
      </c>
      <c r="F96" s="51"/>
      <c r="G96" s="52" t="s">
        <v>115</v>
      </c>
      <c r="H96" s="51"/>
      <c r="I96" s="52" t="s">
        <v>109</v>
      </c>
      <c r="J96" s="51"/>
      <c r="K96" s="52" t="s">
        <v>148</v>
      </c>
      <c r="L96" s="51"/>
      <c r="M96" s="52" t="s">
        <v>152</v>
      </c>
      <c r="N96" s="51"/>
      <c r="O96" s="52"/>
      <c r="P96" s="51"/>
      <c r="Q96" s="52"/>
      <c r="R96" s="18" t="s">
        <v>9</v>
      </c>
      <c r="S96" s="19" t="s">
        <v>10</v>
      </c>
      <c r="T96" s="14" t="s">
        <v>11</v>
      </c>
      <c r="U96" s="15" t="s">
        <v>12</v>
      </c>
      <c r="V96" s="46" t="s">
        <v>7</v>
      </c>
      <c r="W96" s="41" t="s">
        <v>13</v>
      </c>
      <c r="X96" s="16" t="s">
        <v>14</v>
      </c>
      <c r="Y96" s="4" t="s">
        <v>15</v>
      </c>
    </row>
    <row r="97" spans="1:252" ht="17.25" x14ac:dyDescent="0.2">
      <c r="A97" s="26"/>
      <c r="B97" s="84" t="s">
        <v>90</v>
      </c>
      <c r="C97" s="22">
        <v>3</v>
      </c>
      <c r="D97" s="53"/>
      <c r="E97" s="60">
        <v>13550</v>
      </c>
      <c r="F97" s="56"/>
      <c r="G97" s="60">
        <v>8839</v>
      </c>
      <c r="H97" s="56"/>
      <c r="I97" s="60">
        <v>7528</v>
      </c>
      <c r="J97" s="56"/>
      <c r="K97" s="60">
        <v>6844</v>
      </c>
      <c r="L97" s="56"/>
      <c r="M97" s="60">
        <v>5462</v>
      </c>
      <c r="N97" s="56"/>
      <c r="O97" s="60"/>
      <c r="P97" s="56"/>
      <c r="Q97" s="40"/>
      <c r="R97" s="38">
        <f>SUM(E97:Q97)</f>
        <v>42223</v>
      </c>
      <c r="S97" s="20"/>
      <c r="T97" s="8"/>
      <c r="U97" s="8"/>
      <c r="V97" s="43"/>
      <c r="W97" s="43"/>
      <c r="X97" s="43"/>
      <c r="Y97" s="20">
        <v>1.6</v>
      </c>
    </row>
    <row r="98" spans="1:252" x14ac:dyDescent="0.15">
      <c r="A98" s="67"/>
      <c r="B98" s="81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</row>
    <row r="99" spans="1:252" ht="14.25" x14ac:dyDescent="0.15">
      <c r="A99" s="68"/>
      <c r="B99" s="82" t="s">
        <v>91</v>
      </c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AA99" s="66"/>
      <c r="AZ99" s="66"/>
      <c r="BY99" s="66"/>
      <c r="CX99" s="66"/>
      <c r="DW99" s="66"/>
      <c r="EV99" s="66"/>
      <c r="FU99" s="66"/>
      <c r="GT99" s="66"/>
      <c r="HS99" s="66"/>
      <c r="IR99" s="66"/>
    </row>
    <row r="100" spans="1:252" x14ac:dyDescent="0.15">
      <c r="A100" s="27" t="s">
        <v>2</v>
      </c>
      <c r="B100" s="79"/>
      <c r="C100" s="2" t="s">
        <v>3</v>
      </c>
      <c r="D100" s="49">
        <v>1</v>
      </c>
      <c r="E100" s="50" t="s">
        <v>149</v>
      </c>
      <c r="F100" s="49">
        <v>2</v>
      </c>
      <c r="G100" s="50" t="s">
        <v>29</v>
      </c>
      <c r="H100" s="49">
        <v>3</v>
      </c>
      <c r="I100" s="50" t="s">
        <v>149</v>
      </c>
      <c r="J100" s="49">
        <v>4</v>
      </c>
      <c r="K100" s="50" t="s">
        <v>149</v>
      </c>
      <c r="L100" s="49">
        <v>5</v>
      </c>
      <c r="M100" s="50" t="s">
        <v>155</v>
      </c>
      <c r="N100" s="49">
        <v>6</v>
      </c>
      <c r="O100" s="50" t="s">
        <v>158</v>
      </c>
      <c r="P100" s="49">
        <v>7</v>
      </c>
      <c r="Q100" s="50" t="s">
        <v>158</v>
      </c>
      <c r="R100" s="17"/>
      <c r="S100" s="17"/>
      <c r="T100" s="9" t="s">
        <v>4</v>
      </c>
      <c r="U100" s="10" t="s">
        <v>5</v>
      </c>
      <c r="V100" s="44" t="s">
        <v>6</v>
      </c>
      <c r="W100" s="45" t="s">
        <v>7</v>
      </c>
      <c r="X100" s="12" t="s">
        <v>8</v>
      </c>
      <c r="Y100" s="1" t="s">
        <v>6</v>
      </c>
    </row>
    <row r="101" spans="1:252" x14ac:dyDescent="0.15">
      <c r="A101" s="28" t="s">
        <v>23</v>
      </c>
      <c r="B101" s="77"/>
      <c r="C101" s="3"/>
      <c r="D101" s="51"/>
      <c r="E101" s="52" t="s">
        <v>78</v>
      </c>
      <c r="F101" s="51"/>
      <c r="G101" s="52" t="s">
        <v>105</v>
      </c>
      <c r="H101" s="51"/>
      <c r="I101" s="52" t="s">
        <v>93</v>
      </c>
      <c r="J101" s="51"/>
      <c r="K101" s="52" t="s">
        <v>116</v>
      </c>
      <c r="L101" s="51"/>
      <c r="M101" s="52" t="s">
        <v>156</v>
      </c>
      <c r="N101" s="51"/>
      <c r="O101" s="52" t="s">
        <v>157</v>
      </c>
      <c r="P101" s="51"/>
      <c r="Q101" s="52" t="s">
        <v>159</v>
      </c>
      <c r="R101" s="18" t="s">
        <v>9</v>
      </c>
      <c r="S101" s="19" t="s">
        <v>10</v>
      </c>
      <c r="T101" s="14" t="s">
        <v>11</v>
      </c>
      <c r="U101" s="15" t="s">
        <v>12</v>
      </c>
      <c r="V101" s="46" t="s">
        <v>7</v>
      </c>
      <c r="W101" s="41" t="s">
        <v>13</v>
      </c>
      <c r="X101" s="16" t="s">
        <v>14</v>
      </c>
      <c r="Y101" s="4" t="s">
        <v>15</v>
      </c>
    </row>
    <row r="102" spans="1:252" ht="17.25" x14ac:dyDescent="0.2">
      <c r="A102" s="26"/>
      <c r="B102" s="84" t="s">
        <v>209</v>
      </c>
      <c r="C102" s="22"/>
      <c r="D102" s="53"/>
      <c r="E102" s="60">
        <v>10423</v>
      </c>
      <c r="F102" s="56"/>
      <c r="G102" s="60">
        <v>9043</v>
      </c>
      <c r="H102" s="56"/>
      <c r="I102" s="60">
        <v>8788</v>
      </c>
      <c r="J102" s="56"/>
      <c r="K102" s="60">
        <v>7990</v>
      </c>
      <c r="L102" s="56"/>
      <c r="M102" s="60">
        <v>7985</v>
      </c>
      <c r="N102" s="56"/>
      <c r="O102" s="60">
        <v>7418</v>
      </c>
      <c r="P102" s="56"/>
      <c r="Q102" s="40">
        <v>6168</v>
      </c>
      <c r="R102" s="38"/>
      <c r="S102" s="20">
        <v>100</v>
      </c>
      <c r="T102" s="8" t="e">
        <f>SUM(#REF!)</f>
        <v>#REF!</v>
      </c>
      <c r="U102" s="8" t="e">
        <f>SUM(#REF!)</f>
        <v>#REF!</v>
      </c>
      <c r="V102" s="43" t="e">
        <f>SUM(#REF!)</f>
        <v>#REF!</v>
      </c>
      <c r="W102" s="43" t="e">
        <f>SUM(#REF!)</f>
        <v>#REF!</v>
      </c>
      <c r="X102" s="43" t="e">
        <f>SUM(#REF!)</f>
        <v>#REF!</v>
      </c>
      <c r="Y102" s="20">
        <v>1.6</v>
      </c>
    </row>
    <row r="103" spans="1:252" x14ac:dyDescent="0.15">
      <c r="A103" s="27" t="s">
        <v>2</v>
      </c>
      <c r="B103" s="79"/>
      <c r="C103" s="2" t="s">
        <v>3</v>
      </c>
      <c r="D103" s="49">
        <v>8</v>
      </c>
      <c r="E103" s="50" t="s">
        <v>32</v>
      </c>
      <c r="F103" s="49">
        <v>9</v>
      </c>
      <c r="G103" s="50" t="s">
        <v>32</v>
      </c>
      <c r="H103" s="49"/>
      <c r="I103" s="50"/>
      <c r="J103" s="49"/>
      <c r="K103" s="50"/>
      <c r="L103" s="49"/>
      <c r="M103" s="50"/>
      <c r="N103" s="49"/>
      <c r="O103" s="50"/>
      <c r="P103" s="49"/>
      <c r="Q103" s="50"/>
      <c r="R103" s="17"/>
      <c r="S103" s="17"/>
      <c r="T103" s="9" t="s">
        <v>4</v>
      </c>
      <c r="U103" s="10" t="s">
        <v>5</v>
      </c>
      <c r="V103" s="44" t="s">
        <v>6</v>
      </c>
      <c r="W103" s="45" t="s">
        <v>7</v>
      </c>
      <c r="X103" s="12" t="s">
        <v>8</v>
      </c>
      <c r="Y103" s="1" t="s">
        <v>6</v>
      </c>
    </row>
    <row r="104" spans="1:252" x14ac:dyDescent="0.15">
      <c r="A104" s="28" t="s">
        <v>23</v>
      </c>
      <c r="B104" s="77"/>
      <c r="C104" s="3"/>
      <c r="D104" s="51"/>
      <c r="E104" s="52" t="s">
        <v>160</v>
      </c>
      <c r="F104" s="51"/>
      <c r="G104" s="52" t="s">
        <v>161</v>
      </c>
      <c r="H104" s="51"/>
      <c r="I104" s="52"/>
      <c r="J104" s="51"/>
      <c r="K104" s="52"/>
      <c r="L104" s="51"/>
      <c r="M104" s="52"/>
      <c r="N104" s="51"/>
      <c r="O104" s="52"/>
      <c r="P104" s="51"/>
      <c r="Q104" s="52"/>
      <c r="R104" s="18" t="s">
        <v>9</v>
      </c>
      <c r="S104" s="19" t="s">
        <v>10</v>
      </c>
      <c r="T104" s="14" t="s">
        <v>11</v>
      </c>
      <c r="U104" s="15" t="s">
        <v>12</v>
      </c>
      <c r="V104" s="46" t="s">
        <v>7</v>
      </c>
      <c r="W104" s="41" t="s">
        <v>13</v>
      </c>
      <c r="X104" s="16" t="s">
        <v>14</v>
      </c>
      <c r="Y104" s="4" t="s">
        <v>15</v>
      </c>
    </row>
    <row r="105" spans="1:252" ht="17.25" x14ac:dyDescent="0.2">
      <c r="A105" s="26"/>
      <c r="B105" s="84" t="s">
        <v>92</v>
      </c>
      <c r="C105" s="22">
        <v>5</v>
      </c>
      <c r="D105" s="53"/>
      <c r="E105" s="60">
        <v>3284</v>
      </c>
      <c r="F105" s="56"/>
      <c r="G105" s="60">
        <v>860</v>
      </c>
      <c r="H105" s="56"/>
      <c r="I105" s="60"/>
      <c r="J105" s="56"/>
      <c r="K105" s="60"/>
      <c r="L105" s="56"/>
      <c r="M105" s="60"/>
      <c r="N105" s="56"/>
      <c r="O105" s="60"/>
      <c r="P105" s="56"/>
      <c r="Q105" s="40"/>
      <c r="R105" s="38">
        <f>SUM(E105:Q105)+E102+G102+I102+K102+M102+O102+Q102</f>
        <v>61959</v>
      </c>
      <c r="S105" s="20">
        <v>100</v>
      </c>
      <c r="T105" s="8" t="e">
        <f>SUM(#REF!)</f>
        <v>#REF!</v>
      </c>
      <c r="U105" s="8" t="e">
        <f>SUM(#REF!)</f>
        <v>#REF!</v>
      </c>
      <c r="V105" s="43" t="e">
        <f>SUM(#REF!)</f>
        <v>#REF!</v>
      </c>
      <c r="W105" s="43" t="e">
        <f>SUM(#REF!)</f>
        <v>#REF!</v>
      </c>
      <c r="X105" s="43" t="e">
        <f>SUM(#REF!)</f>
        <v>#REF!</v>
      </c>
      <c r="Y105" s="20">
        <v>1.6</v>
      </c>
    </row>
    <row r="106" spans="1:252" ht="14.25" customHeight="1" x14ac:dyDescent="0.2">
      <c r="A106" s="111"/>
      <c r="B106" s="112"/>
      <c r="C106" s="113"/>
      <c r="D106" s="114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09"/>
      <c r="T106" s="110"/>
      <c r="U106" s="110"/>
      <c r="V106" s="108"/>
      <c r="W106" s="108"/>
      <c r="X106" s="108"/>
      <c r="Y106" s="109"/>
    </row>
    <row r="107" spans="1:252" ht="14.25" x14ac:dyDescent="0.15">
      <c r="A107" s="68"/>
      <c r="B107" s="82" t="s">
        <v>25</v>
      </c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AA107" s="66"/>
      <c r="AZ107" s="66"/>
      <c r="BY107" s="66"/>
      <c r="CX107" s="66"/>
      <c r="DW107" s="66"/>
      <c r="EV107" s="66"/>
      <c r="FU107" s="66"/>
      <c r="GT107" s="66"/>
      <c r="HS107" s="66"/>
      <c r="IR107" s="66"/>
    </row>
    <row r="108" spans="1:252" x14ac:dyDescent="0.15">
      <c r="A108" s="27" t="s">
        <v>2</v>
      </c>
      <c r="B108" s="79"/>
      <c r="C108" s="2" t="s">
        <v>3</v>
      </c>
      <c r="D108" s="49">
        <v>1</v>
      </c>
      <c r="E108" s="50" t="s">
        <v>151</v>
      </c>
      <c r="F108" s="49">
        <v>2</v>
      </c>
      <c r="G108" s="50" t="s">
        <v>151</v>
      </c>
      <c r="H108" s="49">
        <v>3</v>
      </c>
      <c r="I108" s="50" t="s">
        <v>29</v>
      </c>
      <c r="J108" s="49">
        <v>4</v>
      </c>
      <c r="K108" s="50" t="s">
        <v>149</v>
      </c>
      <c r="L108" s="49">
        <v>5</v>
      </c>
      <c r="M108" s="50" t="s">
        <v>149</v>
      </c>
      <c r="N108" s="49">
        <v>6</v>
      </c>
      <c r="O108" s="50" t="s">
        <v>32</v>
      </c>
      <c r="P108" s="49"/>
      <c r="Q108" s="50"/>
      <c r="R108" s="17"/>
      <c r="S108" s="17"/>
      <c r="T108" s="9" t="s">
        <v>4</v>
      </c>
      <c r="U108" s="10" t="s">
        <v>5</v>
      </c>
      <c r="V108" s="44" t="s">
        <v>6</v>
      </c>
      <c r="W108" s="45" t="s">
        <v>7</v>
      </c>
      <c r="X108" s="12" t="s">
        <v>8</v>
      </c>
      <c r="Y108" s="1" t="s">
        <v>6</v>
      </c>
    </row>
    <row r="109" spans="1:252" x14ac:dyDescent="0.15">
      <c r="A109" s="28" t="s">
        <v>23</v>
      </c>
      <c r="B109" s="77"/>
      <c r="C109" s="3"/>
      <c r="D109" s="51"/>
      <c r="E109" s="52" t="s">
        <v>175</v>
      </c>
      <c r="F109" s="51"/>
      <c r="G109" s="52" t="s">
        <v>110</v>
      </c>
      <c r="H109" s="51"/>
      <c r="I109" s="52" t="s">
        <v>176</v>
      </c>
      <c r="J109" s="51"/>
      <c r="K109" s="52" t="s">
        <v>234</v>
      </c>
      <c r="L109" s="51"/>
      <c r="M109" s="52" t="s">
        <v>177</v>
      </c>
      <c r="N109" s="51"/>
      <c r="O109" s="52" t="s">
        <v>178</v>
      </c>
      <c r="P109" s="51"/>
      <c r="Q109" s="52"/>
      <c r="R109" s="18" t="s">
        <v>9</v>
      </c>
      <c r="S109" s="19" t="s">
        <v>10</v>
      </c>
      <c r="T109" s="14" t="s">
        <v>11</v>
      </c>
      <c r="U109" s="15" t="s">
        <v>12</v>
      </c>
      <c r="V109" s="46" t="s">
        <v>7</v>
      </c>
      <c r="W109" s="41" t="s">
        <v>13</v>
      </c>
      <c r="X109" s="16" t="s">
        <v>14</v>
      </c>
      <c r="Y109" s="4" t="s">
        <v>15</v>
      </c>
    </row>
    <row r="110" spans="1:252" ht="17.25" x14ac:dyDescent="0.2">
      <c r="A110" s="26"/>
      <c r="B110" s="83" t="s">
        <v>20</v>
      </c>
      <c r="C110" s="22">
        <v>3</v>
      </c>
      <c r="D110" s="53"/>
      <c r="E110" s="60">
        <v>10182</v>
      </c>
      <c r="F110" s="56"/>
      <c r="G110" s="60">
        <v>8542</v>
      </c>
      <c r="H110" s="56"/>
      <c r="I110" s="60">
        <v>7985</v>
      </c>
      <c r="J110" s="56"/>
      <c r="K110" s="60">
        <v>6825</v>
      </c>
      <c r="L110" s="56"/>
      <c r="M110" s="60">
        <v>5849</v>
      </c>
      <c r="N110" s="56"/>
      <c r="O110" s="60">
        <v>4599</v>
      </c>
      <c r="P110" s="56"/>
      <c r="Q110" s="40"/>
      <c r="R110" s="38">
        <f>SUM(E110:Q110)</f>
        <v>43982</v>
      </c>
      <c r="S110" s="20">
        <v>100</v>
      </c>
      <c r="T110" s="8" t="e">
        <f>SUM(#REF!)</f>
        <v>#REF!</v>
      </c>
      <c r="U110" s="8" t="e">
        <f>SUM(#REF!)</f>
        <v>#REF!</v>
      </c>
      <c r="V110" s="43" t="e">
        <f>SUM(#REF!)</f>
        <v>#REF!</v>
      </c>
      <c r="W110" s="43" t="e">
        <f>SUM(#REF!)</f>
        <v>#REF!</v>
      </c>
      <c r="X110" s="8" t="e">
        <f>SUM(#REF!)</f>
        <v>#REF!</v>
      </c>
      <c r="Y110" s="20">
        <v>1.6</v>
      </c>
    </row>
    <row r="111" spans="1:252" x14ac:dyDescent="0.15">
      <c r="A111" s="67"/>
      <c r="B111" s="81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</row>
    <row r="112" spans="1:252" ht="14.25" x14ac:dyDescent="0.15">
      <c r="A112" s="68"/>
      <c r="B112" s="82" t="s">
        <v>27</v>
      </c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AA112" s="66"/>
      <c r="AZ112" s="66"/>
      <c r="BY112" s="66"/>
      <c r="CX112" s="66"/>
      <c r="DW112" s="66"/>
      <c r="EV112" s="66"/>
      <c r="FU112" s="66"/>
      <c r="GT112" s="66"/>
      <c r="HS112" s="66"/>
      <c r="IR112" s="66"/>
    </row>
    <row r="113" spans="1:252" x14ac:dyDescent="0.15">
      <c r="A113" s="27" t="s">
        <v>2</v>
      </c>
      <c r="B113" s="79"/>
      <c r="C113" s="2" t="s">
        <v>3</v>
      </c>
      <c r="D113" s="49">
        <v>1</v>
      </c>
      <c r="E113" s="50" t="s">
        <v>150</v>
      </c>
      <c r="F113" s="49">
        <v>2</v>
      </c>
      <c r="G113" s="50" t="s">
        <v>150</v>
      </c>
      <c r="H113" s="49">
        <v>3</v>
      </c>
      <c r="I113" s="50" t="s">
        <v>166</v>
      </c>
      <c r="J113" s="49">
        <v>4</v>
      </c>
      <c r="K113" s="50" t="s">
        <v>162</v>
      </c>
      <c r="L113" s="49">
        <v>5</v>
      </c>
      <c r="M113" s="50" t="s">
        <v>32</v>
      </c>
      <c r="N113" s="49">
        <v>6</v>
      </c>
      <c r="O113" s="50" t="s">
        <v>158</v>
      </c>
      <c r="P113" s="49">
        <v>7</v>
      </c>
      <c r="Q113" s="50" t="s">
        <v>158</v>
      </c>
      <c r="R113" s="17"/>
      <c r="S113" s="17"/>
      <c r="T113" s="9" t="s">
        <v>4</v>
      </c>
      <c r="U113" s="10" t="s">
        <v>5</v>
      </c>
      <c r="V113" s="44" t="s">
        <v>6</v>
      </c>
      <c r="W113" s="45" t="s">
        <v>7</v>
      </c>
      <c r="X113" s="12" t="s">
        <v>8</v>
      </c>
      <c r="Y113" s="1" t="s">
        <v>6</v>
      </c>
    </row>
    <row r="114" spans="1:252" x14ac:dyDescent="0.15">
      <c r="A114" s="28" t="s">
        <v>23</v>
      </c>
      <c r="B114" s="77"/>
      <c r="C114" s="3"/>
      <c r="D114" s="51"/>
      <c r="E114" s="52" t="s">
        <v>131</v>
      </c>
      <c r="F114" s="51"/>
      <c r="G114" s="52" t="s">
        <v>69</v>
      </c>
      <c r="H114" s="51"/>
      <c r="I114" s="52" t="s">
        <v>197</v>
      </c>
      <c r="J114" s="51"/>
      <c r="K114" s="52" t="s">
        <v>62</v>
      </c>
      <c r="L114" s="51"/>
      <c r="M114" s="52" t="s">
        <v>68</v>
      </c>
      <c r="N114" s="51"/>
      <c r="O114" s="52" t="s">
        <v>198</v>
      </c>
      <c r="P114" s="51"/>
      <c r="Q114" s="52" t="s">
        <v>199</v>
      </c>
      <c r="R114" s="18" t="s">
        <v>9</v>
      </c>
      <c r="S114" s="19" t="s">
        <v>10</v>
      </c>
      <c r="T114" s="14" t="s">
        <v>11</v>
      </c>
      <c r="U114" s="15" t="s">
        <v>12</v>
      </c>
      <c r="V114" s="46" t="s">
        <v>7</v>
      </c>
      <c r="W114" s="41" t="s">
        <v>13</v>
      </c>
      <c r="X114" s="16" t="s">
        <v>14</v>
      </c>
      <c r="Y114" s="4" t="s">
        <v>15</v>
      </c>
    </row>
    <row r="115" spans="1:252" ht="17.25" x14ac:dyDescent="0.2">
      <c r="A115" s="26"/>
      <c r="B115" s="83" t="s">
        <v>202</v>
      </c>
      <c r="C115" s="22"/>
      <c r="D115" s="53"/>
      <c r="E115" s="102">
        <v>8858</v>
      </c>
      <c r="F115" s="56"/>
      <c r="G115" s="60">
        <v>8436</v>
      </c>
      <c r="H115" s="56"/>
      <c r="I115" s="98">
        <v>8057</v>
      </c>
      <c r="J115" s="56"/>
      <c r="K115" s="60">
        <v>7222</v>
      </c>
      <c r="L115" s="56"/>
      <c r="M115" s="60">
        <v>6640</v>
      </c>
      <c r="N115" s="56"/>
      <c r="O115" s="96">
        <v>6609.19</v>
      </c>
      <c r="P115" s="56"/>
      <c r="Q115" s="96">
        <v>6186.81</v>
      </c>
      <c r="R115" s="38"/>
      <c r="S115" s="20">
        <v>100</v>
      </c>
      <c r="T115" s="8">
        <v>1E-3</v>
      </c>
      <c r="U115" s="8">
        <v>0</v>
      </c>
      <c r="V115" s="43" t="e">
        <f>SUM(#REF!)</f>
        <v>#REF!</v>
      </c>
      <c r="W115" s="43" t="e">
        <f>SUM(#REF!)</f>
        <v>#REF!</v>
      </c>
      <c r="X115" s="43" t="e">
        <f>SUM(#REF!)</f>
        <v>#REF!</v>
      </c>
      <c r="Y115" s="20">
        <v>1.5</v>
      </c>
    </row>
    <row r="116" spans="1:252" x14ac:dyDescent="0.15">
      <c r="A116" s="27" t="s">
        <v>2</v>
      </c>
      <c r="B116" s="79"/>
      <c r="C116" s="2" t="s">
        <v>3</v>
      </c>
      <c r="D116" s="49">
        <v>8</v>
      </c>
      <c r="E116" s="50" t="s">
        <v>158</v>
      </c>
      <c r="F116" s="49">
        <v>9</v>
      </c>
      <c r="G116" s="50" t="s">
        <v>169</v>
      </c>
      <c r="H116" s="49"/>
      <c r="I116" s="50"/>
      <c r="J116" s="49"/>
      <c r="K116" s="50"/>
      <c r="L116" s="49"/>
      <c r="M116" s="50"/>
      <c r="N116" s="49"/>
      <c r="O116" s="50"/>
      <c r="P116" s="49"/>
      <c r="Q116" s="50"/>
      <c r="R116" s="17"/>
      <c r="S116" s="17"/>
      <c r="T116" s="9" t="s">
        <v>4</v>
      </c>
      <c r="U116" s="10" t="s">
        <v>5</v>
      </c>
      <c r="V116" s="44" t="s">
        <v>6</v>
      </c>
      <c r="W116" s="45" t="s">
        <v>7</v>
      </c>
      <c r="X116" s="12" t="s">
        <v>8</v>
      </c>
      <c r="Y116" s="1" t="s">
        <v>6</v>
      </c>
    </row>
    <row r="117" spans="1:252" x14ac:dyDescent="0.15">
      <c r="A117" s="28" t="s">
        <v>23</v>
      </c>
      <c r="B117" s="77"/>
      <c r="C117" s="3"/>
      <c r="D117" s="51"/>
      <c r="E117" s="52" t="s">
        <v>200</v>
      </c>
      <c r="F117" s="51"/>
      <c r="G117" s="52" t="s">
        <v>201</v>
      </c>
      <c r="H117" s="51"/>
      <c r="I117" s="52"/>
      <c r="J117" s="51"/>
      <c r="K117" s="52"/>
      <c r="L117" s="51"/>
      <c r="M117" s="52"/>
      <c r="N117" s="51"/>
      <c r="O117" s="52"/>
      <c r="P117" s="51"/>
      <c r="Q117" s="52"/>
      <c r="R117" s="18" t="s">
        <v>9</v>
      </c>
      <c r="S117" s="19" t="s">
        <v>10</v>
      </c>
      <c r="T117" s="14" t="s">
        <v>11</v>
      </c>
      <c r="U117" s="15" t="s">
        <v>12</v>
      </c>
      <c r="V117" s="46" t="s">
        <v>7</v>
      </c>
      <c r="W117" s="41" t="s">
        <v>13</v>
      </c>
      <c r="X117" s="16" t="s">
        <v>14</v>
      </c>
      <c r="Y117" s="4" t="s">
        <v>15</v>
      </c>
    </row>
    <row r="118" spans="1:252" ht="17.25" x14ac:dyDescent="0.2">
      <c r="A118" s="26"/>
      <c r="B118" s="83" t="s">
        <v>21</v>
      </c>
      <c r="C118" s="22">
        <v>4</v>
      </c>
      <c r="D118" s="53"/>
      <c r="E118" s="102">
        <v>5530</v>
      </c>
      <c r="F118" s="56"/>
      <c r="G118" s="60">
        <v>4680</v>
      </c>
      <c r="H118" s="56"/>
      <c r="I118" s="98"/>
      <c r="J118" s="56"/>
      <c r="K118" s="60"/>
      <c r="L118" s="56"/>
      <c r="M118" s="60"/>
      <c r="N118" s="56"/>
      <c r="O118" s="96"/>
      <c r="P118" s="56"/>
      <c r="Q118" s="96"/>
      <c r="R118" s="107">
        <f>SUM(E118:Q118)+E115+G115+I115+K115+M115+O115+Q115</f>
        <v>62219</v>
      </c>
      <c r="S118" s="20">
        <v>100</v>
      </c>
      <c r="T118" s="8">
        <v>1E-3</v>
      </c>
      <c r="U118" s="8">
        <v>0</v>
      </c>
      <c r="V118" s="43" t="e">
        <f>SUM(#REF!)</f>
        <v>#REF!</v>
      </c>
      <c r="W118" s="43" t="e">
        <f>SUM(#REF!)</f>
        <v>#REF!</v>
      </c>
      <c r="X118" s="43" t="e">
        <f>SUM(#REF!)</f>
        <v>#REF!</v>
      </c>
      <c r="Y118" s="20">
        <v>1.5</v>
      </c>
    </row>
    <row r="119" spans="1:252" x14ac:dyDescent="0.15">
      <c r="A119" s="67"/>
      <c r="B119" s="81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</row>
    <row r="120" spans="1:252" ht="14.25" x14ac:dyDescent="0.15">
      <c r="A120" s="68"/>
      <c r="B120" s="82" t="s">
        <v>53</v>
      </c>
      <c r="C120" s="68"/>
      <c r="D120" s="68"/>
      <c r="E120" s="100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AA120" s="66"/>
      <c r="AZ120" s="66"/>
      <c r="BY120" s="66"/>
      <c r="CX120" s="66"/>
      <c r="DW120" s="66"/>
      <c r="EV120" s="66"/>
      <c r="FU120" s="66"/>
      <c r="GT120" s="66"/>
      <c r="HS120" s="66"/>
      <c r="IR120" s="66"/>
    </row>
    <row r="121" spans="1:252" x14ac:dyDescent="0.15">
      <c r="A121" s="27" t="s">
        <v>2</v>
      </c>
      <c r="B121" s="79"/>
      <c r="C121" s="2" t="s">
        <v>3</v>
      </c>
      <c r="D121" s="49">
        <v>1</v>
      </c>
      <c r="E121" s="50" t="s">
        <v>149</v>
      </c>
      <c r="F121" s="49">
        <v>2</v>
      </c>
      <c r="G121" s="50" t="s">
        <v>134</v>
      </c>
      <c r="H121" s="49"/>
      <c r="I121" s="50"/>
      <c r="J121" s="49"/>
      <c r="K121" s="50"/>
      <c r="L121" s="49"/>
      <c r="M121" s="50"/>
      <c r="N121" s="49"/>
      <c r="O121" s="50"/>
      <c r="P121" s="49"/>
      <c r="Q121" s="50"/>
      <c r="R121" s="17"/>
      <c r="S121" s="17"/>
      <c r="T121" s="9" t="s">
        <v>4</v>
      </c>
      <c r="U121" s="10" t="s">
        <v>5</v>
      </c>
      <c r="V121" s="44" t="s">
        <v>6</v>
      </c>
      <c r="W121" s="45" t="s">
        <v>7</v>
      </c>
      <c r="X121" s="12" t="s">
        <v>8</v>
      </c>
      <c r="Y121" s="1" t="s">
        <v>6</v>
      </c>
    </row>
    <row r="122" spans="1:252" x14ac:dyDescent="0.15">
      <c r="A122" s="28" t="s">
        <v>23</v>
      </c>
      <c r="B122" s="77"/>
      <c r="C122" s="3"/>
      <c r="D122" s="51"/>
      <c r="E122" s="52" t="s">
        <v>133</v>
      </c>
      <c r="F122" s="51"/>
      <c r="G122" s="52" t="s">
        <v>135</v>
      </c>
      <c r="H122" s="51"/>
      <c r="I122" s="52"/>
      <c r="J122" s="51"/>
      <c r="K122" s="52"/>
      <c r="L122" s="51"/>
      <c r="M122" s="52"/>
      <c r="N122" s="51"/>
      <c r="O122" s="52"/>
      <c r="P122" s="51"/>
      <c r="Q122" s="52"/>
      <c r="R122" s="18" t="s">
        <v>9</v>
      </c>
      <c r="S122" s="19" t="s">
        <v>10</v>
      </c>
      <c r="T122" s="14" t="s">
        <v>11</v>
      </c>
      <c r="U122" s="15" t="s">
        <v>12</v>
      </c>
      <c r="V122" s="46" t="s">
        <v>7</v>
      </c>
      <c r="W122" s="41" t="s">
        <v>13</v>
      </c>
      <c r="X122" s="16" t="s">
        <v>14</v>
      </c>
      <c r="Y122" s="4" t="s">
        <v>15</v>
      </c>
    </row>
    <row r="123" spans="1:252" ht="17.25" x14ac:dyDescent="0.2">
      <c r="A123" s="26"/>
      <c r="B123" s="83" t="s">
        <v>66</v>
      </c>
      <c r="C123" s="22">
        <v>1</v>
      </c>
      <c r="D123" s="53"/>
      <c r="E123" s="60">
        <v>8260</v>
      </c>
      <c r="F123" s="56"/>
      <c r="G123" s="60">
        <v>5097</v>
      </c>
      <c r="H123" s="56"/>
      <c r="I123" s="60"/>
      <c r="J123" s="56"/>
      <c r="K123" s="60"/>
      <c r="L123" s="56"/>
      <c r="M123" s="60"/>
      <c r="N123" s="56"/>
      <c r="O123" s="60"/>
      <c r="P123" s="56"/>
      <c r="Q123" s="40"/>
      <c r="R123" s="38">
        <f t="shared" ref="R123" si="0">SUM(E123:Q123)</f>
        <v>13357</v>
      </c>
      <c r="S123" s="20">
        <v>100</v>
      </c>
      <c r="T123" s="8">
        <v>0</v>
      </c>
      <c r="U123" s="8">
        <v>0</v>
      </c>
      <c r="V123" s="43" t="e">
        <f>SUM(#REF!)</f>
        <v>#REF!</v>
      </c>
      <c r="W123" s="43" t="e">
        <f>SUM(#REF!)</f>
        <v>#REF!</v>
      </c>
      <c r="X123" s="8">
        <v>1</v>
      </c>
      <c r="Y123" s="20">
        <v>1.3</v>
      </c>
    </row>
    <row r="124" spans="1:252" x14ac:dyDescent="0.15">
      <c r="A124" s="67"/>
      <c r="B124" s="81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</row>
    <row r="125" spans="1:252" ht="14.25" x14ac:dyDescent="0.15">
      <c r="A125" s="68"/>
      <c r="B125" s="82" t="s">
        <v>44</v>
      </c>
      <c r="C125" s="68"/>
      <c r="D125" s="68"/>
      <c r="E125" s="95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AA125" s="66"/>
      <c r="AZ125" s="66"/>
      <c r="BY125" s="66"/>
      <c r="CX125" s="66"/>
      <c r="DW125" s="66"/>
      <c r="EV125" s="66"/>
      <c r="FU125" s="66"/>
      <c r="GT125" s="66"/>
      <c r="HS125" s="66"/>
      <c r="IR125" s="66"/>
    </row>
    <row r="126" spans="1:252" x14ac:dyDescent="0.15">
      <c r="A126" s="27" t="s">
        <v>2</v>
      </c>
      <c r="B126" s="79"/>
      <c r="C126" s="2" t="s">
        <v>3</v>
      </c>
      <c r="D126" s="49">
        <v>1</v>
      </c>
      <c r="E126" s="50" t="s">
        <v>158</v>
      </c>
      <c r="F126" s="49">
        <v>2</v>
      </c>
      <c r="G126" s="50" t="s">
        <v>166</v>
      </c>
      <c r="H126" s="49"/>
      <c r="I126" s="50"/>
      <c r="J126" s="49"/>
      <c r="K126" s="50"/>
      <c r="L126" s="49"/>
      <c r="M126" s="50"/>
      <c r="N126" s="49"/>
      <c r="O126" s="50"/>
      <c r="P126" s="49"/>
      <c r="Q126" s="50"/>
      <c r="R126" s="17"/>
      <c r="S126" s="17"/>
      <c r="T126" s="9" t="s">
        <v>4</v>
      </c>
      <c r="U126" s="10" t="s">
        <v>5</v>
      </c>
      <c r="V126" s="44" t="s">
        <v>6</v>
      </c>
      <c r="W126" s="45" t="s">
        <v>7</v>
      </c>
      <c r="X126" s="12" t="s">
        <v>8</v>
      </c>
      <c r="Y126" s="1" t="s">
        <v>6</v>
      </c>
    </row>
    <row r="127" spans="1:252" x14ac:dyDescent="0.15">
      <c r="A127" s="28" t="s">
        <v>23</v>
      </c>
      <c r="B127" s="77"/>
      <c r="C127" s="3"/>
      <c r="D127" s="51"/>
      <c r="E127" s="52" t="s">
        <v>136</v>
      </c>
      <c r="F127" s="51"/>
      <c r="G127" s="52" t="s">
        <v>210</v>
      </c>
      <c r="H127" s="51"/>
      <c r="I127" s="52"/>
      <c r="J127" s="51"/>
      <c r="K127" s="52"/>
      <c r="L127" s="51"/>
      <c r="M127" s="52"/>
      <c r="N127" s="51"/>
      <c r="O127" s="52"/>
      <c r="P127" s="51"/>
      <c r="Q127" s="52"/>
      <c r="R127" s="18" t="s">
        <v>9</v>
      </c>
      <c r="S127" s="19" t="s">
        <v>10</v>
      </c>
      <c r="T127" s="14" t="s">
        <v>11</v>
      </c>
      <c r="U127" s="15" t="s">
        <v>12</v>
      </c>
      <c r="V127" s="46" t="s">
        <v>7</v>
      </c>
      <c r="W127" s="41" t="s">
        <v>13</v>
      </c>
      <c r="X127" s="16" t="s">
        <v>14</v>
      </c>
      <c r="Y127" s="4" t="s">
        <v>15</v>
      </c>
    </row>
    <row r="128" spans="1:252" ht="17.25" x14ac:dyDescent="0.2">
      <c r="A128" s="26"/>
      <c r="B128" s="83" t="s">
        <v>65</v>
      </c>
      <c r="C128" s="22">
        <v>1</v>
      </c>
      <c r="D128" s="53"/>
      <c r="E128" s="60">
        <v>4530</v>
      </c>
      <c r="F128" s="56"/>
      <c r="G128" s="60">
        <v>1774</v>
      </c>
      <c r="H128" s="56"/>
      <c r="I128" s="60"/>
      <c r="J128" s="56"/>
      <c r="K128" s="60"/>
      <c r="L128" s="56"/>
      <c r="M128" s="60"/>
      <c r="N128" s="56"/>
      <c r="O128" s="60"/>
      <c r="P128" s="56"/>
      <c r="Q128" s="40"/>
      <c r="R128" s="38">
        <f t="shared" ref="R128" si="1">SUM(E128:Q128)</f>
        <v>6304</v>
      </c>
      <c r="S128" s="20"/>
      <c r="T128" s="8"/>
      <c r="U128" s="8"/>
      <c r="V128" s="43"/>
      <c r="W128" s="43"/>
      <c r="X128" s="43"/>
      <c r="Y128" s="20">
        <v>1.1499999999999999</v>
      </c>
    </row>
    <row r="129" spans="1:252" x14ac:dyDescent="0.15">
      <c r="A129" s="67"/>
      <c r="B129" s="81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</row>
    <row r="130" spans="1:252" ht="14.25" x14ac:dyDescent="0.15">
      <c r="A130" s="68"/>
      <c r="B130" s="82" t="s">
        <v>28</v>
      </c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AA130" s="66"/>
      <c r="AZ130" s="66"/>
      <c r="BY130" s="66"/>
      <c r="CX130" s="66"/>
      <c r="DW130" s="66"/>
      <c r="EV130" s="66"/>
      <c r="FU130" s="66"/>
      <c r="GT130" s="66"/>
      <c r="HS130" s="66"/>
      <c r="IR130" s="66"/>
    </row>
    <row r="131" spans="1:252" x14ac:dyDescent="0.15">
      <c r="A131" s="27" t="s">
        <v>2</v>
      </c>
      <c r="B131" s="79"/>
      <c r="C131" s="2" t="s">
        <v>3</v>
      </c>
      <c r="D131" s="49">
        <v>1</v>
      </c>
      <c r="E131" s="50" t="s">
        <v>166</v>
      </c>
      <c r="F131" s="49">
        <v>2</v>
      </c>
      <c r="G131" s="50" t="s">
        <v>166</v>
      </c>
      <c r="H131" s="49">
        <v>3</v>
      </c>
      <c r="I131" s="50" t="s">
        <v>162</v>
      </c>
      <c r="J131" s="49">
        <v>4</v>
      </c>
      <c r="K131" s="50" t="s">
        <v>172</v>
      </c>
      <c r="L131" s="49">
        <v>5</v>
      </c>
      <c r="M131" s="50" t="s">
        <v>172</v>
      </c>
      <c r="N131" s="49">
        <v>6</v>
      </c>
      <c r="O131" s="50" t="s">
        <v>162</v>
      </c>
      <c r="P131" s="49">
        <v>7</v>
      </c>
      <c r="Q131" s="50" t="s">
        <v>172</v>
      </c>
      <c r="R131" s="17"/>
      <c r="S131" s="17"/>
      <c r="T131" s="9" t="s">
        <v>4</v>
      </c>
      <c r="U131" s="10" t="s">
        <v>5</v>
      </c>
      <c r="V131" s="44" t="s">
        <v>6</v>
      </c>
      <c r="W131" s="45" t="s">
        <v>7</v>
      </c>
      <c r="X131" s="12" t="s">
        <v>8</v>
      </c>
      <c r="Y131" s="1" t="s">
        <v>6</v>
      </c>
    </row>
    <row r="132" spans="1:252" x14ac:dyDescent="0.15">
      <c r="A132" s="28" t="s">
        <v>23</v>
      </c>
      <c r="B132" s="77"/>
      <c r="C132" s="3"/>
      <c r="D132" s="51"/>
      <c r="E132" s="52" t="s">
        <v>128</v>
      </c>
      <c r="F132" s="51"/>
      <c r="G132" s="52" t="s">
        <v>129</v>
      </c>
      <c r="H132" s="51"/>
      <c r="I132" s="52" t="s">
        <v>79</v>
      </c>
      <c r="J132" s="51"/>
      <c r="K132" s="52" t="s">
        <v>71</v>
      </c>
      <c r="L132" s="51"/>
      <c r="M132" s="52" t="s">
        <v>111</v>
      </c>
      <c r="N132" s="51"/>
      <c r="O132" s="52" t="s">
        <v>189</v>
      </c>
      <c r="P132" s="51"/>
      <c r="Q132" s="52" t="s">
        <v>127</v>
      </c>
      <c r="R132" s="18" t="s">
        <v>9</v>
      </c>
      <c r="S132" s="19" t="s">
        <v>10</v>
      </c>
      <c r="T132" s="14" t="s">
        <v>11</v>
      </c>
      <c r="U132" s="15" t="s">
        <v>12</v>
      </c>
      <c r="V132" s="46" t="s">
        <v>7</v>
      </c>
      <c r="W132" s="41" t="s">
        <v>13</v>
      </c>
      <c r="X132" s="16" t="s">
        <v>14</v>
      </c>
      <c r="Y132" s="4" t="s">
        <v>15</v>
      </c>
    </row>
    <row r="133" spans="1:252" ht="17.25" x14ac:dyDescent="0.2">
      <c r="A133" s="26"/>
      <c r="B133" s="83" t="s">
        <v>211</v>
      </c>
      <c r="C133" s="22"/>
      <c r="D133" s="53"/>
      <c r="E133" s="40">
        <v>6360</v>
      </c>
      <c r="F133" s="55"/>
      <c r="G133" s="103">
        <v>5957.65</v>
      </c>
      <c r="H133" s="55"/>
      <c r="I133" s="40">
        <v>5887</v>
      </c>
      <c r="J133" s="55"/>
      <c r="K133" s="40">
        <v>5850</v>
      </c>
      <c r="L133" s="55"/>
      <c r="M133" s="103">
        <v>5259.76</v>
      </c>
      <c r="N133" s="55"/>
      <c r="O133" s="40">
        <v>4987</v>
      </c>
      <c r="P133" s="55"/>
      <c r="Q133" s="40">
        <v>4579</v>
      </c>
      <c r="R133" s="73"/>
      <c r="S133" s="20">
        <v>100</v>
      </c>
      <c r="T133" s="8"/>
      <c r="U133" s="8"/>
      <c r="V133" s="43" t="e">
        <f>SUM(#REF!)</f>
        <v>#REF!</v>
      </c>
      <c r="W133" s="43" t="e">
        <f>SUM(#REF!)</f>
        <v>#REF!</v>
      </c>
      <c r="X133" s="8" t="e">
        <f>SUM(#REF!)</f>
        <v>#REF!</v>
      </c>
      <c r="Y133" s="20">
        <v>1.57</v>
      </c>
    </row>
    <row r="134" spans="1:252" x14ac:dyDescent="0.15">
      <c r="A134" s="27" t="s">
        <v>2</v>
      </c>
      <c r="B134" s="79"/>
      <c r="C134" s="2" t="s">
        <v>3</v>
      </c>
      <c r="D134" s="49">
        <v>8</v>
      </c>
      <c r="E134" s="50" t="s">
        <v>158</v>
      </c>
      <c r="F134" s="49">
        <v>9</v>
      </c>
      <c r="G134" s="50" t="s">
        <v>29</v>
      </c>
      <c r="H134" s="49">
        <v>10</v>
      </c>
      <c r="I134" s="50" t="s">
        <v>163</v>
      </c>
      <c r="J134" s="49">
        <v>11</v>
      </c>
      <c r="K134" s="50" t="s">
        <v>169</v>
      </c>
      <c r="L134" s="49">
        <v>12</v>
      </c>
      <c r="M134" s="50" t="s">
        <v>166</v>
      </c>
      <c r="N134" s="49"/>
      <c r="O134" s="50"/>
      <c r="P134" s="49"/>
      <c r="Q134" s="50"/>
      <c r="R134" s="17"/>
      <c r="S134" s="17"/>
      <c r="T134" s="9" t="s">
        <v>4</v>
      </c>
      <c r="U134" s="10" t="s">
        <v>5</v>
      </c>
      <c r="V134" s="44" t="s">
        <v>6</v>
      </c>
      <c r="W134" s="45" t="s">
        <v>7</v>
      </c>
      <c r="X134" s="12" t="s">
        <v>8</v>
      </c>
      <c r="Y134" s="1" t="s">
        <v>6</v>
      </c>
    </row>
    <row r="135" spans="1:252" x14ac:dyDescent="0.15">
      <c r="A135" s="28" t="s">
        <v>23</v>
      </c>
      <c r="B135" s="77"/>
      <c r="C135" s="3"/>
      <c r="D135" s="51"/>
      <c r="E135" s="52" t="s">
        <v>190</v>
      </c>
      <c r="F135" s="51"/>
      <c r="G135" s="52" t="s">
        <v>191</v>
      </c>
      <c r="H135" s="51"/>
      <c r="I135" s="52" t="s">
        <v>192</v>
      </c>
      <c r="J135" s="51"/>
      <c r="K135" s="52" t="s">
        <v>193</v>
      </c>
      <c r="L135" s="51"/>
      <c r="M135" s="52" t="s">
        <v>194</v>
      </c>
      <c r="N135" s="51"/>
      <c r="O135" s="52"/>
      <c r="P135" s="51"/>
      <c r="Q135" s="52"/>
      <c r="R135" s="18" t="s">
        <v>9</v>
      </c>
      <c r="S135" s="19" t="s">
        <v>10</v>
      </c>
      <c r="T135" s="14" t="s">
        <v>11</v>
      </c>
      <c r="U135" s="15" t="s">
        <v>12</v>
      </c>
      <c r="V135" s="46" t="s">
        <v>7</v>
      </c>
      <c r="W135" s="41" t="s">
        <v>13</v>
      </c>
      <c r="X135" s="16" t="s">
        <v>14</v>
      </c>
      <c r="Y135" s="4" t="s">
        <v>15</v>
      </c>
    </row>
    <row r="136" spans="1:252" ht="17.25" x14ac:dyDescent="0.2">
      <c r="A136" s="26"/>
      <c r="B136" s="83" t="s">
        <v>22</v>
      </c>
      <c r="C136" s="22">
        <v>4</v>
      </c>
      <c r="D136" s="53"/>
      <c r="E136" s="40">
        <v>4550</v>
      </c>
      <c r="F136" s="55"/>
      <c r="G136" s="103">
        <v>4344.24</v>
      </c>
      <c r="H136" s="55"/>
      <c r="I136" s="40">
        <v>3240</v>
      </c>
      <c r="J136" s="55"/>
      <c r="K136" s="103">
        <v>3070.35</v>
      </c>
      <c r="L136" s="55"/>
      <c r="M136" s="40">
        <v>2354</v>
      </c>
      <c r="N136" s="55"/>
      <c r="O136" s="40"/>
      <c r="P136" s="55"/>
      <c r="Q136" s="103"/>
      <c r="R136" s="105">
        <f>E136+G136+I136+K136+M136+O136+Q136+Q133+O133+M133+K133+I133+G133+E133</f>
        <v>56439</v>
      </c>
      <c r="S136" s="20">
        <v>100</v>
      </c>
      <c r="T136" s="8"/>
      <c r="U136" s="8"/>
      <c r="V136" s="43" t="e">
        <f>SUM(#REF!)</f>
        <v>#REF!</v>
      </c>
      <c r="W136" s="43" t="e">
        <f>SUM(#REF!)</f>
        <v>#REF!</v>
      </c>
      <c r="X136" s="8" t="e">
        <f>SUM(#REF!)</f>
        <v>#REF!</v>
      </c>
      <c r="Y136" s="20">
        <v>1.57</v>
      </c>
    </row>
    <row r="137" spans="1:252" x14ac:dyDescent="0.15">
      <c r="A137" s="67"/>
      <c r="B137" s="81"/>
      <c r="C137" s="67"/>
      <c r="D137" s="67"/>
      <c r="E137" s="67"/>
      <c r="F137" s="67"/>
      <c r="G137" s="67"/>
      <c r="H137" s="67"/>
      <c r="I137" s="67"/>
      <c r="J137" s="67"/>
      <c r="K137" s="69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</row>
    <row r="138" spans="1:252" ht="14.25" x14ac:dyDescent="0.15">
      <c r="A138" s="68"/>
      <c r="B138" s="82" t="s">
        <v>45</v>
      </c>
      <c r="C138" s="68"/>
      <c r="D138" s="68"/>
      <c r="E138" s="95"/>
      <c r="F138" s="68"/>
      <c r="G138" s="68"/>
      <c r="H138" s="68"/>
      <c r="I138" s="68"/>
      <c r="J138" s="68"/>
      <c r="K138" s="70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AA138" s="66"/>
      <c r="AZ138" s="66"/>
      <c r="BY138" s="66"/>
      <c r="CX138" s="66"/>
      <c r="DW138" s="66"/>
      <c r="EV138" s="66"/>
      <c r="FU138" s="66"/>
      <c r="GT138" s="66"/>
      <c r="HS138" s="66"/>
      <c r="IR138" s="66"/>
    </row>
    <row r="139" spans="1:252" x14ac:dyDescent="0.15">
      <c r="A139" s="27" t="s">
        <v>2</v>
      </c>
      <c r="B139" s="79"/>
      <c r="C139" s="2" t="s">
        <v>3</v>
      </c>
      <c r="D139" s="49">
        <v>1</v>
      </c>
      <c r="E139" s="50" t="s">
        <v>149</v>
      </c>
      <c r="F139" s="49">
        <v>2</v>
      </c>
      <c r="G139" s="50" t="s">
        <v>158</v>
      </c>
      <c r="H139" s="49">
        <v>3</v>
      </c>
      <c r="I139" s="50" t="s">
        <v>158</v>
      </c>
      <c r="J139" s="49">
        <v>4</v>
      </c>
      <c r="K139" s="50" t="s">
        <v>29</v>
      </c>
      <c r="L139" s="49">
        <v>5</v>
      </c>
      <c r="M139" s="50" t="s">
        <v>166</v>
      </c>
      <c r="N139" s="49">
        <v>6</v>
      </c>
      <c r="O139" s="50" t="s">
        <v>166</v>
      </c>
      <c r="P139" s="49">
        <v>7</v>
      </c>
      <c r="Q139" s="50" t="s">
        <v>158</v>
      </c>
      <c r="R139" s="17"/>
      <c r="S139" s="17"/>
      <c r="T139" s="9" t="s">
        <v>4</v>
      </c>
      <c r="U139" s="10" t="s">
        <v>5</v>
      </c>
      <c r="V139" s="44" t="s">
        <v>6</v>
      </c>
      <c r="W139" s="45" t="s">
        <v>7</v>
      </c>
      <c r="X139" s="12" t="s">
        <v>8</v>
      </c>
      <c r="Y139" s="1" t="s">
        <v>6</v>
      </c>
    </row>
    <row r="140" spans="1:252" x14ac:dyDescent="0.15">
      <c r="A140" s="28" t="s">
        <v>23</v>
      </c>
      <c r="B140" s="77"/>
      <c r="C140" s="3"/>
      <c r="D140" s="51"/>
      <c r="E140" s="52" t="s">
        <v>125</v>
      </c>
      <c r="F140" s="51"/>
      <c r="G140" s="52" t="s">
        <v>179</v>
      </c>
      <c r="H140" s="51"/>
      <c r="I140" s="52" t="s">
        <v>180</v>
      </c>
      <c r="J140" s="51"/>
      <c r="K140" s="52" t="s">
        <v>181</v>
      </c>
      <c r="L140" s="51"/>
      <c r="M140" s="52" t="s">
        <v>182</v>
      </c>
      <c r="N140" s="51"/>
      <c r="O140" s="52" t="s">
        <v>187</v>
      </c>
      <c r="P140" s="51"/>
      <c r="Q140" s="52" t="s">
        <v>183</v>
      </c>
      <c r="R140" s="18" t="s">
        <v>9</v>
      </c>
      <c r="S140" s="19" t="s">
        <v>10</v>
      </c>
      <c r="T140" s="14" t="s">
        <v>11</v>
      </c>
      <c r="U140" s="15" t="s">
        <v>12</v>
      </c>
      <c r="V140" s="46" t="s">
        <v>7</v>
      </c>
      <c r="W140" s="41" t="s">
        <v>13</v>
      </c>
      <c r="X140" s="16" t="s">
        <v>14</v>
      </c>
      <c r="Y140" s="4" t="s">
        <v>15</v>
      </c>
    </row>
    <row r="141" spans="1:252" ht="17.25" x14ac:dyDescent="0.2">
      <c r="A141" s="26"/>
      <c r="B141" s="83" t="s">
        <v>235</v>
      </c>
      <c r="C141" s="22"/>
      <c r="D141" s="53"/>
      <c r="E141" s="40">
        <v>5402</v>
      </c>
      <c r="F141" s="55"/>
      <c r="G141" s="40">
        <v>5041</v>
      </c>
      <c r="H141" s="55"/>
      <c r="I141" s="40">
        <v>4878</v>
      </c>
      <c r="J141" s="55"/>
      <c r="K141" s="40">
        <v>4527</v>
      </c>
      <c r="L141" s="55"/>
      <c r="M141" s="40">
        <v>4123</v>
      </c>
      <c r="N141" s="55"/>
      <c r="O141" s="40">
        <v>4111</v>
      </c>
      <c r="P141" s="55"/>
      <c r="Q141" s="40">
        <v>3469</v>
      </c>
      <c r="R141" s="72"/>
      <c r="S141" s="20"/>
      <c r="T141" s="8">
        <f>SUM(T139:T140)</f>
        <v>0</v>
      </c>
      <c r="U141" s="8">
        <f>SUM(U139:U140)</f>
        <v>0</v>
      </c>
      <c r="V141" s="43">
        <f>SUM(V139:V140)</f>
        <v>0</v>
      </c>
      <c r="W141" s="43">
        <f>SUM(W139:W140)</f>
        <v>0</v>
      </c>
      <c r="X141" s="8">
        <f>SUM(X139:X140)</f>
        <v>0</v>
      </c>
      <c r="Y141" s="20">
        <v>1.91</v>
      </c>
    </row>
    <row r="142" spans="1:252" x14ac:dyDescent="0.15">
      <c r="A142" s="27" t="s">
        <v>2</v>
      </c>
      <c r="B142" s="79"/>
      <c r="C142" s="2" t="s">
        <v>3</v>
      </c>
      <c r="D142" s="49">
        <v>8</v>
      </c>
      <c r="E142" s="50" t="s">
        <v>166</v>
      </c>
      <c r="F142" s="49">
        <v>9</v>
      </c>
      <c r="G142" s="50" t="s">
        <v>185</v>
      </c>
      <c r="H142" s="49"/>
      <c r="I142" s="50"/>
      <c r="J142" s="49"/>
      <c r="K142" s="50"/>
      <c r="L142" s="49"/>
      <c r="M142" s="50"/>
      <c r="N142" s="49"/>
      <c r="O142" s="50"/>
      <c r="P142" s="49"/>
      <c r="Q142" s="50"/>
      <c r="R142" s="17"/>
      <c r="S142" s="17"/>
      <c r="T142" s="9" t="s">
        <v>4</v>
      </c>
      <c r="U142" s="10" t="s">
        <v>5</v>
      </c>
      <c r="V142" s="44" t="s">
        <v>6</v>
      </c>
      <c r="W142" s="45" t="s">
        <v>7</v>
      </c>
      <c r="X142" s="12" t="s">
        <v>8</v>
      </c>
      <c r="Y142" s="1" t="s">
        <v>6</v>
      </c>
    </row>
    <row r="143" spans="1:252" x14ac:dyDescent="0.15">
      <c r="A143" s="28" t="s">
        <v>23</v>
      </c>
      <c r="B143" s="77"/>
      <c r="C143" s="3"/>
      <c r="D143" s="51"/>
      <c r="E143" s="106" t="s">
        <v>184</v>
      </c>
      <c r="F143" s="51"/>
      <c r="G143" s="52" t="s">
        <v>186</v>
      </c>
      <c r="H143" s="51"/>
      <c r="I143" s="52"/>
      <c r="J143" s="51"/>
      <c r="K143" s="52"/>
      <c r="L143" s="51"/>
      <c r="M143" s="52"/>
      <c r="N143" s="51"/>
      <c r="O143" s="52"/>
      <c r="P143" s="51"/>
      <c r="Q143" s="52"/>
      <c r="R143" s="18" t="s">
        <v>9</v>
      </c>
      <c r="S143" s="19" t="s">
        <v>10</v>
      </c>
      <c r="T143" s="14" t="s">
        <v>11</v>
      </c>
      <c r="U143" s="15" t="s">
        <v>12</v>
      </c>
      <c r="V143" s="46" t="s">
        <v>7</v>
      </c>
      <c r="W143" s="41" t="s">
        <v>13</v>
      </c>
      <c r="X143" s="16" t="s">
        <v>14</v>
      </c>
      <c r="Y143" s="4" t="s">
        <v>15</v>
      </c>
    </row>
    <row r="144" spans="1:252" ht="17.25" x14ac:dyDescent="0.2">
      <c r="A144" s="26"/>
      <c r="B144" s="83" t="s">
        <v>46</v>
      </c>
      <c r="C144" s="22">
        <v>3</v>
      </c>
      <c r="D144" s="53"/>
      <c r="E144" s="40">
        <v>3177</v>
      </c>
      <c r="F144" s="55"/>
      <c r="G144" s="40">
        <v>1999</v>
      </c>
      <c r="H144" s="55"/>
      <c r="I144" s="40"/>
      <c r="J144" s="55"/>
      <c r="K144" s="40"/>
      <c r="L144" s="55"/>
      <c r="M144" s="40"/>
      <c r="N144" s="55"/>
      <c r="O144" s="40"/>
      <c r="P144" s="55"/>
      <c r="Q144" s="40"/>
      <c r="R144" s="72">
        <f>E144+G144+I144+K144+M144+O144+Q144+E141+G141+I141+K141+M141+O141+Q141</f>
        <v>36727</v>
      </c>
      <c r="S144" s="20"/>
      <c r="T144" s="8">
        <f>SUM(T142:T143)</f>
        <v>0</v>
      </c>
      <c r="U144" s="8">
        <f>SUM(U142:U143)</f>
        <v>0</v>
      </c>
      <c r="V144" s="43">
        <f>SUM(V142:V143)</f>
        <v>0</v>
      </c>
      <c r="W144" s="43">
        <f>SUM(W142:W143)</f>
        <v>0</v>
      </c>
      <c r="X144" s="8">
        <f>SUM(X142:X143)</f>
        <v>0</v>
      </c>
      <c r="Y144" s="20">
        <v>1.91</v>
      </c>
    </row>
    <row r="145" spans="1:252" x14ac:dyDescent="0.15">
      <c r="A145" s="67"/>
      <c r="B145" s="81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</row>
    <row r="146" spans="1:252" ht="14.25" x14ac:dyDescent="0.15">
      <c r="A146" s="68"/>
      <c r="B146" s="82" t="s">
        <v>58</v>
      </c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AA146" s="66"/>
      <c r="AZ146" s="66"/>
      <c r="BY146" s="66"/>
      <c r="CX146" s="66"/>
      <c r="DW146" s="66"/>
      <c r="EV146" s="66"/>
      <c r="FU146" s="66"/>
      <c r="GT146" s="66"/>
      <c r="HS146" s="66"/>
      <c r="IR146" s="66"/>
    </row>
    <row r="147" spans="1:252" x14ac:dyDescent="0.15">
      <c r="A147" s="27" t="s">
        <v>2</v>
      </c>
      <c r="B147" s="79"/>
      <c r="C147" s="2" t="s">
        <v>3</v>
      </c>
      <c r="D147" s="49">
        <v>1</v>
      </c>
      <c r="E147" s="50" t="s">
        <v>162</v>
      </c>
      <c r="F147" s="49">
        <v>2</v>
      </c>
      <c r="G147" s="50" t="s">
        <v>162</v>
      </c>
      <c r="H147" s="49">
        <v>3</v>
      </c>
      <c r="I147" s="50" t="s">
        <v>162</v>
      </c>
      <c r="J147" s="49">
        <v>4</v>
      </c>
      <c r="K147" s="50" t="s">
        <v>169</v>
      </c>
      <c r="L147" s="49">
        <v>5</v>
      </c>
      <c r="M147" s="50" t="s">
        <v>158</v>
      </c>
      <c r="N147" s="49">
        <v>6</v>
      </c>
      <c r="O147" s="50" t="s">
        <v>166</v>
      </c>
      <c r="P147" s="49">
        <v>7</v>
      </c>
      <c r="Q147" s="50" t="s">
        <v>155</v>
      </c>
      <c r="R147" s="17"/>
      <c r="S147" s="17"/>
      <c r="T147" s="9" t="s">
        <v>4</v>
      </c>
      <c r="U147" s="10" t="s">
        <v>5</v>
      </c>
      <c r="V147" s="44" t="s">
        <v>6</v>
      </c>
      <c r="W147" s="45" t="s">
        <v>7</v>
      </c>
      <c r="X147" s="12" t="s">
        <v>8</v>
      </c>
      <c r="Y147" s="1" t="s">
        <v>6</v>
      </c>
    </row>
    <row r="148" spans="1:252" x14ac:dyDescent="0.15">
      <c r="A148" s="28" t="s">
        <v>23</v>
      </c>
      <c r="B148" s="77"/>
      <c r="C148" s="3"/>
      <c r="D148" s="51"/>
      <c r="E148" s="52" t="s">
        <v>80</v>
      </c>
      <c r="F148" s="51"/>
      <c r="G148" s="52" t="s">
        <v>226</v>
      </c>
      <c r="H148" s="51"/>
      <c r="I148" s="52" t="s">
        <v>94</v>
      </c>
      <c r="J148" s="51"/>
      <c r="K148" s="52" t="s">
        <v>227</v>
      </c>
      <c r="L148" s="51"/>
      <c r="M148" s="52" t="s">
        <v>228</v>
      </c>
      <c r="N148" s="51"/>
      <c r="O148" s="52" t="s">
        <v>229</v>
      </c>
      <c r="P148" s="51"/>
      <c r="Q148" s="52" t="s">
        <v>230</v>
      </c>
      <c r="R148" s="18" t="s">
        <v>9</v>
      </c>
      <c r="S148" s="19" t="s">
        <v>10</v>
      </c>
      <c r="T148" s="14" t="s">
        <v>11</v>
      </c>
      <c r="U148" s="15" t="s">
        <v>12</v>
      </c>
      <c r="V148" s="46" t="s">
        <v>7</v>
      </c>
      <c r="W148" s="41" t="s">
        <v>13</v>
      </c>
      <c r="X148" s="16" t="s">
        <v>14</v>
      </c>
      <c r="Y148" s="4" t="s">
        <v>15</v>
      </c>
    </row>
    <row r="149" spans="1:252" ht="17.25" x14ac:dyDescent="0.2">
      <c r="A149" s="26"/>
      <c r="B149" s="83" t="s">
        <v>225</v>
      </c>
      <c r="C149" s="22"/>
      <c r="D149" s="53"/>
      <c r="E149" s="40">
        <v>8697</v>
      </c>
      <c r="F149" s="55"/>
      <c r="G149" s="40">
        <v>8484</v>
      </c>
      <c r="H149" s="55"/>
      <c r="I149" s="40">
        <v>7771</v>
      </c>
      <c r="J149" s="55"/>
      <c r="K149" s="40">
        <v>7179</v>
      </c>
      <c r="L149" s="55"/>
      <c r="M149" s="40">
        <v>6395</v>
      </c>
      <c r="N149" s="55"/>
      <c r="O149" s="40">
        <v>3228</v>
      </c>
      <c r="P149" s="55"/>
      <c r="Q149" s="40">
        <v>3149</v>
      </c>
      <c r="R149" s="72"/>
      <c r="S149" s="20">
        <v>100</v>
      </c>
      <c r="T149" s="8">
        <v>0</v>
      </c>
      <c r="U149" s="8">
        <v>0</v>
      </c>
      <c r="V149" s="43">
        <f>SUM(V148:V148)</f>
        <v>0</v>
      </c>
      <c r="W149" s="43">
        <f>SUM(W148:W148)</f>
        <v>0</v>
      </c>
      <c r="X149" s="8">
        <v>5</v>
      </c>
      <c r="Y149" s="20">
        <v>1.41</v>
      </c>
    </row>
    <row r="150" spans="1:252" x14ac:dyDescent="0.15">
      <c r="A150" s="27" t="s">
        <v>2</v>
      </c>
      <c r="B150" s="79"/>
      <c r="C150" s="2" t="s">
        <v>3</v>
      </c>
      <c r="D150" s="49">
        <v>8</v>
      </c>
      <c r="E150" s="50" t="s">
        <v>163</v>
      </c>
      <c r="F150" s="49"/>
      <c r="G150" s="50"/>
      <c r="H150" s="49"/>
      <c r="I150" s="50"/>
      <c r="J150" s="49"/>
      <c r="K150" s="50"/>
      <c r="L150" s="49"/>
      <c r="M150" s="50"/>
      <c r="N150" s="49"/>
      <c r="O150" s="50"/>
      <c r="P150" s="49"/>
      <c r="Q150" s="50"/>
      <c r="R150" s="17"/>
      <c r="S150" s="17"/>
      <c r="T150" s="9" t="s">
        <v>4</v>
      </c>
      <c r="U150" s="10" t="s">
        <v>5</v>
      </c>
      <c r="V150" s="44" t="s">
        <v>6</v>
      </c>
      <c r="W150" s="45" t="s">
        <v>7</v>
      </c>
      <c r="X150" s="12" t="s">
        <v>8</v>
      </c>
      <c r="Y150" s="1" t="s">
        <v>6</v>
      </c>
    </row>
    <row r="151" spans="1:252" x14ac:dyDescent="0.15">
      <c r="A151" s="28" t="s">
        <v>23</v>
      </c>
      <c r="B151" s="77"/>
      <c r="C151" s="3"/>
      <c r="D151" s="51"/>
      <c r="E151" s="52" t="s">
        <v>231</v>
      </c>
      <c r="F151" s="51"/>
      <c r="G151" s="52"/>
      <c r="H151" s="51"/>
      <c r="I151" s="52"/>
      <c r="J151" s="51"/>
      <c r="K151" s="52"/>
      <c r="L151" s="51"/>
      <c r="M151" s="52"/>
      <c r="N151" s="51"/>
      <c r="O151" s="52"/>
      <c r="P151" s="51"/>
      <c r="Q151" s="52"/>
      <c r="R151" s="18" t="s">
        <v>9</v>
      </c>
      <c r="S151" s="19" t="s">
        <v>10</v>
      </c>
      <c r="T151" s="14" t="s">
        <v>11</v>
      </c>
      <c r="U151" s="15" t="s">
        <v>12</v>
      </c>
      <c r="V151" s="46" t="s">
        <v>7</v>
      </c>
      <c r="W151" s="41" t="s">
        <v>13</v>
      </c>
      <c r="X151" s="16" t="s">
        <v>14</v>
      </c>
      <c r="Y151" s="4" t="s">
        <v>15</v>
      </c>
    </row>
    <row r="152" spans="1:252" ht="17.25" x14ac:dyDescent="0.2">
      <c r="A152" s="26"/>
      <c r="B152" s="83" t="s">
        <v>64</v>
      </c>
      <c r="C152" s="22">
        <v>3</v>
      </c>
      <c r="D152" s="53"/>
      <c r="E152" s="40">
        <v>2165</v>
      </c>
      <c r="F152" s="55"/>
      <c r="G152" s="40"/>
      <c r="H152" s="55"/>
      <c r="I152" s="40"/>
      <c r="J152" s="55"/>
      <c r="K152" s="40"/>
      <c r="L152" s="55"/>
      <c r="M152" s="40"/>
      <c r="N152" s="55"/>
      <c r="O152" s="40"/>
      <c r="P152" s="55"/>
      <c r="Q152" s="40"/>
      <c r="R152" s="72">
        <f>SUM(E152:Q152)+Q149+O149+M149+K149+I149+G149+E149</f>
        <v>47068</v>
      </c>
      <c r="S152" s="20">
        <v>100</v>
      </c>
      <c r="T152" s="8">
        <v>0</v>
      </c>
      <c r="U152" s="8">
        <v>0</v>
      </c>
      <c r="V152" s="43">
        <f>SUM(V151:V151)</f>
        <v>0</v>
      </c>
      <c r="W152" s="43">
        <f>SUM(W151:W151)</f>
        <v>0</v>
      </c>
      <c r="X152" s="8">
        <v>5</v>
      </c>
      <c r="Y152" s="20">
        <v>1.41</v>
      </c>
    </row>
    <row r="153" spans="1:252" x14ac:dyDescent="0.15">
      <c r="A153" s="67"/>
      <c r="B153" s="81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</row>
    <row r="154" spans="1:252" ht="14.25" x14ac:dyDescent="0.15">
      <c r="A154" s="68"/>
      <c r="B154" s="82" t="s">
        <v>61</v>
      </c>
      <c r="C154" s="68"/>
      <c r="D154" s="68"/>
      <c r="E154" s="95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AA154" s="66"/>
      <c r="AZ154" s="66"/>
      <c r="BY154" s="66"/>
      <c r="CX154" s="66"/>
      <c r="DW154" s="66"/>
      <c r="EV154" s="66"/>
      <c r="FU154" s="66"/>
      <c r="GT154" s="66"/>
      <c r="HS154" s="66"/>
      <c r="IR154" s="66"/>
    </row>
    <row r="155" spans="1:252" x14ac:dyDescent="0.15">
      <c r="A155" s="27" t="s">
        <v>2</v>
      </c>
      <c r="B155" s="79"/>
      <c r="C155" s="2" t="s">
        <v>3</v>
      </c>
      <c r="D155" s="49">
        <v>1</v>
      </c>
      <c r="E155" s="50" t="s">
        <v>32</v>
      </c>
      <c r="F155" s="49">
        <v>2</v>
      </c>
      <c r="G155" s="50" t="s">
        <v>32</v>
      </c>
      <c r="H155" s="49">
        <v>3</v>
      </c>
      <c r="I155" s="50" t="s">
        <v>185</v>
      </c>
      <c r="J155" s="49">
        <v>4</v>
      </c>
      <c r="K155" s="50" t="s">
        <v>32</v>
      </c>
      <c r="L155" s="49">
        <v>5</v>
      </c>
      <c r="M155" s="50" t="s">
        <v>185</v>
      </c>
      <c r="N155" s="49">
        <v>6</v>
      </c>
      <c r="O155" s="50" t="s">
        <v>185</v>
      </c>
      <c r="P155" s="49">
        <v>7</v>
      </c>
      <c r="Q155" s="50" t="s">
        <v>149</v>
      </c>
      <c r="R155" s="17"/>
      <c r="S155" s="17"/>
      <c r="T155" s="9" t="s">
        <v>4</v>
      </c>
      <c r="U155" s="10" t="s">
        <v>5</v>
      </c>
      <c r="V155" s="44" t="s">
        <v>6</v>
      </c>
      <c r="W155" s="45" t="s">
        <v>7</v>
      </c>
      <c r="X155" s="12" t="s">
        <v>8</v>
      </c>
      <c r="Y155" s="1" t="s">
        <v>6</v>
      </c>
    </row>
    <row r="156" spans="1:252" x14ac:dyDescent="0.15">
      <c r="A156" s="28" t="s">
        <v>23</v>
      </c>
      <c r="B156" s="77"/>
      <c r="C156" s="3"/>
      <c r="D156" s="51"/>
      <c r="E156" s="52" t="s">
        <v>95</v>
      </c>
      <c r="F156" s="51"/>
      <c r="G156" s="52" t="s">
        <v>96</v>
      </c>
      <c r="H156" s="51"/>
      <c r="I156" s="52" t="s">
        <v>220</v>
      </c>
      <c r="J156" s="51"/>
      <c r="K156" s="52" t="s">
        <v>112</v>
      </c>
      <c r="L156" s="51"/>
      <c r="M156" s="52" t="s">
        <v>81</v>
      </c>
      <c r="N156" s="51"/>
      <c r="O156" s="52" t="s">
        <v>221</v>
      </c>
      <c r="P156" s="51"/>
      <c r="Q156" s="52" t="s">
        <v>222</v>
      </c>
      <c r="R156" s="18" t="s">
        <v>9</v>
      </c>
      <c r="S156" s="19" t="s">
        <v>10</v>
      </c>
      <c r="T156" s="14" t="s">
        <v>11</v>
      </c>
      <c r="U156" s="15" t="s">
        <v>12</v>
      </c>
      <c r="V156" s="46" t="s">
        <v>7</v>
      </c>
      <c r="W156" s="41" t="s">
        <v>13</v>
      </c>
      <c r="X156" s="16" t="s">
        <v>14</v>
      </c>
      <c r="Y156" s="4" t="s">
        <v>15</v>
      </c>
    </row>
    <row r="157" spans="1:252" ht="17.25" x14ac:dyDescent="0.2">
      <c r="A157" s="26"/>
      <c r="B157" s="83" t="s">
        <v>224</v>
      </c>
      <c r="C157" s="22"/>
      <c r="D157" s="53"/>
      <c r="E157" s="40">
        <v>13659</v>
      </c>
      <c r="F157" s="55"/>
      <c r="G157" s="40">
        <v>11296</v>
      </c>
      <c r="H157" s="55"/>
      <c r="I157" s="40">
        <v>11134</v>
      </c>
      <c r="J157" s="55"/>
      <c r="K157" s="40">
        <v>9597</v>
      </c>
      <c r="L157" s="55"/>
      <c r="M157" s="40">
        <v>7284</v>
      </c>
      <c r="N157" s="55"/>
      <c r="O157" s="40">
        <v>7135</v>
      </c>
      <c r="P157" s="55"/>
      <c r="Q157" s="40">
        <v>5415</v>
      </c>
      <c r="R157" s="72"/>
      <c r="S157" s="20"/>
      <c r="T157" s="8"/>
      <c r="U157" s="8"/>
      <c r="V157" s="43" t="e">
        <f>SUM(#REF!)</f>
        <v>#REF!</v>
      </c>
      <c r="W157" s="43" t="e">
        <f>SUM(#REF!)</f>
        <v>#REF!</v>
      </c>
      <c r="X157" s="43" t="e">
        <f>SUM(#REF!)</f>
        <v>#REF!</v>
      </c>
      <c r="Y157" s="20">
        <v>1.23</v>
      </c>
    </row>
    <row r="158" spans="1:252" x14ac:dyDescent="0.15">
      <c r="A158" s="27" t="s">
        <v>2</v>
      </c>
      <c r="B158" s="79"/>
      <c r="C158" s="2" t="s">
        <v>3</v>
      </c>
      <c r="D158" s="49">
        <v>8</v>
      </c>
      <c r="E158" s="50" t="s">
        <v>32</v>
      </c>
      <c r="F158" s="49"/>
      <c r="G158" s="50"/>
      <c r="H158" s="49"/>
      <c r="I158" s="50"/>
      <c r="J158" s="49"/>
      <c r="K158" s="50"/>
      <c r="L158" s="49"/>
      <c r="M158" s="50"/>
      <c r="N158" s="49"/>
      <c r="O158" s="50"/>
      <c r="P158" s="49"/>
      <c r="Q158" s="50"/>
      <c r="R158" s="17"/>
      <c r="S158" s="17"/>
      <c r="T158" s="9" t="s">
        <v>4</v>
      </c>
      <c r="U158" s="10" t="s">
        <v>5</v>
      </c>
      <c r="V158" s="44" t="s">
        <v>6</v>
      </c>
      <c r="W158" s="45" t="s">
        <v>7</v>
      </c>
      <c r="X158" s="12" t="s">
        <v>8</v>
      </c>
      <c r="Y158" s="1" t="s">
        <v>6</v>
      </c>
    </row>
    <row r="159" spans="1:252" x14ac:dyDescent="0.15">
      <c r="A159" s="28" t="s">
        <v>23</v>
      </c>
      <c r="B159" s="77"/>
      <c r="C159" s="3"/>
      <c r="D159" s="51"/>
      <c r="E159" s="52" t="s">
        <v>223</v>
      </c>
      <c r="F159" s="51"/>
      <c r="G159" s="52"/>
      <c r="H159" s="51"/>
      <c r="I159" s="52"/>
      <c r="J159" s="51"/>
      <c r="K159" s="52"/>
      <c r="L159" s="51"/>
      <c r="M159" s="52"/>
      <c r="N159" s="51"/>
      <c r="O159" s="52"/>
      <c r="P159" s="51"/>
      <c r="Q159" s="52"/>
      <c r="R159" s="18" t="s">
        <v>9</v>
      </c>
      <c r="S159" s="19" t="s">
        <v>10</v>
      </c>
      <c r="T159" s="14" t="s">
        <v>11</v>
      </c>
      <c r="U159" s="15" t="s">
        <v>12</v>
      </c>
      <c r="V159" s="46" t="s">
        <v>7</v>
      </c>
      <c r="W159" s="41" t="s">
        <v>13</v>
      </c>
      <c r="X159" s="16" t="s">
        <v>14</v>
      </c>
      <c r="Y159" s="4" t="s">
        <v>15</v>
      </c>
    </row>
    <row r="160" spans="1:252" ht="17.25" x14ac:dyDescent="0.2">
      <c r="A160" s="26"/>
      <c r="B160" s="83" t="s">
        <v>63</v>
      </c>
      <c r="C160" s="22">
        <v>5</v>
      </c>
      <c r="D160" s="53"/>
      <c r="E160" s="40">
        <v>3950</v>
      </c>
      <c r="F160" s="55"/>
      <c r="G160" s="40"/>
      <c r="H160" s="55"/>
      <c r="I160" s="40"/>
      <c r="J160" s="55"/>
      <c r="K160" s="40"/>
      <c r="L160" s="55"/>
      <c r="M160" s="40"/>
      <c r="N160" s="55"/>
      <c r="O160" s="40"/>
      <c r="P160" s="55"/>
      <c r="Q160" s="40"/>
      <c r="R160" s="72">
        <f>SUM(E160:Q160)+E157+G157+I157+K157+M157+O157+Q157</f>
        <v>69470</v>
      </c>
      <c r="S160" s="20"/>
      <c r="T160" s="8"/>
      <c r="U160" s="8"/>
      <c r="V160" s="43" t="e">
        <f>SUM(#REF!)</f>
        <v>#REF!</v>
      </c>
      <c r="W160" s="43" t="e">
        <f>SUM(#REF!)</f>
        <v>#REF!</v>
      </c>
      <c r="X160" s="43" t="e">
        <f>SUM(#REF!)</f>
        <v>#REF!</v>
      </c>
      <c r="Y160" s="20">
        <v>1.23</v>
      </c>
    </row>
    <row r="161" spans="1:252" x14ac:dyDescent="0.15">
      <c r="A161" s="67"/>
      <c r="B161" s="81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</row>
    <row r="162" spans="1:252" ht="14.25" x14ac:dyDescent="0.15">
      <c r="A162" s="68"/>
      <c r="B162" s="82" t="s">
        <v>82</v>
      </c>
      <c r="C162" s="68"/>
      <c r="D162" s="68"/>
      <c r="E162" s="95"/>
      <c r="F162" s="68"/>
      <c r="G162" s="68"/>
      <c r="H162" s="68"/>
      <c r="I162" s="68"/>
      <c r="J162" s="68"/>
      <c r="K162" s="70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AA162" s="66"/>
      <c r="AZ162" s="66"/>
      <c r="BY162" s="66"/>
      <c r="CX162" s="66"/>
      <c r="DW162" s="66"/>
      <c r="EV162" s="66"/>
      <c r="FU162" s="66"/>
      <c r="GT162" s="66"/>
      <c r="HS162" s="66"/>
      <c r="IR162" s="66"/>
    </row>
    <row r="163" spans="1:252" x14ac:dyDescent="0.15">
      <c r="A163" s="27" t="s">
        <v>2</v>
      </c>
      <c r="B163" s="79"/>
      <c r="C163" s="2" t="s">
        <v>3</v>
      </c>
      <c r="D163" s="49">
        <v>1</v>
      </c>
      <c r="E163" s="50" t="s">
        <v>149</v>
      </c>
      <c r="F163" s="49">
        <v>2</v>
      </c>
      <c r="G163" s="50" t="s">
        <v>29</v>
      </c>
      <c r="H163" s="49">
        <v>3</v>
      </c>
      <c r="I163" s="50" t="s">
        <v>151</v>
      </c>
      <c r="J163" s="49">
        <v>4</v>
      </c>
      <c r="K163" s="50" t="s">
        <v>149</v>
      </c>
      <c r="L163" s="49">
        <v>5</v>
      </c>
      <c r="M163" s="50" t="s">
        <v>151</v>
      </c>
      <c r="N163" s="49">
        <v>6</v>
      </c>
      <c r="O163" s="50" t="s">
        <v>155</v>
      </c>
      <c r="P163" s="49">
        <v>7</v>
      </c>
      <c r="Q163" s="50" t="s">
        <v>155</v>
      </c>
      <c r="R163" s="17"/>
      <c r="S163" s="17"/>
      <c r="T163" s="9" t="s">
        <v>4</v>
      </c>
      <c r="U163" s="10" t="s">
        <v>5</v>
      </c>
      <c r="V163" s="44" t="s">
        <v>6</v>
      </c>
      <c r="W163" s="45" t="s">
        <v>7</v>
      </c>
      <c r="X163" s="12" t="s">
        <v>8</v>
      </c>
      <c r="Y163" s="1" t="s">
        <v>6</v>
      </c>
    </row>
    <row r="164" spans="1:252" x14ac:dyDescent="0.15">
      <c r="A164" s="28" t="s">
        <v>23</v>
      </c>
      <c r="B164" s="77"/>
      <c r="C164" s="3"/>
      <c r="D164" s="51"/>
      <c r="E164" s="52" t="s">
        <v>85</v>
      </c>
      <c r="F164" s="51"/>
      <c r="G164" s="52" t="s">
        <v>84</v>
      </c>
      <c r="H164" s="51"/>
      <c r="I164" s="52" t="s">
        <v>138</v>
      </c>
      <c r="J164" s="51"/>
      <c r="K164" s="52" t="s">
        <v>137</v>
      </c>
      <c r="L164" s="51"/>
      <c r="M164" s="52" t="s">
        <v>213</v>
      </c>
      <c r="N164" s="51"/>
      <c r="O164" s="52" t="s">
        <v>214</v>
      </c>
      <c r="P164" s="51"/>
      <c r="Q164" s="52" t="s">
        <v>215</v>
      </c>
      <c r="R164" s="18" t="s">
        <v>9</v>
      </c>
      <c r="S164" s="19" t="s">
        <v>10</v>
      </c>
      <c r="T164" s="14" t="s">
        <v>11</v>
      </c>
      <c r="U164" s="15" t="s">
        <v>12</v>
      </c>
      <c r="V164" s="46" t="s">
        <v>7</v>
      </c>
      <c r="W164" s="41" t="s">
        <v>13</v>
      </c>
      <c r="X164" s="16" t="s">
        <v>14</v>
      </c>
      <c r="Y164" s="4" t="s">
        <v>15</v>
      </c>
    </row>
    <row r="165" spans="1:252" ht="17.25" x14ac:dyDescent="0.2">
      <c r="A165" s="26"/>
      <c r="B165" s="83" t="s">
        <v>212</v>
      </c>
      <c r="C165" s="22"/>
      <c r="D165" s="53"/>
      <c r="E165" s="40">
        <v>10688</v>
      </c>
      <c r="F165" s="55"/>
      <c r="G165" s="103">
        <v>9516.65</v>
      </c>
      <c r="H165" s="55"/>
      <c r="I165" s="40">
        <v>9053</v>
      </c>
      <c r="J165" s="55"/>
      <c r="K165" s="40">
        <v>9416</v>
      </c>
      <c r="L165" s="55"/>
      <c r="M165" s="40">
        <v>6957</v>
      </c>
      <c r="N165" s="55"/>
      <c r="O165" s="40">
        <v>5741</v>
      </c>
      <c r="P165" s="55"/>
      <c r="Q165" s="40">
        <v>5453</v>
      </c>
      <c r="R165" s="73"/>
      <c r="S165" s="20"/>
      <c r="T165" s="8">
        <f>SUM(T163:T164)</f>
        <v>0</v>
      </c>
      <c r="U165" s="8">
        <f>SUM(U163:U164)</f>
        <v>0</v>
      </c>
      <c r="V165" s="43">
        <f>SUM(V163:V164)</f>
        <v>0</v>
      </c>
      <c r="W165" s="43">
        <f>SUM(W163:W164)</f>
        <v>0</v>
      </c>
      <c r="X165" s="8">
        <f>SUM(X163:X164)</f>
        <v>0</v>
      </c>
      <c r="Y165" s="20">
        <v>1.91</v>
      </c>
    </row>
    <row r="166" spans="1:252" x14ac:dyDescent="0.15">
      <c r="A166" s="27" t="s">
        <v>2</v>
      </c>
      <c r="B166" s="79"/>
      <c r="C166" s="2" t="s">
        <v>3</v>
      </c>
      <c r="D166" s="49">
        <v>8</v>
      </c>
      <c r="E166" s="50" t="s">
        <v>32</v>
      </c>
      <c r="F166" s="49">
        <v>9</v>
      </c>
      <c r="G166" s="50" t="s">
        <v>149</v>
      </c>
      <c r="H166" s="49"/>
      <c r="I166" s="50"/>
      <c r="J166" s="49"/>
      <c r="K166" s="50"/>
      <c r="L166" s="49"/>
      <c r="M166" s="50"/>
      <c r="N166" s="49"/>
      <c r="O166" s="50"/>
      <c r="P166" s="49"/>
      <c r="Q166" s="50"/>
      <c r="R166" s="17"/>
    </row>
    <row r="167" spans="1:252" x14ac:dyDescent="0.15">
      <c r="A167" s="28" t="s">
        <v>23</v>
      </c>
      <c r="B167" s="77"/>
      <c r="C167" s="3"/>
      <c r="D167" s="51"/>
      <c r="E167" s="52" t="s">
        <v>216</v>
      </c>
      <c r="F167" s="51"/>
      <c r="G167" s="52" t="s">
        <v>217</v>
      </c>
      <c r="H167" s="51"/>
      <c r="I167" s="52"/>
      <c r="J167" s="51"/>
      <c r="K167" s="52"/>
      <c r="L167" s="51"/>
      <c r="M167" s="52"/>
      <c r="N167" s="51"/>
      <c r="O167" s="52"/>
      <c r="P167" s="51"/>
      <c r="Q167" s="52"/>
      <c r="R167" s="18" t="s">
        <v>9</v>
      </c>
    </row>
    <row r="168" spans="1:252" ht="17.25" x14ac:dyDescent="0.2">
      <c r="A168" s="26"/>
      <c r="B168" s="83" t="s">
        <v>83</v>
      </c>
      <c r="C168" s="22">
        <v>4</v>
      </c>
      <c r="D168" s="53"/>
      <c r="E168" s="103">
        <v>4864.3500000000004</v>
      </c>
      <c r="F168" s="55"/>
      <c r="G168" s="40">
        <v>3371</v>
      </c>
      <c r="H168" s="55"/>
      <c r="I168" s="40"/>
      <c r="J168" s="55"/>
      <c r="K168" s="40"/>
      <c r="L168" s="55"/>
      <c r="M168" s="40"/>
      <c r="N168" s="55"/>
      <c r="O168" s="40"/>
      <c r="P168" s="55"/>
      <c r="Q168" s="40"/>
      <c r="R168" s="105">
        <f>SUM(E168:Q168)+E165+G165+I165+K165+M165+O165+Q165</f>
        <v>65060</v>
      </c>
    </row>
  </sheetData>
  <phoneticPr fontId="3"/>
  <pageMargins left="0.19685039370078741" right="0.19685039370078741" top="0.98425196850393704" bottom="0.6692913385826772" header="0.51181102362204722" footer="0.51181102362204722"/>
  <pageSetup paperSize="9" scale="58" orientation="landscape" horizontalDpi="300" verticalDpi="300" r:id="rId1"/>
  <headerFooter alignWithMargins="0"/>
  <rowBreaks count="2" manualBreakCount="2">
    <brk id="58" max="16383" man="1"/>
    <brk id="1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kengik</vt:lpstr>
      <vt:lpstr>A201.</vt:lpstr>
      <vt:lpstr>kengik!Print_Titles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千葉県</cp:lastModifiedBy>
  <cp:lastPrinted>2018-11-26T04:09:56Z</cp:lastPrinted>
  <dcterms:created xsi:type="dcterms:W3CDTF">2018-11-06T01:14:22Z</dcterms:created>
  <dcterms:modified xsi:type="dcterms:W3CDTF">2018-11-29T05:43:26Z</dcterms:modified>
</cp:coreProperties>
</file>