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6 経営比較分析表\20200109_１月の定例照会\03団体⇒県\140駐車場\"/>
    </mc:Choice>
  </mc:AlternateContent>
  <workbookProtection workbookAlgorithmName="SHA-512" workbookHashValue="/FlNbHhi8DWs3RmWwxUL6DZY9omF7QKezs522e0N2A3LxabQNZkUbFGttkdc4HcwzzxUfUZcoZGdLUhJEYlMwg==" workbookSaltValue="D3A9T6IZGnpM6DhROnNW9Q==" workbookSpinCount="100000" lockStructure="1"/>
  <bookViews>
    <workbookView xWindow="930" yWindow="0" windowWidth="23040" windowHeight="916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CS51" i="4"/>
  <c r="HJ30" i="4"/>
  <c r="IT76" i="4"/>
  <c r="CS30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HP76" i="4"/>
  <c r="BG51" i="4"/>
  <c r="BG30" i="4"/>
  <c r="AV76" i="4"/>
  <c r="FX30" i="4"/>
  <c r="KO51" i="4"/>
  <c r="LE76" i="4"/>
  <c r="FX51" i="4"/>
  <c r="KO30" i="4"/>
  <c r="KP76" i="4"/>
  <c r="HA76" i="4"/>
  <c r="AN51" i="4"/>
  <c r="FE30" i="4"/>
  <c r="AN30" i="4"/>
  <c r="AG76" i="4"/>
  <c r="JV51" i="4"/>
  <c r="FE51" i="4"/>
  <c r="JV30" i="4"/>
  <c r="KA76" i="4"/>
  <c r="EL51" i="4"/>
  <c r="JC30" i="4"/>
  <c r="GL76" i="4"/>
  <c r="EL30" i="4"/>
  <c r="R76" i="4"/>
  <c r="JC51" i="4"/>
  <c r="U51" i="4"/>
  <c r="U30" i="4"/>
</calcChain>
</file>

<file path=xl/sharedStrings.xml><?xml version="1.0" encoding="utf-8"?>
<sst xmlns="http://schemas.openxmlformats.org/spreadsheetml/2006/main" count="278" uniqueCount="139">
  <si>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</si>
  <si>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</si>
  <si>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</si>
  <si>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</si>
  <si>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</si>
  <si>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</si>
  <si>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</si>
  <si>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</si>
  <si>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</si>
  <si>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</si>
  <si>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</si>
  <si>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</si>
  <si>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</si>
  <si>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</si>
  <si>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</si>
  <si>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</si>
  <si>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</si>
  <si>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</si>
  <si>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</si>
  <si>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</si>
  <si>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</si>
  <si>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</si>
  <si>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</si>
  <si>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</si>
  <si>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</si>
  <si>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</si>
  <si>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</si>
  <si>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</si>
  <si>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</si>
  <si>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</si>
  <si>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</si>
  <si>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</si>
  <si>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</si>
  <si>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</si>
  <si>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</si>
  <si>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</si>
  <si>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</si>
  <si>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</si>
  <si>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</si>
  <si>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</si>
  <si>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</si>
  <si>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</si>
  <si>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</si>
  <si>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</si>
  <si>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</si>
  <si>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</si>
  <si>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</si>
  <si>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</si>
  <si>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</si>
  <si>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</si>
  <si>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</si>
  <si>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</si>
  <si>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</si>
  <si>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</si>
  <si>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</si>
  <si>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</si>
  <si>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</si>
  <si>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</si>
  <si>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</si>
  <si>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</si>
  <si>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</si>
  <si>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</si>
  <si>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</si>
  <si>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</si>
  <si>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</si>
  <si>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</si>
  <si>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</si>
  <si>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</si>
  <si>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</si>
  <si>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</si>
  <si>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</si>
  <si>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</si>
  <si>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</si>
  <si>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</si>
  <si>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</si>
  <si>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</si>
  <si>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</si>
  <si>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</si>
  <si>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</si>
  <si>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</si>
  <si>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</si>
  <si>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</si>
  <si>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</si>
  <si>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</si>
  <si>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</si>
  <si>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</si>
  <si>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</si>
  <si>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</si>
  <si>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</si>
  <si>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</si>
  <si>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</si>
  <si>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</si>
  <si>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</si>
  <si>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</si>
  <si>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</si>
  <si>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</si>
  <si>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</si>
  <si>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</si>
  <si>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</si>
  <si>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</si>
  <si>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</si>
  <si>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</si>
  <si>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</si>
  <si>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</si>
  <si>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</si>
  <si>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</si>
  <si>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</si>
  <si>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</si>
  <si>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</si>
  <si>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</si>
  <si>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</si>
  <si>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</si>
  <si>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</si>
  <si>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</si>
  <si>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</si>
  <si>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</si>
  <si>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</si>
  <si>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千葉県　香取市</t>
  </si>
  <si>
    <t>町並み観光駐車場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</si>
  <si>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</si>
  <si>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</si>
  <si>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</si>
  <si>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</si>
  <si>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</si>
  <si>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</si>
  <si>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</si>
  <si>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</si>
  <si>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</si>
  <si>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</si>
  <si>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</si>
  <si>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</si>
  <si>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</si>
  <si>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</si>
  <si>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</si>
  <si>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</si>
  <si>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①収益的収支比率及び⑤EBITDAについては、全体的に平均値より低い数値ではあるが、増加傾向にあるとともに①は平均値を超え、⑤は平均値に近づいている。
④売上高GOP比率については、維持管理費を低く抑えられているため、平均値を超える数値で推移している。</t>
    <rPh sb="1" eb="3">
      <t>シュウエキ</t>
    </rPh>
    <rPh sb="3" eb="4">
      <t>テキ</t>
    </rPh>
    <rPh sb="4" eb="6">
      <t>シュウシ</t>
    </rPh>
    <rPh sb="6" eb="8">
      <t>ヒリツ</t>
    </rPh>
    <rPh sb="8" eb="9">
      <t>オヨ</t>
    </rPh>
    <rPh sb="23" eb="26">
      <t>ゼンタイテキ</t>
    </rPh>
    <rPh sb="27" eb="30">
      <t>ヘイキンチ</t>
    </rPh>
    <rPh sb="32" eb="33">
      <t>ヒク</t>
    </rPh>
    <rPh sb="34" eb="36">
      <t>スウチ</t>
    </rPh>
    <rPh sb="42" eb="44">
      <t>ゾウカ</t>
    </rPh>
    <rPh sb="44" eb="46">
      <t>ケイコウ</t>
    </rPh>
    <rPh sb="55" eb="58">
      <t>ヘイキンチ</t>
    </rPh>
    <rPh sb="59" eb="60">
      <t>コ</t>
    </rPh>
    <rPh sb="64" eb="67">
      <t>ヘイキンチ</t>
    </rPh>
    <rPh sb="68" eb="69">
      <t>チカ</t>
    </rPh>
    <rPh sb="77" eb="79">
      <t>ウリアゲ</t>
    </rPh>
    <rPh sb="79" eb="80">
      <t>ダカ</t>
    </rPh>
    <rPh sb="83" eb="85">
      <t>ヒリツ</t>
    </rPh>
    <rPh sb="91" eb="93">
      <t>イジ</t>
    </rPh>
    <rPh sb="93" eb="96">
      <t>カンリヒ</t>
    </rPh>
    <rPh sb="97" eb="98">
      <t>ヒク</t>
    </rPh>
    <rPh sb="99" eb="100">
      <t>オサ</t>
    </rPh>
    <rPh sb="109" eb="112">
      <t>ヘイキンチ</t>
    </rPh>
    <rPh sb="113" eb="114">
      <t>コ</t>
    </rPh>
    <rPh sb="116" eb="118">
      <t>スウチ</t>
    </rPh>
    <rPh sb="119" eb="121">
      <t>スイイ</t>
    </rPh>
    <phoneticPr fontId="5"/>
  </si>
  <si>
    <t>当該駐車場は平成25年度に観光客向けの駐車場として整備し、運用を開始した。施設内の状態は良好で、今後も軽微な施設投資での運用を見込んでいる。</t>
    <rPh sb="0" eb="2">
      <t>トウガイ</t>
    </rPh>
    <rPh sb="2" eb="5">
      <t>チュウシャジョウ</t>
    </rPh>
    <rPh sb="6" eb="8">
      <t>ヘイセイ</t>
    </rPh>
    <rPh sb="10" eb="11">
      <t>ネン</t>
    </rPh>
    <rPh sb="11" eb="12">
      <t>ド</t>
    </rPh>
    <rPh sb="13" eb="16">
      <t>カンコウキャク</t>
    </rPh>
    <rPh sb="16" eb="17">
      <t>ム</t>
    </rPh>
    <rPh sb="19" eb="22">
      <t>チュウシャジョウ</t>
    </rPh>
    <rPh sb="25" eb="27">
      <t>セイビ</t>
    </rPh>
    <rPh sb="29" eb="31">
      <t>ウンヨウ</t>
    </rPh>
    <rPh sb="32" eb="34">
      <t>カイシ</t>
    </rPh>
    <rPh sb="37" eb="39">
      <t>シセツ</t>
    </rPh>
    <rPh sb="39" eb="40">
      <t>ナイ</t>
    </rPh>
    <rPh sb="41" eb="43">
      <t>ジョウタイ</t>
    </rPh>
    <rPh sb="44" eb="46">
      <t>リョウコウ</t>
    </rPh>
    <rPh sb="48" eb="50">
      <t>コンゴ</t>
    </rPh>
    <rPh sb="51" eb="53">
      <t>ケイビ</t>
    </rPh>
    <rPh sb="54" eb="56">
      <t>シセツ</t>
    </rPh>
    <rPh sb="56" eb="58">
      <t>トウシ</t>
    </rPh>
    <rPh sb="60" eb="62">
      <t>ウンヨウ</t>
    </rPh>
    <rPh sb="63" eb="65">
      <t>ミコ</t>
    </rPh>
    <phoneticPr fontId="5"/>
  </si>
  <si>
    <t>平均値を下回る数値となっているが、観光客向けの駐車場として運用しているため、9時から17時の営業時間内での稼働率である。
観光客数の増加に伴い、駐車場の稼働率も増加傾向にあるため、市の観光政策と連携し進めていく必要がある。</t>
    <rPh sb="0" eb="3">
      <t>ヘイキンチ</t>
    </rPh>
    <rPh sb="4" eb="6">
      <t>シタマワ</t>
    </rPh>
    <rPh sb="7" eb="9">
      <t>スウチ</t>
    </rPh>
    <rPh sb="17" eb="19">
      <t>カンコウ</t>
    </rPh>
    <rPh sb="19" eb="20">
      <t>キャク</t>
    </rPh>
    <rPh sb="20" eb="21">
      <t>ム</t>
    </rPh>
    <rPh sb="23" eb="26">
      <t>チュウシャジョウ</t>
    </rPh>
    <rPh sb="29" eb="31">
      <t>ウンヨウ</t>
    </rPh>
    <rPh sb="39" eb="40">
      <t>ジ</t>
    </rPh>
    <rPh sb="44" eb="45">
      <t>ジ</t>
    </rPh>
    <rPh sb="46" eb="48">
      <t>エイギョウ</t>
    </rPh>
    <rPh sb="48" eb="50">
      <t>ジカン</t>
    </rPh>
    <rPh sb="50" eb="51">
      <t>ナイ</t>
    </rPh>
    <rPh sb="53" eb="55">
      <t>カドウ</t>
    </rPh>
    <rPh sb="55" eb="56">
      <t>リツ</t>
    </rPh>
    <rPh sb="61" eb="64">
      <t>カンコウキャク</t>
    </rPh>
    <rPh sb="64" eb="65">
      <t>スウ</t>
    </rPh>
    <rPh sb="66" eb="68">
      <t>ゾウカ</t>
    </rPh>
    <rPh sb="69" eb="70">
      <t>トモナ</t>
    </rPh>
    <rPh sb="72" eb="75">
      <t>チュウシャジョウ</t>
    </rPh>
    <rPh sb="76" eb="78">
      <t>カドウ</t>
    </rPh>
    <rPh sb="78" eb="79">
      <t>リツ</t>
    </rPh>
    <rPh sb="80" eb="82">
      <t>ゾウカ</t>
    </rPh>
    <rPh sb="82" eb="84">
      <t>ケイコウ</t>
    </rPh>
    <rPh sb="90" eb="91">
      <t>シ</t>
    </rPh>
    <rPh sb="92" eb="94">
      <t>カンコウ</t>
    </rPh>
    <rPh sb="94" eb="96">
      <t>セイサク</t>
    </rPh>
    <rPh sb="97" eb="99">
      <t>レンケイ</t>
    </rPh>
    <rPh sb="100" eb="101">
      <t>スス</t>
    </rPh>
    <rPh sb="105" eb="107">
      <t>ヒツヨウ</t>
    </rPh>
    <phoneticPr fontId="5"/>
  </si>
  <si>
    <t>稼働率が平均値を下回る数値で推移しているため、収益等の状況も平均値より低いものの、増加傾向で推移している。さらなる経営分析を図るため、平成32年度までに経営戦略の策定を予定している。</t>
    <rPh sb="0" eb="2">
      <t>カドウ</t>
    </rPh>
    <rPh sb="2" eb="3">
      <t>リツ</t>
    </rPh>
    <rPh sb="4" eb="7">
      <t>ヘイキンチ</t>
    </rPh>
    <rPh sb="8" eb="10">
      <t>シタマワ</t>
    </rPh>
    <rPh sb="11" eb="13">
      <t>スウチ</t>
    </rPh>
    <rPh sb="14" eb="16">
      <t>スイイ</t>
    </rPh>
    <rPh sb="23" eb="25">
      <t>シュウエキ</t>
    </rPh>
    <rPh sb="25" eb="26">
      <t>トウ</t>
    </rPh>
    <rPh sb="27" eb="29">
      <t>ジョウキョウ</t>
    </rPh>
    <rPh sb="30" eb="33">
      <t>ヘイキンチ</t>
    </rPh>
    <rPh sb="35" eb="36">
      <t>ヒク</t>
    </rPh>
    <rPh sb="41" eb="43">
      <t>ゾウカ</t>
    </rPh>
    <rPh sb="43" eb="45">
      <t>ケイコウ</t>
    </rPh>
    <rPh sb="46" eb="48">
      <t>スイイ</t>
    </rPh>
    <rPh sb="57" eb="59">
      <t>ケイエイ</t>
    </rPh>
    <rPh sb="59" eb="61">
      <t>ブンセキ</t>
    </rPh>
    <rPh sb="62" eb="63">
      <t>ハカ</t>
    </rPh>
    <rPh sb="67" eb="69">
      <t>ヘイセイ</t>
    </rPh>
    <rPh sb="71" eb="72">
      <t>ネン</t>
    </rPh>
    <rPh sb="72" eb="73">
      <t>ド</t>
    </rPh>
    <rPh sb="76" eb="78">
      <t>ケイエイ</t>
    </rPh>
    <rPh sb="78" eb="80">
      <t>センリャク</t>
    </rPh>
    <rPh sb="81" eb="83">
      <t>サクテイ</t>
    </rPh>
    <rPh sb="84" eb="86">
      <t>ヨテイ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</si>
</sst>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231</c:v>
                </c:pt>
                <c:pt idx="1">
                  <c:v>244.3</c:v>
                </c:pt>
                <c:pt idx="2">
                  <c:v>282.39999999999998</c:v>
                </c:pt>
                <c:pt idx="3">
                  <c:v>304.2</c:v>
                </c:pt>
                <c:pt idx="4">
                  <c:v>326.3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0-40D3-ABF2-A5F6B4F72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60-40D3-ABF2-A5F6B4F72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C-4D98-8650-37708562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C-4D98-8650-37708562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FF9-4516-90CD-0DE3EAE57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F9-4516-90CD-0DE3EAE57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2BA-4FAD-AB16-50D57BD9C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BA-4FAD-AB16-50D57BD9C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3-471B-90D0-2D172DDE3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E3-471B-90D0-2D172DDE3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4-4CCC-B587-3A7939BFD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A4-4CCC-B587-3A7939BFD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61.4</c:v>
                </c:pt>
                <c:pt idx="1">
                  <c:v>70</c:v>
                </c:pt>
                <c:pt idx="2">
                  <c:v>82.9</c:v>
                </c:pt>
                <c:pt idx="3">
                  <c:v>88.6</c:v>
                </c:pt>
                <c:pt idx="4">
                  <c:v>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9-4E48-A4EB-2C8D01879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D9-4E48-A4EB-2C8D01879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59.1</c:v>
                </c:pt>
                <c:pt idx="2">
                  <c:v>64.599999999999994</c:v>
                </c:pt>
                <c:pt idx="3">
                  <c:v>67.099999999999994</c:v>
                </c:pt>
                <c:pt idx="4">
                  <c:v>69.400000000000006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D-4431-BE5F-0E765382F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8D-4431-BE5F-0E765382F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4495</c:v>
                </c:pt>
                <c:pt idx="1">
                  <c:v>5312</c:v>
                </c:pt>
                <c:pt idx="2">
                  <c:v>6803</c:v>
                </c:pt>
                <c:pt idx="3">
                  <c:v>7633</c:v>
                </c:pt>
                <c:pt idx="4">
                  <c:v>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3-44E6-9A27-153F86619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3-44E6-9A27-153F86619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千葉県香取市　町並み観光駐車場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2480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125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70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500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231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244.3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282.39999999999998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304.2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326.3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61.4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70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82.9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88.6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97.1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56.7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59.1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64.599999999999994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67.099999999999994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69.400000000000006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4495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5312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6803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7633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8572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54939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arMPXy4MS+oH22ahzLQQVXwt0jE8BZSAuGW+AvMdPmh6yms/XFM4tXi5vVT9qqdXRU3ziNTRJJcT2orVZkagg==" saltValue="qiWwcRRGTSiiqhdpj1rcK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102</v>
      </c>
      <c r="AL5" s="59" t="s">
        <v>103</v>
      </c>
      <c r="AM5" s="59" t="s">
        <v>104</v>
      </c>
      <c r="AN5" s="59" t="s">
        <v>105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106</v>
      </c>
      <c r="AV5" s="59" t="s">
        <v>91</v>
      </c>
      <c r="AW5" s="59" t="s">
        <v>107</v>
      </c>
      <c r="AX5" s="59" t="s">
        <v>93</v>
      </c>
      <c r="AY5" s="59" t="s">
        <v>108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106</v>
      </c>
      <c r="BG5" s="59" t="s">
        <v>91</v>
      </c>
      <c r="BH5" s="59" t="s">
        <v>92</v>
      </c>
      <c r="BI5" s="59" t="s">
        <v>93</v>
      </c>
      <c r="BJ5" s="59" t="s">
        <v>105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106</v>
      </c>
      <c r="BR5" s="59" t="s">
        <v>109</v>
      </c>
      <c r="BS5" s="59" t="s">
        <v>103</v>
      </c>
      <c r="BT5" s="59" t="s">
        <v>93</v>
      </c>
      <c r="BU5" s="59" t="s">
        <v>105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101</v>
      </c>
      <c r="CC5" s="59" t="s">
        <v>109</v>
      </c>
      <c r="CD5" s="59" t="s">
        <v>92</v>
      </c>
      <c r="CE5" s="59" t="s">
        <v>104</v>
      </c>
      <c r="CF5" s="59" t="s">
        <v>110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101</v>
      </c>
      <c r="CP5" s="59" t="s">
        <v>102</v>
      </c>
      <c r="CQ5" s="59" t="s">
        <v>111</v>
      </c>
      <c r="CR5" s="59" t="s">
        <v>112</v>
      </c>
      <c r="CS5" s="59" t="s">
        <v>105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101</v>
      </c>
      <c r="DA5" s="59" t="s">
        <v>109</v>
      </c>
      <c r="DB5" s="59" t="s">
        <v>92</v>
      </c>
      <c r="DC5" s="59" t="s">
        <v>93</v>
      </c>
      <c r="DD5" s="59" t="s">
        <v>108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101</v>
      </c>
      <c r="DL5" s="59" t="s">
        <v>109</v>
      </c>
      <c r="DM5" s="59" t="s">
        <v>92</v>
      </c>
      <c r="DN5" s="59" t="s">
        <v>104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113</v>
      </c>
      <c r="B6" s="60">
        <f>B8</f>
        <v>2018</v>
      </c>
      <c r="C6" s="60">
        <f t="shared" ref="C6:X6" si="1">C8</f>
        <v>122360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千葉県香取市</v>
      </c>
      <c r="I6" s="60" t="str">
        <f t="shared" si="1"/>
        <v>町並み観光駐車場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6</v>
      </c>
      <c r="S6" s="62" t="str">
        <f t="shared" si="1"/>
        <v>公共施設</v>
      </c>
      <c r="T6" s="62" t="str">
        <f t="shared" si="1"/>
        <v>無</v>
      </c>
      <c r="U6" s="63">
        <f t="shared" si="1"/>
        <v>2480</v>
      </c>
      <c r="V6" s="63">
        <f t="shared" si="1"/>
        <v>70</v>
      </c>
      <c r="W6" s="63">
        <f t="shared" si="1"/>
        <v>500</v>
      </c>
      <c r="X6" s="62" t="str">
        <f t="shared" si="1"/>
        <v>導入なし</v>
      </c>
      <c r="Y6" s="64">
        <f>IF(Y8="-",NA(),Y8)</f>
        <v>231</v>
      </c>
      <c r="Z6" s="64">
        <f t="shared" ref="Z6:AH6" si="2">IF(Z8="-",NA(),Z8)</f>
        <v>244.3</v>
      </c>
      <c r="AA6" s="64">
        <f t="shared" si="2"/>
        <v>282.39999999999998</v>
      </c>
      <c r="AB6" s="64">
        <f t="shared" si="2"/>
        <v>304.2</v>
      </c>
      <c r="AC6" s="64">
        <f t="shared" si="2"/>
        <v>326.3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56.7</v>
      </c>
      <c r="BG6" s="64">
        <f t="shared" ref="BG6:BO6" si="5">IF(BG8="-",NA(),BG8)</f>
        <v>59.1</v>
      </c>
      <c r="BH6" s="64">
        <f t="shared" si="5"/>
        <v>64.599999999999994</v>
      </c>
      <c r="BI6" s="64">
        <f t="shared" si="5"/>
        <v>67.099999999999994</v>
      </c>
      <c r="BJ6" s="64">
        <f t="shared" si="5"/>
        <v>69.400000000000006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4495</v>
      </c>
      <c r="BR6" s="65">
        <f t="shared" ref="BR6:BZ6" si="6">IF(BR8="-",NA(),BR8)</f>
        <v>5312</v>
      </c>
      <c r="BS6" s="65">
        <f t="shared" si="6"/>
        <v>6803</v>
      </c>
      <c r="BT6" s="65">
        <f t="shared" si="6"/>
        <v>7633</v>
      </c>
      <c r="BU6" s="65">
        <f t="shared" si="6"/>
        <v>8572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54939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61.4</v>
      </c>
      <c r="DL6" s="64">
        <f t="shared" ref="DL6:DT6" si="9">IF(DL8="-",NA(),DL8)</f>
        <v>70</v>
      </c>
      <c r="DM6" s="64">
        <f t="shared" si="9"/>
        <v>82.9</v>
      </c>
      <c r="DN6" s="64">
        <f t="shared" si="9"/>
        <v>88.6</v>
      </c>
      <c r="DO6" s="64">
        <f t="shared" si="9"/>
        <v>97.1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115</v>
      </c>
      <c r="B7" s="60">
        <f t="shared" ref="B7:X7" si="10">B8</f>
        <v>2018</v>
      </c>
      <c r="C7" s="60">
        <f t="shared" si="10"/>
        <v>122360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千葉県　香取市</v>
      </c>
      <c r="I7" s="60" t="str">
        <f t="shared" si="10"/>
        <v>町並み観光駐車場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6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2480</v>
      </c>
      <c r="V7" s="63">
        <f t="shared" si="10"/>
        <v>70</v>
      </c>
      <c r="W7" s="63">
        <f t="shared" si="10"/>
        <v>500</v>
      </c>
      <c r="X7" s="62" t="str">
        <f t="shared" si="10"/>
        <v>導入なし</v>
      </c>
      <c r="Y7" s="64">
        <f>Y8</f>
        <v>231</v>
      </c>
      <c r="Z7" s="64">
        <f t="shared" ref="Z7:AH7" si="11">Z8</f>
        <v>244.3</v>
      </c>
      <c r="AA7" s="64">
        <f t="shared" si="11"/>
        <v>282.39999999999998</v>
      </c>
      <c r="AB7" s="64">
        <f t="shared" si="11"/>
        <v>304.2</v>
      </c>
      <c r="AC7" s="64">
        <f t="shared" si="11"/>
        <v>326.3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56.7</v>
      </c>
      <c r="BG7" s="64">
        <f t="shared" ref="BG7:BO7" si="14">BG8</f>
        <v>59.1</v>
      </c>
      <c r="BH7" s="64">
        <f t="shared" si="14"/>
        <v>64.599999999999994</v>
      </c>
      <c r="BI7" s="64">
        <f t="shared" si="14"/>
        <v>67.099999999999994</v>
      </c>
      <c r="BJ7" s="64">
        <f t="shared" si="14"/>
        <v>69.400000000000006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4495</v>
      </c>
      <c r="BR7" s="65">
        <f t="shared" ref="BR7:BZ7" si="15">BR8</f>
        <v>5312</v>
      </c>
      <c r="BS7" s="65">
        <f t="shared" si="15"/>
        <v>6803</v>
      </c>
      <c r="BT7" s="65">
        <f t="shared" si="15"/>
        <v>7633</v>
      </c>
      <c r="BU7" s="65">
        <f t="shared" si="15"/>
        <v>8572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>
        <f>CM8</f>
        <v>54939</v>
      </c>
      <c r="CN7" s="63">
        <f>CN8</f>
        <v>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61.4</v>
      </c>
      <c r="DL7" s="64">
        <f t="shared" ref="DL7:DT7" si="17">DL8</f>
        <v>70</v>
      </c>
      <c r="DM7" s="64">
        <f t="shared" si="17"/>
        <v>82.9</v>
      </c>
      <c r="DN7" s="64">
        <f t="shared" si="17"/>
        <v>88.6</v>
      </c>
      <c r="DO7" s="64">
        <f t="shared" si="17"/>
        <v>97.1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122360</v>
      </c>
      <c r="D8" s="67">
        <v>47</v>
      </c>
      <c r="E8" s="67">
        <v>14</v>
      </c>
      <c r="F8" s="67">
        <v>0</v>
      </c>
      <c r="G8" s="67">
        <v>1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6</v>
      </c>
      <c r="S8" s="69" t="s">
        <v>127</v>
      </c>
      <c r="T8" s="69" t="s">
        <v>128</v>
      </c>
      <c r="U8" s="70">
        <v>2480</v>
      </c>
      <c r="V8" s="70">
        <v>70</v>
      </c>
      <c r="W8" s="70">
        <v>500</v>
      </c>
      <c r="X8" s="69" t="s">
        <v>129</v>
      </c>
      <c r="Y8" s="71">
        <v>231</v>
      </c>
      <c r="Z8" s="71">
        <v>244.3</v>
      </c>
      <c r="AA8" s="71">
        <v>282.39999999999998</v>
      </c>
      <c r="AB8" s="71">
        <v>304.2</v>
      </c>
      <c r="AC8" s="71">
        <v>326.3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56.7</v>
      </c>
      <c r="BG8" s="71">
        <v>59.1</v>
      </c>
      <c r="BH8" s="71">
        <v>64.599999999999994</v>
      </c>
      <c r="BI8" s="71">
        <v>67.099999999999994</v>
      </c>
      <c r="BJ8" s="71">
        <v>69.400000000000006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4495</v>
      </c>
      <c r="BR8" s="72">
        <v>5312</v>
      </c>
      <c r="BS8" s="72">
        <v>6803</v>
      </c>
      <c r="BT8" s="73">
        <v>7633</v>
      </c>
      <c r="BU8" s="73">
        <v>8572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54939</v>
      </c>
      <c r="CN8" s="70">
        <v>0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61.4</v>
      </c>
      <c r="DL8" s="71">
        <v>70</v>
      </c>
      <c r="DM8" s="71">
        <v>82.9</v>
      </c>
      <c r="DN8" s="71">
        <v>88.6</v>
      </c>
      <c r="DO8" s="71">
        <v>97.1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130</v>
      </c>
      <c r="C10" s="78" t="s">
        <v>131</v>
      </c>
      <c r="D10" s="78" t="s">
        <v>132</v>
      </c>
      <c r="E10" s="78" t="s">
        <v>133</v>
      </c>
      <c r="F10" s="78" t="s">
        <v>134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dcterms:created xsi:type="dcterms:W3CDTF">2019-12-05T07:21:16Z</dcterms:created>
  <dcterms:modified xsi:type="dcterms:W3CDTF">2020-02-18T09:24:26Z</dcterms:modified>
  <cp:category/>
</cp:coreProperties>
</file>