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4 下水道（特環）修正依頼\"/>
    </mc:Choice>
  </mc:AlternateContent>
  <xr:revisionPtr revIDLastSave="0" documentId="13_ncr:1_{AA572043-1CCC-4CF7-9C84-6577960A0D80}" xr6:coauthVersionLast="47" xr6:coauthVersionMax="47" xr10:uidLastSave="{00000000-0000-0000-0000-000000000000}"/>
  <workbookProtection workbookAlgorithmName="SHA-512" workbookHashValue="K+gm7W/VbumAK+mC4aiTx07oMqNeD8z77nn0+Mid9k1QhD3G4VhF7FFLXi6xU3/+nuHlKZ+5hqg2wrc3vZflBg==" workbookSaltValue="2vz/BOI14oqtnBd1mFp14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E85" i="4"/>
  <c r="BB10" i="4"/>
  <c r="AT10" i="4"/>
  <c r="W10" i="4"/>
  <c r="P10" i="4"/>
  <c r="BB8" i="4"/>
  <c r="AT8" i="4"/>
  <c r="AL8" i="4"/>
  <c r="W8" i="4"/>
  <c r="P8"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<sst xmlns="http://schemas.openxmlformats.org/spreadsheetml/2006/main" count="299" uniqueCount="117">
  <si>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</si>
  <si>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</si>
  <si>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</si>
  <si>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</si>
  <si>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</si>
  <si>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</si>
  <si>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</si>
  <si>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</si>
  <si>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</si>
  <si>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</si>
  <si>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</si>
  <si>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</si>
  <si>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</si>
  <si>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</si>
  <si>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</si>
  <si>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</si>
  <si>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</si>
  <si>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</si>
  <si>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</si>
  <si>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</si>
  <si>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</si>
  <si>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</si>
  <si>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</si>
  <si>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</si>
  <si>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</si>
  <si>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</si>
  <si>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</si>
  <si>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</si>
  <si>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</si>
  <si>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</si>
  <si>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</si>
  <si>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</si>
  <si>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</si>
  <si>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</si>
  <si>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</si>
  <si>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</si>
  <si>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</si>
  <si>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</si>
  <si>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</si>
  <si>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</si>
  <si>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</si>
  <si>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</si>
  <si>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</si>
  <si>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</si>
  <si>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</si>
  <si>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</si>
  <si>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</si>
  <si>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</si>
  <si>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</si>
  <si>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</si>
  <si>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</si>
  <si>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</si>
  <si>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</si>
  <si>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</si>
  <si>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</si>
  <si>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</si>
  <si>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</si>
  <si>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</si>
  <si>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</si>
  <si>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</si>
  <si>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</si>
  <si>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</si>
  <si>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</si>
  <si>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</si>
  <si>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</si>
  <si>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</si>
  <si>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</si>
  <si>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</si>
  <si>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</si>
  <si>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</si>
  <si>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</si>
  <si>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</si>
  <si>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</si>
  <si>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</si>
  <si>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</si>
  <si>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</si>
  <si>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</si>
  <si>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</si>
  <si>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</si>
  <si>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</si>
  <si>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</si>
  <si>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</si>
  <si>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</si>
  <si>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</si>
  <si>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</si>
  <si>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</si>
  <si>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</si>
  <si>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</si>
  <si>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</si>
  <si>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</si>
  <si>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</si>
  <si>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</si>
  <si>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</si>
  <si>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</si>
  <si>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</si>
  <si>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</si>
  <si>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印西市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</si>
  <si>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</si>
  <si>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</si>
  <si>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</si>
  <si>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</si>
  <si>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</si>
  <si>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</si>
  <si>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</si>
  <si>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</si>
  <si>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</si>
  <si>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</si>
  <si>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</si>
  <si>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</si>
  <si>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</si>
  <si>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</si>
  <si>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</si>
  <si>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</si>
  <si>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</si>
  <si>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①経常収支比率は、100%を超えていることから単年度収支は黒字となっている。
②累積欠損金比率は、累積欠損金が発生していないため、当該指標の実績値はありません。
③流動比率は、100%を超えていることから短期的な債務に対する支払能力を有している状況である。
④企業債残高対事業規模比率は、類似団体平均値と比較して低い数値となっている。
⑤経費回収率は100%を超えていることから、汚水処理費を使用料で賄えている状況である。
⑥汚水処理原価は、類似団体平均値に比べ低いものの、高い数値となっていることから、接続率の向上に努め、有収水量の増加を図っていく。
⑦施設利用率は、単独での下水処理場を有していないため、当該指標の実績値はありません。
⑧水洗化率は、類似団体平均値と比較して低い数値となっており、接続率の向上に努めていく必要がある。</t>
    <rPh sb="1" eb="3">
      <t>ケイジョウ</t>
    </rPh>
    <rPh sb="3" eb="5">
      <t>シュウシ</t>
    </rPh>
    <rPh sb="5" eb="7">
      <t>ヒリツ</t>
    </rPh>
    <rPh sb="14" eb="15">
      <t>コ</t>
    </rPh>
    <rPh sb="23" eb="26">
      <t>タンネンド</t>
    </rPh>
    <rPh sb="26" eb="28">
      <t>シュウシ</t>
    </rPh>
    <rPh sb="29" eb="31">
      <t>クロジ</t>
    </rPh>
    <rPh sb="40" eb="42">
      <t>ルイセキ</t>
    </rPh>
    <rPh sb="42" eb="44">
      <t>ケッソン</t>
    </rPh>
    <rPh sb="44" eb="45">
      <t>キン</t>
    </rPh>
    <rPh sb="45" eb="47">
      <t>ヒリツ</t>
    </rPh>
    <rPh sb="49" eb="51">
      <t>ルイセキ</t>
    </rPh>
    <rPh sb="51" eb="53">
      <t>ケッソン</t>
    </rPh>
    <rPh sb="53" eb="54">
      <t>キン</t>
    </rPh>
    <rPh sb="55" eb="57">
      <t>ハッセイ</t>
    </rPh>
    <rPh sb="65" eb="67">
      <t>トウガイ</t>
    </rPh>
    <rPh sb="67" eb="69">
      <t>シヒョウ</t>
    </rPh>
    <rPh sb="70" eb="72">
      <t>ジッセキ</t>
    </rPh>
    <rPh sb="72" eb="73">
      <t>チ</t>
    </rPh>
    <rPh sb="82" eb="84">
      <t>リュウドウ</t>
    </rPh>
    <rPh sb="84" eb="86">
      <t>ヒリツ</t>
    </rPh>
    <rPh sb="93" eb="94">
      <t>コ</t>
    </rPh>
    <rPh sb="102" eb="105">
      <t>タンキテキ</t>
    </rPh>
    <rPh sb="106" eb="108">
      <t>サイム</t>
    </rPh>
    <rPh sb="109" eb="110">
      <t>タイ</t>
    </rPh>
    <rPh sb="112" eb="114">
      <t>シハラ</t>
    </rPh>
    <rPh sb="114" eb="116">
      <t>ノウリョク</t>
    </rPh>
    <rPh sb="117" eb="118">
      <t>ユウ</t>
    </rPh>
    <rPh sb="122" eb="124">
      <t>ジョウキョウ</t>
    </rPh>
    <rPh sb="130" eb="132">
      <t>キギョウ</t>
    </rPh>
    <rPh sb="132" eb="133">
      <t>サイ</t>
    </rPh>
    <rPh sb="133" eb="135">
      <t>ザンダカ</t>
    </rPh>
    <rPh sb="135" eb="136">
      <t>タイ</t>
    </rPh>
    <rPh sb="136" eb="138">
      <t>ジギョウ</t>
    </rPh>
    <rPh sb="138" eb="140">
      <t>キボ</t>
    </rPh>
    <rPh sb="140" eb="142">
      <t>ヒリツ</t>
    </rPh>
    <rPh sb="144" eb="146">
      <t>ルイジ</t>
    </rPh>
    <rPh sb="146" eb="148">
      <t>ダンタイ</t>
    </rPh>
    <rPh sb="148" eb="151">
      <t>ヘイキンチ</t>
    </rPh>
    <rPh sb="152" eb="154">
      <t>ヒカク</t>
    </rPh>
    <rPh sb="156" eb="157">
      <t>ヒク</t>
    </rPh>
    <rPh sb="158" eb="160">
      <t>スウチ</t>
    </rPh>
    <rPh sb="169" eb="171">
      <t>ケイヒ</t>
    </rPh>
    <rPh sb="171" eb="173">
      <t>カイシュウ</t>
    </rPh>
    <rPh sb="173" eb="174">
      <t>リツ</t>
    </rPh>
    <rPh sb="180" eb="181">
      <t>コ</t>
    </rPh>
    <rPh sb="190" eb="192">
      <t>オスイ</t>
    </rPh>
    <rPh sb="192" eb="194">
      <t>ショリ</t>
    </rPh>
    <rPh sb="194" eb="195">
      <t>ヒ</t>
    </rPh>
    <rPh sb="196" eb="199">
      <t>シヨウリョウ</t>
    </rPh>
    <rPh sb="200" eb="201">
      <t>マカナ</t>
    </rPh>
    <rPh sb="205" eb="207">
      <t>ジョウキョウ</t>
    </rPh>
    <rPh sb="213" eb="215">
      <t>オスイ</t>
    </rPh>
    <rPh sb="215" eb="217">
      <t>ショリ</t>
    </rPh>
    <rPh sb="217" eb="219">
      <t>ゲンカ</t>
    </rPh>
    <rPh sb="221" eb="223">
      <t>ルイジ</t>
    </rPh>
    <rPh sb="223" eb="225">
      <t>ダンタイ</t>
    </rPh>
    <rPh sb="225" eb="227">
      <t>ヘイキン</t>
    </rPh>
    <rPh sb="227" eb="228">
      <t>チ</t>
    </rPh>
    <rPh sb="229" eb="230">
      <t>クラ</t>
    </rPh>
    <rPh sb="231" eb="232">
      <t>ヒク</t>
    </rPh>
    <rPh sb="237" eb="238">
      <t>タカ</t>
    </rPh>
    <rPh sb="239" eb="241">
      <t>スウチ</t>
    </rPh>
    <rPh sb="252" eb="254">
      <t>セツゾク</t>
    </rPh>
    <rPh sb="254" eb="255">
      <t>リツ</t>
    </rPh>
    <rPh sb="256" eb="258">
      <t>コウジョウ</t>
    </rPh>
    <rPh sb="259" eb="260">
      <t>ツト</t>
    </rPh>
    <rPh sb="262" eb="264">
      <t>ユウシュウ</t>
    </rPh>
    <rPh sb="264" eb="266">
      <t>スイリョウ</t>
    </rPh>
    <rPh sb="267" eb="269">
      <t>ゾウカ</t>
    </rPh>
    <rPh sb="270" eb="271">
      <t>ハカ</t>
    </rPh>
    <rPh sb="278" eb="280">
      <t>シセツ</t>
    </rPh>
    <rPh sb="280" eb="282">
      <t>リヨウ</t>
    </rPh>
    <rPh sb="282" eb="283">
      <t>リツ</t>
    </rPh>
    <rPh sb="285" eb="287">
      <t>タンドク</t>
    </rPh>
    <rPh sb="289" eb="291">
      <t>ゲスイ</t>
    </rPh>
    <rPh sb="291" eb="294">
      <t>ショリジョウ</t>
    </rPh>
    <rPh sb="295" eb="296">
      <t>ユウ</t>
    </rPh>
    <rPh sb="304" eb="306">
      <t>トウガイ</t>
    </rPh>
    <rPh sb="306" eb="308">
      <t>シヒョウ</t>
    </rPh>
    <rPh sb="309" eb="311">
      <t>ジッセキ</t>
    </rPh>
    <rPh sb="311" eb="312">
      <t>チ</t>
    </rPh>
    <rPh sb="321" eb="324">
      <t>スイセンカ</t>
    </rPh>
    <rPh sb="324" eb="325">
      <t>リツ</t>
    </rPh>
    <rPh sb="327" eb="329">
      <t>ルイジ</t>
    </rPh>
    <rPh sb="329" eb="331">
      <t>ダンタイ</t>
    </rPh>
    <rPh sb="331" eb="334">
      <t>ヘイキンチ</t>
    </rPh>
    <rPh sb="335" eb="337">
      <t>ヒカク</t>
    </rPh>
    <rPh sb="339" eb="340">
      <t>ヒク</t>
    </rPh>
    <rPh sb="341" eb="343">
      <t>スウチ</t>
    </rPh>
    <rPh sb="350" eb="352">
      <t>セツゾク</t>
    </rPh>
    <rPh sb="352" eb="353">
      <t>リツ</t>
    </rPh>
    <rPh sb="354" eb="356">
      <t>コウジョウ</t>
    </rPh>
    <rPh sb="357" eb="358">
      <t>ツト</t>
    </rPh>
    <rPh sb="362" eb="364">
      <t>ヒツヨウ</t>
    </rPh>
    <phoneticPr fontId="4"/>
  </si>
  <si>
    <t>印西市の特定環境保全公共下水道は、公衆衛生の向上及び手賀沼・印旛沼の水質改善を目的に進められており、地理的な要因等から維持管理コストも多額となっている。接続率の向上により使用料収入の確保を図るとともに、健全な経営と公衆衛生及び水質改善の目的達成とのバランスを図っていく。</t>
    <rPh sb="0" eb="3">
      <t>インザイシ</t>
    </rPh>
    <rPh sb="4" eb="6">
      <t>トクテイ</t>
    </rPh>
    <rPh sb="6" eb="8">
      <t>カンキョウ</t>
    </rPh>
    <rPh sb="8" eb="10">
      <t>ホゼン</t>
    </rPh>
    <rPh sb="10" eb="12">
      <t>コウキョウ</t>
    </rPh>
    <rPh sb="12" eb="15">
      <t>ゲスイドウ</t>
    </rPh>
    <rPh sb="17" eb="19">
      <t>コウシュウ</t>
    </rPh>
    <rPh sb="19" eb="21">
      <t>エイセイ</t>
    </rPh>
    <rPh sb="22" eb="24">
      <t>コウジョウ</t>
    </rPh>
    <rPh sb="24" eb="25">
      <t>オヨ</t>
    </rPh>
    <rPh sb="26" eb="29">
      <t>テガヌマ</t>
    </rPh>
    <rPh sb="30" eb="33">
      <t>インバヌマ</t>
    </rPh>
    <rPh sb="34" eb="36">
      <t>スイシツ</t>
    </rPh>
    <rPh sb="36" eb="38">
      <t>カイゼン</t>
    </rPh>
    <rPh sb="39" eb="41">
      <t>モクテキ</t>
    </rPh>
    <rPh sb="42" eb="43">
      <t>スス</t>
    </rPh>
    <rPh sb="50" eb="53">
      <t>チリテキ</t>
    </rPh>
    <rPh sb="54" eb="56">
      <t>ヨウイン</t>
    </rPh>
    <rPh sb="56" eb="57">
      <t>ナド</t>
    </rPh>
    <rPh sb="59" eb="61">
      <t>イジ</t>
    </rPh>
    <rPh sb="61" eb="63">
      <t>カンリ</t>
    </rPh>
    <rPh sb="67" eb="69">
      <t>タガク</t>
    </rPh>
    <rPh sb="76" eb="78">
      <t>セツゾク</t>
    </rPh>
    <rPh sb="78" eb="79">
      <t>リツ</t>
    </rPh>
    <rPh sb="80" eb="82">
      <t>コウジョウ</t>
    </rPh>
    <rPh sb="85" eb="88">
      <t>シヨウリョウ</t>
    </rPh>
    <rPh sb="88" eb="90">
      <t>シュウニュウ</t>
    </rPh>
    <rPh sb="91" eb="93">
      <t>カクホ</t>
    </rPh>
    <rPh sb="94" eb="95">
      <t>ハカ</t>
    </rPh>
    <rPh sb="101" eb="103">
      <t>ケンゼン</t>
    </rPh>
    <rPh sb="104" eb="106">
      <t>ケイエイ</t>
    </rPh>
    <rPh sb="107" eb="109">
      <t>コウシュウ</t>
    </rPh>
    <rPh sb="109" eb="111">
      <t>エイセイ</t>
    </rPh>
    <rPh sb="111" eb="112">
      <t>オヨ</t>
    </rPh>
    <rPh sb="113" eb="115">
      <t>スイシツ</t>
    </rPh>
    <rPh sb="115" eb="117">
      <t>カイゼン</t>
    </rPh>
    <rPh sb="118" eb="120">
      <t>モクテキ</t>
    </rPh>
    <rPh sb="120" eb="122">
      <t>タッセイ</t>
    </rPh>
    <rPh sb="129" eb="130">
      <t>ハカ</t>
    </rPh>
    <phoneticPr fontId="4"/>
  </si>
  <si>
    <t>①有形固定資産原価償却率は、類似団体平均値を下回っている。
②管渠老朽化率は、法定耐用年数を超えた管渠を有していないため、当該指標の実績値はありません。
③管渠改善率は、ストックマネジメント計画に基づき、管渠の状況確認等を行い、単に年数だけではなく、管路の状況を把握したうえで適切な時期に実施して行く。</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4">
      <t>シタマワ</t>
    </rPh>
    <rPh sb="31" eb="33">
      <t>カンキョ</t>
    </rPh>
    <rPh sb="33" eb="36">
      <t>ロウキュウカ</t>
    </rPh>
    <rPh sb="36" eb="37">
      <t>リツ</t>
    </rPh>
    <rPh sb="39" eb="41">
      <t>ホウテイ</t>
    </rPh>
    <rPh sb="41" eb="43">
      <t>タイヨウ</t>
    </rPh>
    <rPh sb="43" eb="45">
      <t>ネンスウ</t>
    </rPh>
    <rPh sb="46" eb="47">
      <t>コ</t>
    </rPh>
    <rPh sb="49" eb="51">
      <t>カンキョ</t>
    </rPh>
    <rPh sb="52" eb="53">
      <t>ユウ</t>
    </rPh>
    <rPh sb="61" eb="63">
      <t>トウガイ</t>
    </rPh>
    <rPh sb="63" eb="65">
      <t>シヒョウ</t>
    </rPh>
    <rPh sb="66" eb="69">
      <t>ジッセキチ</t>
    </rPh>
    <rPh sb="95" eb="97">
      <t>ケイカク</t>
    </rPh>
    <rPh sb="98" eb="99">
      <t>モト</t>
    </rPh>
    <rPh sb="102" eb="104">
      <t>カンキョ</t>
    </rPh>
    <rPh sb="105" eb="107">
      <t>ジョウキョウ</t>
    </rPh>
    <rPh sb="107" eb="109">
      <t>カクニン</t>
    </rPh>
    <rPh sb="109" eb="110">
      <t>ナド</t>
    </rPh>
    <rPh sb="111" eb="112">
      <t>オコナ</t>
    </rPh>
    <rPh sb="114" eb="115">
      <t>タン</t>
    </rPh>
    <rPh sb="116" eb="118">
      <t>ネンスウ</t>
    </rPh>
    <rPh sb="125" eb="127">
      <t>カンロ</t>
    </rPh>
    <rPh sb="128" eb="130">
      <t>ジョウキョウ</t>
    </rPh>
    <rPh sb="131" eb="133">
      <t>ハアク</t>
    </rPh>
    <rPh sb="138" eb="140">
      <t>テキセツ</t>
    </rPh>
    <rPh sb="141" eb="143">
      <t>ジキ</t>
    </rPh>
    <rPh sb="144" eb="146">
      <t>ジッシ</t>
    </rPh>
    <rPh sb="148" eb="149">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</si>
</sst>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c:v>0.78</c:v>
                </c:pt>
              </c:numCache>
            </c:numRef>
          </c:val>
          <c:extLst>
            <c:ext xmlns:c16="http://schemas.microsoft.com/office/drawing/2014/chart" uri="{C3380CC4-5D6E-409C-BE32-E72D297353CC}">
              <c16:uniqueId val="{00000000-3838-4913-985A-DCAE618BCF6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3838-4913-985A-DCAE618BCF6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6B-4EBD-9189-9C2514A7EA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036B-4EBD-9189-9C2514A7EA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72.63</c:v>
                </c:pt>
                <c:pt idx="4">
                  <c:v>73.03</c:v>
                </c:pt>
              </c:numCache>
            </c:numRef>
          </c:val>
          <c:extLst>
            <c:ext xmlns:c16="http://schemas.microsoft.com/office/drawing/2014/chart" uri="{C3380CC4-5D6E-409C-BE32-E72D297353CC}">
              <c16:uniqueId val="{00000000-DD59-4BFC-9535-D3ABC7A45CC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DD59-4BFC-9535-D3ABC7A45CC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129.78</c:v>
                </c:pt>
                <c:pt idx="4">
                  <c:v>108.61</c:v>
                </c:pt>
              </c:numCache>
            </c:numRef>
          </c:val>
          <c:extLst>
            <c:ext xmlns:c16="http://schemas.microsoft.com/office/drawing/2014/chart" uri="{C3380CC4-5D6E-409C-BE32-E72D297353CC}">
              <c16:uniqueId val="{00000000-2653-4CD8-AD26-6A03A2F902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2653-4CD8-AD26-6A03A2F902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3.51</c:v>
                </c:pt>
                <c:pt idx="4">
                  <c:v>3.57</c:v>
                </c:pt>
              </c:numCache>
            </c:numRef>
          </c:val>
          <c:extLst>
            <c:ext xmlns:c16="http://schemas.microsoft.com/office/drawing/2014/chart" uri="{C3380CC4-5D6E-409C-BE32-E72D297353CC}">
              <c16:uniqueId val="{00000000-AB55-4E48-949C-64B4219EB1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AB55-4E48-949C-64B4219EB1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7F4-403C-AABC-FD447907F0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87F4-403C-AABC-FD447907F0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77-45BD-BC2D-D89CB3D019D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E77-45BD-BC2D-D89CB3D019D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563.65</c:v>
                </c:pt>
                <c:pt idx="4">
                  <c:v>773.53</c:v>
                </c:pt>
              </c:numCache>
            </c:numRef>
          </c:val>
          <c:extLst>
            <c:ext xmlns:c16="http://schemas.microsoft.com/office/drawing/2014/chart" uri="{C3380CC4-5D6E-409C-BE32-E72D297353CC}">
              <c16:uniqueId val="{00000000-CB70-4766-8595-33F0381D7C7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B70-4766-8595-33F0381D7C7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1410.88</c:v>
                </c:pt>
                <c:pt idx="4">
                  <c:v>1072.49</c:v>
                </c:pt>
              </c:numCache>
            </c:numRef>
          </c:val>
          <c:extLst>
            <c:ext xmlns:c16="http://schemas.microsoft.com/office/drawing/2014/chart" uri="{C3380CC4-5D6E-409C-BE32-E72D297353CC}">
              <c16:uniqueId val="{00000000-04D4-470B-9E50-7D4EFE1292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04D4-470B-9E50-7D4EFE1292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104.61</c:v>
                </c:pt>
                <c:pt idx="4">
                  <c:v>144.32</c:v>
                </c:pt>
              </c:numCache>
            </c:numRef>
          </c:val>
          <c:extLst>
            <c:ext xmlns:c16="http://schemas.microsoft.com/office/drawing/2014/chart" uri="{C3380CC4-5D6E-409C-BE32-E72D297353CC}">
              <c16:uniqueId val="{00000000-4EC2-4771-BF69-256449567F0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4EC2-4771-BF69-256449567F0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134.99</c:v>
                </c:pt>
                <c:pt idx="4">
                  <c:v>100.75</c:v>
                </c:pt>
              </c:numCache>
            </c:numRef>
          </c:val>
          <c:extLst>
            <c:ext xmlns:c16="http://schemas.microsoft.com/office/drawing/2014/chart" uri="{C3380CC4-5D6E-409C-BE32-E72D297353CC}">
              <c16:uniqueId val="{00000000-54A3-4B69-A9D8-29792DECB3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54A3-4B69-A9D8-29792DECB3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印西市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107633</v>
      </c>
      <c r="AM8" s="45"/>
      <c r="AN8" s="45"/>
      <c r="AO8" s="45"/>
      <c r="AP8" s="45"/>
      <c r="AQ8" s="45"/>
      <c r="AR8" s="45"/>
      <c r="AS8" s="45"/>
      <c r="AT8" s="46">
        <f>データ!T6</f>
        <v>123.79</v>
      </c>
      <c r="AU8" s="46"/>
      <c r="AV8" s="46"/>
      <c r="AW8" s="46"/>
      <c r="AX8" s="46"/>
      <c r="AY8" s="46"/>
      <c r="AZ8" s="46"/>
      <c r="BA8" s="46"/>
      <c r="BB8" s="46">
        <f>データ!U6</f>
        <v>869.48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87.34</v>
      </c>
      <c r="J10" s="46"/>
      <c r="K10" s="46"/>
      <c r="L10" s="46"/>
      <c r="M10" s="46"/>
      <c r="N10" s="46"/>
      <c r="O10" s="46"/>
      <c r="P10" s="46">
        <f>データ!P6</f>
        <v>1.33</v>
      </c>
      <c r="Q10" s="46"/>
      <c r="R10" s="46"/>
      <c r="S10" s="46"/>
      <c r="T10" s="46"/>
      <c r="U10" s="46"/>
      <c r="V10" s="46"/>
      <c r="W10" s="46">
        <f>データ!Q6</f>
        <v>77.78</v>
      </c>
      <c r="X10" s="46"/>
      <c r="Y10" s="46"/>
      <c r="Z10" s="46"/>
      <c r="AA10" s="46"/>
      <c r="AB10" s="46"/>
      <c r="AC10" s="46"/>
      <c r="AD10" s="45">
        <f>データ!R6</f>
        <v>2178</v>
      </c>
      <c r="AE10" s="45"/>
      <c r="AF10" s="45"/>
      <c r="AG10" s="45"/>
      <c r="AH10" s="45"/>
      <c r="AI10" s="45"/>
      <c r="AJ10" s="45"/>
      <c r="AK10" s="2"/>
      <c r="AL10" s="45">
        <f>データ!V6</f>
        <v>1435</v>
      </c>
      <c r="AM10" s="45"/>
      <c r="AN10" s="45"/>
      <c r="AO10" s="45"/>
      <c r="AP10" s="45"/>
      <c r="AQ10" s="45"/>
      <c r="AR10" s="45"/>
      <c r="AS10" s="45"/>
      <c r="AT10" s="46">
        <f>データ!W6</f>
        <v>1.0900000000000001</v>
      </c>
      <c r="AU10" s="46"/>
      <c r="AV10" s="46"/>
      <c r="AW10" s="46"/>
      <c r="AX10" s="46"/>
      <c r="AY10" s="46"/>
      <c r="AZ10" s="46"/>
      <c r="BA10" s="46"/>
      <c r="BB10" s="46">
        <f>データ!X6</f>
        <v>1316.51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7FH+KxexSakCUt9BJkylap0WWyDGJjMUvxLTZnR6biUysT3FcNnnxmJPhjkumlPmxWRV3bYrExHLdboVXdrBuw==" saltValue="HEaOR3dAQF29fcpir2hD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122319</v>
      </c>
      <c r="D6" s="19">
        <f t="shared" si="3"/>
        <v>46</v>
      </c>
      <c r="E6" s="19">
        <f t="shared" si="3"/>
        <v>17</v>
      </c>
      <c r="F6" s="19">
        <f t="shared" si="3"/>
        <v>4</v>
      </c>
      <c r="G6" s="19">
        <f t="shared" si="3"/>
        <v>0</v>
      </c>
      <c r="H6" s="19" t="str">
        <f t="shared" si="3"/>
        <v>千葉県　印西市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87.34</v>
      </c>
      <c r="P6" s="20">
        <f t="shared" si="3"/>
        <v>1.33</v>
      </c>
      <c r="Q6" s="20">
        <f t="shared" si="3"/>
        <v>77.78</v>
      </c>
      <c r="R6" s="20">
        <f t="shared" si="3"/>
        <v>2178</v>
      </c>
      <c r="S6" s="20">
        <f t="shared" si="3"/>
        <v>107633</v>
      </c>
      <c r="T6" s="20">
        <f t="shared" si="3"/>
        <v>123.79</v>
      </c>
      <c r="U6" s="20">
        <f t="shared" si="3"/>
        <v>869.48</v>
      </c>
      <c r="V6" s="20">
        <f t="shared" si="3"/>
        <v>1435</v>
      </c>
      <c r="W6" s="20">
        <f t="shared" si="3"/>
        <v>1.0900000000000001</v>
      </c>
      <c r="X6" s="20">
        <f t="shared" si="3"/>
        <v>1316.51</v>
      </c>
      <c r="Y6" s="21" t="str">
        <f>IF(Y7="",NA(),Y7)</f>
        <v>-</v>
      </c>
      <c r="Z6" s="21" t="str">
        <f t="shared" ref="Z6:AH6" si="4">IF(Z7="",NA(),Z7)</f>
        <v>-</v>
      </c>
      <c r="AA6" s="21" t="str">
        <f t="shared" si="4"/>
        <v>-</v>
      </c>
      <c r="AB6" s="21">
        <f t="shared" si="4"/>
        <v>129.78</v>
      </c>
      <c r="AC6" s="21">
        <f t="shared" si="4"/>
        <v>108.61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563.65</v>
      </c>
      <c r="AY6" s="21">
        <f t="shared" si="6"/>
        <v>773.53</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1410.88</v>
      </c>
      <c r="BJ6" s="21">
        <f t="shared" si="7"/>
        <v>1072.49</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104.61</v>
      </c>
      <c r="BU6" s="21">
        <f t="shared" si="8"/>
        <v>144.32</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134.99</v>
      </c>
      <c r="CF6" s="21">
        <f t="shared" si="9"/>
        <v>100.75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72.63</v>
      </c>
      <c r="DB6" s="21">
        <f t="shared" si="11"/>
        <v>73.03</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3.51</v>
      </c>
      <c r="DM6" s="21">
        <f t="shared" si="12"/>
        <v>3.57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1">
        <f t="shared" si="14"/>
        <v>0.78</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122319</v>
      </c>
      <c r="D7" s="23">
        <v>46</v>
      </c>
      <c r="E7" s="23">
        <v>17</v>
      </c>
      <c r="F7" s="23">
        <v>4</v>
      </c>
      <c r="G7" s="23">
        <v>0</v>
      </c>
      <c r="H7" s="23" t="s">
        <v>96</v>
      </c>
      <c r="I7" s="23" t="s">
        <v>97</v>
      </c>
      <c r="J7" s="23" t="s">
        <v>98</v>
      </c>
      <c r="K7" s="23" t="s">
        <v>99</v>
      </c>
      <c r="L7" s="23" t="s">
        <v>100</v>
      </c>
      <c r="M7" s="23" t="s">
        <v>101</v>
      </c>
      <c r="N7" s="24" t="s">
        <v>102</v>
      </c>
      <c r="O7" s="24">
        <v>87.34</v>
      </c>
      <c r="P7" s="24">
        <v>1.33</v>
      </c>
      <c r="Q7" s="24">
        <v>77.78</v>
      </c>
      <c r="R7" s="24">
        <v>2178</v>
      </c>
      <c r="S7" s="24">
        <v>107633</v>
      </c>
      <c r="T7" s="24">
        <v>123.79</v>
      </c>
      <c r="U7" s="24">
        <v>869.48</v>
      </c>
      <c r="V7" s="24">
        <v>1435</v>
      </c>
      <c r="W7" s="24">
        <v>1.0900000000000001</v>
      </c>
      <c r="X7" s="24">
        <v>1316.51</v>
      </c>
      <c r="Y7" s="24" t="s">
        <v>102</v>
      </c>
      <c r="Z7" s="24" t="s">
        <v>102</v>
      </c>
      <c r="AA7" s="24" t="s">
        <v>102</v>
      </c>
      <c r="AB7" s="24">
        <v>129.78</v>
      </c>
      <c r="AC7" s="24">
        <v>108.61</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563.65</v>
      </c>
      <c r="AY7" s="24">
        <v>773.53</v>
      </c>
      <c r="AZ7" s="24" t="s">
        <v>102</v>
      </c>
      <c r="BA7" s="24" t="s">
        <v>102</v>
      </c>
      <c r="BB7" s="24" t="s">
        <v>102</v>
      </c>
      <c r="BC7" s="24">
        <v>44.24</v>
      </c>
      <c r="BD7" s="24">
        <v>43.07</v>
      </c>
      <c r="BE7" s="24">
        <v>44.07</v>
      </c>
      <c r="BF7" s="24" t="s">
        <v>102</v>
      </c>
      <c r="BG7" s="24" t="s">
        <v>102</v>
      </c>
      <c r="BH7" s="24" t="s">
        <v>102</v>
      </c>
      <c r="BI7" s="24">
        <v>1410.88</v>
      </c>
      <c r="BJ7" s="24">
        <v>1072.49</v>
      </c>
      <c r="BK7" s="24" t="s">
        <v>102</v>
      </c>
      <c r="BL7" s="24" t="s">
        <v>102</v>
      </c>
      <c r="BM7" s="24" t="s">
        <v>102</v>
      </c>
      <c r="BN7" s="24">
        <v>1258.43</v>
      </c>
      <c r="BO7" s="24">
        <v>1163.75</v>
      </c>
      <c r="BP7" s="24">
        <v>1201.79</v>
      </c>
      <c r="BQ7" s="24" t="s">
        <v>102</v>
      </c>
      <c r="BR7" s="24" t="s">
        <v>102</v>
      </c>
      <c r="BS7" s="24" t="s">
        <v>102</v>
      </c>
      <c r="BT7" s="24">
        <v>104.61</v>
      </c>
      <c r="BU7" s="24">
        <v>144.32</v>
      </c>
      <c r="BV7" s="24" t="s">
        <v>102</v>
      </c>
      <c r="BW7" s="24" t="s">
        <v>102</v>
      </c>
      <c r="BX7" s="24" t="s">
        <v>102</v>
      </c>
      <c r="BY7" s="24">
        <v>73.36</v>
      </c>
      <c r="BZ7" s="24">
        <v>72.599999999999994</v>
      </c>
      <c r="CA7" s="24">
        <v>75.31</v>
      </c>
      <c r="CB7" s="24" t="s">
        <v>102</v>
      </c>
      <c r="CC7" s="24" t="s">
        <v>102</v>
      </c>
      <c r="CD7" s="24" t="s">
        <v>102</v>
      </c>
      <c r="CE7" s="24">
        <v>134.99</v>
      </c>
      <c r="CF7" s="24">
        <v>100.75</v>
      </c>
      <c r="CG7" s="24" t="s">
        <v>102</v>
      </c>
      <c r="CH7" s="24" t="s">
        <v>102</v>
      </c>
      <c r="CI7" s="24" t="s">
        <v>102</v>
      </c>
      <c r="CJ7" s="24">
        <v>224.88</v>
      </c>
      <c r="CK7" s="24">
        <v>228.64</v>
      </c>
      <c r="CL7" s="24">
        <v>216.39</v>
      </c>
      <c r="CM7" s="24" t="s">
        <v>102</v>
      </c>
      <c r="CN7" s="24" t="s">
        <v>102</v>
      </c>
      <c r="CO7" s="24" t="s">
        <v>102</v>
      </c>
      <c r="CP7" s="24" t="s">
        <v>102</v>
      </c>
      <c r="CQ7" s="24" t="s">
        <v>102</v>
      </c>
      <c r="CR7" s="24" t="s">
        <v>102</v>
      </c>
      <c r="CS7" s="24" t="s">
        <v>102</v>
      </c>
      <c r="CT7" s="24" t="s">
        <v>102</v>
      </c>
      <c r="CU7" s="24">
        <v>42.4</v>
      </c>
      <c r="CV7" s="24">
        <v>42.28</v>
      </c>
      <c r="CW7" s="24">
        <v>42.57</v>
      </c>
      <c r="CX7" s="24" t="s">
        <v>102</v>
      </c>
      <c r="CY7" s="24" t="s">
        <v>102</v>
      </c>
      <c r="CZ7" s="24" t="s">
        <v>102</v>
      </c>
      <c r="DA7" s="24">
        <v>72.63</v>
      </c>
      <c r="DB7" s="24">
        <v>73.03</v>
      </c>
      <c r="DC7" s="24" t="s">
        <v>102</v>
      </c>
      <c r="DD7" s="24" t="s">
        <v>102</v>
      </c>
      <c r="DE7" s="24" t="s">
        <v>102</v>
      </c>
      <c r="DF7" s="24">
        <v>84.19</v>
      </c>
      <c r="DG7" s="24">
        <v>84.34</v>
      </c>
      <c r="DH7" s="24">
        <v>85.24</v>
      </c>
      <c r="DI7" s="24" t="s">
        <v>102</v>
      </c>
      <c r="DJ7" s="24" t="s">
        <v>102</v>
      </c>
      <c r="DK7" s="24" t="s">
        <v>102</v>
      </c>
      <c r="DL7" s="24">
        <v>3.51</v>
      </c>
      <c r="DM7" s="24">
        <v>3.57</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0.78</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2023-02-01T05:07:51Z</cp:lastPrinted>
  <dcterms:created xsi:type="dcterms:W3CDTF">2022-12-01T01:27:08Z</dcterms:created>
  <dcterms:modified xsi:type="dcterms:W3CDTF">2023-02-01T05:07:54Z</dcterms:modified>
  <cp:category/>
</cp:coreProperties>
</file>