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
    </mc:Choice>
  </mc:AlternateContent>
  <xr:revisionPtr revIDLastSave="0" documentId="13_ncr:1_{19D2CC3F-8540-4E8C-9197-102B02743D5B}" xr6:coauthVersionLast="47" xr6:coauthVersionMax="47" xr10:uidLastSave="{00000000-0000-0000-0000-000000000000}"/>
  <workbookProtection workbookAlgorithmName="SHA-512" workbookHashValue="tPJ/n2rV0ysxwNfBui2WNTiFkcExbhqyQU3ZiJ2zWa/VBHYC820tWd/q0r6VbQGB5su3FMcTBuNBH/dR/+8T8Q==" workbookSaltValue="ud2aP9HtaiuBqiStTXki1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BB10" i="4"/>
  <c r="AD10" i="4"/>
  <c r="W10" i="4"/>
  <c r="B10" i="4"/>
  <c r="BB8" i="4"/>
  <c r="AD8" i="4"/>
  <c r="W8" i="4"/>
  <c r="B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<sst xmlns="http://schemas.openxmlformats.org/spreadsheetml/2006/main" count="257" uniqueCount="116">
  <si>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</si>
  <si>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</si>
  <si>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</si>
  <si>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</si>
  <si>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</si>
  <si>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</si>
  <si>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</si>
  <si>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</si>
  <si>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</si>
  <si>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</si>
  <si>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</si>
  <si>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</si>
  <si>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</si>
  <si>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</si>
  <si>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</si>
  <si>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</si>
  <si>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</si>
  <si>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</si>
  <si>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</si>
  <si>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</si>
  <si>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</si>
  <si>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</si>
  <si>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</si>
  <si>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</si>
  <si>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</si>
  <si>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</si>
  <si>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</si>
  <si>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</si>
  <si>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</si>
  <si>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</si>
  <si>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</si>
  <si>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</si>
  <si>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</si>
  <si>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</si>
  <si>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</si>
  <si>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</si>
  <si>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</si>
  <si>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</si>
  <si>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</si>
  <si>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</si>
  <si>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</si>
  <si>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</si>
  <si>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</si>
  <si>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</si>
  <si>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</si>
  <si>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</si>
  <si>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</si>
  <si>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</si>
  <si>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</si>
  <si>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</si>
  <si>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</si>
  <si>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</si>
  <si>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</si>
  <si>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</si>
  <si>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</si>
  <si>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</si>
  <si>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</si>
  <si>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</si>
  <si>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</si>
  <si>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</si>
  <si>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</si>
  <si>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</si>
  <si>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</si>
  <si>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</si>
  <si>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</si>
  <si>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</si>
  <si>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</si>
  <si>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</si>
  <si>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</si>
  <si>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</si>
  <si>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</si>
  <si>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</si>
  <si>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</si>
  <si>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</si>
  <si>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</si>
  <si>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</si>
  <si>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</si>
  <si>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</si>
  <si>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</si>
  <si>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</si>
  <si>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</si>
  <si>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</si>
  <si>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</si>
  <si>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</si>
  <si>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</si>
  <si>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</si>
  <si>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</si>
  <si>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</si>
  <si>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</si>
  <si>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</si>
  <si>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</si>
  <si>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</si>
  <si>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</si>
  <si>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</si>
  <si>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</si>
  <si>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</si>
  <si>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</si>
  <si>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</si>
  <si>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</si>
  <si>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</si>
  <si>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</si>
  <si>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</si>
  <si>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</si>
  <si>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</si>
  <si>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</si>
  <si>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</si>
  <si>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</si>
  <si>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</si>
  <si>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</si>
  <si>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</si>
  <si>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</si>
  <si>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</si>
  <si>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</si>
  <si>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企業債残高対事業規模比率は、公共下水道に接続する工事のために平成9年度～平成10年度に借り入れた地方債の償還が進んでいることから、今後も同様の傾向が続くことが見込まれる。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9" eb="191">
      <t>ネンド</t>
    </rPh>
    <rPh sb="192" eb="193">
      <t>カ</t>
    </rPh>
    <rPh sb="194" eb="195">
      <t>イ</t>
    </rPh>
    <rPh sb="197" eb="199">
      <t>チホウ</t>
    </rPh>
    <rPh sb="199" eb="200">
      <t>サイ</t>
    </rPh>
    <rPh sb="201" eb="203">
      <t>ショウカン</t>
    </rPh>
    <rPh sb="204" eb="205">
      <t>スス</t>
    </rPh>
    <rPh sb="214" eb="216">
      <t>コンゴ</t>
    </rPh>
    <rPh sb="217" eb="219">
      <t>ドウヨウ</t>
    </rPh>
    <rPh sb="220" eb="222">
      <t>ケイコウ</t>
    </rPh>
    <rPh sb="223" eb="224">
      <t>ツヅ</t>
    </rPh>
    <rPh sb="228" eb="230">
      <t>ミコ</t>
    </rPh>
    <rPh sb="237" eb="239">
      <t>オスイ</t>
    </rPh>
    <rPh sb="239" eb="241">
      <t>ショリ</t>
    </rPh>
    <rPh sb="241" eb="243">
      <t>ゲンカ</t>
    </rPh>
    <rPh sb="245" eb="247">
      <t>コウキョウ</t>
    </rPh>
    <rPh sb="247" eb="250">
      <t>ゲスイドウ</t>
    </rPh>
    <rPh sb="250" eb="252">
      <t>ケイヒ</t>
    </rPh>
    <rPh sb="255" eb="257">
      <t>アンブン</t>
    </rPh>
    <rPh sb="257" eb="259">
      <t>ショリ</t>
    </rPh>
    <rPh sb="262" eb="264">
      <t>サンシュツ</t>
    </rPh>
    <rPh sb="271" eb="274">
      <t>ゲスイドウ</t>
    </rPh>
    <rPh sb="274" eb="276">
      <t>ジギョウ</t>
    </rPh>
    <rPh sb="276" eb="278">
      <t>ゼンタイ</t>
    </rPh>
    <rPh sb="279" eb="281">
      <t>ケイヒ</t>
    </rPh>
    <rPh sb="282" eb="284">
      <t>セツゲン</t>
    </rPh>
    <rPh sb="285" eb="286">
      <t>ツト</t>
    </rPh>
    <rPh sb="288" eb="290">
      <t>ヒツヨウ</t>
    </rPh>
    <rPh sb="297" eb="300">
      <t>スイセンカ</t>
    </rPh>
    <rPh sb="300" eb="301">
      <t>リツ</t>
    </rPh>
    <rPh sb="303" eb="305">
      <t>ジュウタク</t>
    </rPh>
    <rPh sb="305" eb="307">
      <t>ダンチ</t>
    </rPh>
    <rPh sb="307" eb="310">
      <t>ゲスイドウ</t>
    </rPh>
    <rPh sb="313" eb="315">
      <t>セイビ</t>
    </rPh>
    <rPh sb="318" eb="321">
      <t>ゲスイドウ</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</si>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</sst>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8E-4B6E-86AB-987AEA20CA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18E-4B6E-86AB-987AEA20CA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106.75</c:v>
                </c:pt>
                <c:pt idx="2">
                  <c:v>107.21</c:v>
                </c:pt>
                <c:pt idx="3">
                  <c:v>102.45</c:v>
                </c:pt>
                <c:pt idx="4">
                  <c:v>103.36</c:v>
                </c:pt>
              </c:numCache>
            </c:numRef>
          </c:val>
          <c:extLst>
            <c:ext xmlns:c16="http://schemas.microsoft.com/office/drawing/2014/chart" uri="{C3380CC4-5D6E-409C-BE32-E72D297353CC}">
              <c16:uniqueId val="{00000000-7FA5-4C46-97C5-3E98A6A7EF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FA5-4C46-97C5-3E98A6A7EF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9.69</c:v>
                </c:pt>
                <c:pt idx="2">
                  <c:v>19.38</c:v>
                </c:pt>
                <c:pt idx="3">
                  <c:v>28.72</c:v>
                </c:pt>
                <c:pt idx="4">
                  <c:v>38.49</c:v>
                </c:pt>
              </c:numCache>
            </c:numRef>
          </c:val>
          <c:extLst>
            <c:ext xmlns:c16="http://schemas.microsoft.com/office/drawing/2014/chart" uri="{C3380CC4-5D6E-409C-BE32-E72D297353CC}">
              <c16:uniqueId val="{00000000-5C72-4741-B0D3-C032BB6CAC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C72-4741-B0D3-C032BB6CAC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DE-44BF-9A06-0DB3F69E61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87DE-44BF-9A06-0DB3F69E61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80-4089-BFBB-B8B3D2609D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B80-4089-BFBB-B8B3D2609D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130.04</c:v>
                </c:pt>
                <c:pt idx="2">
                  <c:v>70.16</c:v>
                </c:pt>
                <c:pt idx="3">
                  <c:v>56.37</c:v>
                </c:pt>
                <c:pt idx="4">
                  <c:v>58.12</c:v>
                </c:pt>
              </c:numCache>
            </c:numRef>
          </c:val>
          <c:extLst>
            <c:ext xmlns:c16="http://schemas.microsoft.com/office/drawing/2014/chart" uri="{C3380CC4-5D6E-409C-BE32-E72D297353CC}">
              <c16:uniqueId val="{00000000-5FEA-407C-9BF8-8C26BF9A3D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FEA-407C-9BF8-8C26BF9A3D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169.01</c:v>
                </c:pt>
                <c:pt idx="2">
                  <c:v>155.29</c:v>
                </c:pt>
                <c:pt idx="3">
                  <c:v>135.97999999999999</c:v>
                </c:pt>
                <c:pt idx="4">
                  <c:v>115.23</c:v>
                </c:pt>
              </c:numCache>
            </c:numRef>
          </c:val>
          <c:extLst>
            <c:ext xmlns:c16="http://schemas.microsoft.com/office/drawing/2014/chart" uri="{C3380CC4-5D6E-409C-BE32-E72D297353CC}">
              <c16:uniqueId val="{00000000-C24D-4870-B9F4-0B3A484BE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C24D-4870-B9F4-0B3A484BE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121.43</c:v>
                </c:pt>
                <c:pt idx="2">
                  <c:v>114.78</c:v>
                </c:pt>
                <c:pt idx="3">
                  <c:v>103.76</c:v>
                </c:pt>
                <c:pt idx="4">
                  <c:v>110.82</c:v>
                </c:pt>
              </c:numCache>
            </c:numRef>
          </c:val>
          <c:extLst>
            <c:ext xmlns:c16="http://schemas.microsoft.com/office/drawing/2014/chart" uri="{C3380CC4-5D6E-409C-BE32-E72D297353CC}">
              <c16:uniqueId val="{00000000-43BB-41DC-8549-F4F7C18DE6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3BB-41DC-8549-F4F7C18DE6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118.9</c:v>
                </c:pt>
                <c:pt idx="2">
                  <c:v>125.83</c:v>
                </c:pt>
                <c:pt idx="3">
                  <c:v>139.88</c:v>
                </c:pt>
                <c:pt idx="4">
                  <c:v>130.02000000000001</c:v>
                </c:pt>
              </c:numCache>
            </c:numRef>
          </c:val>
          <c:extLst>
            <c:ext xmlns:c16="http://schemas.microsoft.com/office/drawing/2014/chart" uri="{C3380CC4-5D6E-409C-BE32-E72D297353CC}">
              <c16:uniqueId val="{00000000-2B5A-472E-B4EA-E4D285D821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B5A-472E-B4EA-E4D285D821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22-4863-986D-33E6CB4B5C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022-4863-986D-33E6CB4B5C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E8DA-427C-8CD4-79E0B00D93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8DA-427C-8CD4-79E0B00D93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銚子市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55016</v>
      </c>
      <c r="AM8" s="41"/>
      <c r="AN8" s="41"/>
      <c r="AO8" s="41"/>
      <c r="AP8" s="41"/>
      <c r="AQ8" s="41"/>
      <c r="AR8" s="41"/>
      <c r="AS8" s="41"/>
      <c r="AT8" s="34">
        <f>データ!T6</f>
        <v>84.12</v>
      </c>
      <c r="AU8" s="34"/>
      <c r="AV8" s="34"/>
      <c r="AW8" s="34"/>
      <c r="AX8" s="34"/>
      <c r="AY8" s="34"/>
      <c r="AZ8" s="34"/>
      <c r="BA8" s="34"/>
      <c r="BB8" s="34">
        <f>データ!U6</f>
        <v>654.02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92.07</v>
      </c>
      <c r="J10" s="34"/>
      <c r="K10" s="34"/>
      <c r="L10" s="34"/>
      <c r="M10" s="34"/>
      <c r="N10" s="34"/>
      <c r="O10" s="34"/>
      <c r="P10" s="34">
        <f>データ!P6</f>
        <v>1.1100000000000001</v>
      </c>
      <c r="Q10" s="34"/>
      <c r="R10" s="34"/>
      <c r="S10" s="34"/>
      <c r="T10" s="34"/>
      <c r="U10" s="34"/>
      <c r="V10" s="34"/>
      <c r="W10" s="34">
        <f>データ!Q6</f>
        <v>73.239999999999995</v>
      </c>
      <c r="X10" s="34"/>
      <c r="Y10" s="34"/>
      <c r="Z10" s="34"/>
      <c r="AA10" s="34"/>
      <c r="AB10" s="34"/>
      <c r="AC10" s="34"/>
      <c r="AD10" s="41">
        <f>データ!R6</f>
        <v>3003</v>
      </c>
      <c r="AE10" s="41"/>
      <c r="AF10" s="41"/>
      <c r="AG10" s="41"/>
      <c r="AH10" s="41"/>
      <c r="AI10" s="41"/>
      <c r="AJ10" s="41"/>
      <c r="AK10" s="2"/>
      <c r="AL10" s="41">
        <f>データ!V6</f>
        <v>608</v>
      </c>
      <c r="AM10" s="41"/>
      <c r="AN10" s="41"/>
      <c r="AO10" s="41"/>
      <c r="AP10" s="41"/>
      <c r="AQ10" s="41"/>
      <c r="AR10" s="41"/>
      <c r="AS10" s="41"/>
      <c r="AT10" s="34">
        <f>データ!W6</f>
        <v>0.11</v>
      </c>
      <c r="AU10" s="34"/>
      <c r="AV10" s="34"/>
      <c r="AW10" s="34"/>
      <c r="AX10" s="34"/>
      <c r="AY10" s="34"/>
      <c r="AZ10" s="34"/>
      <c r="BA10" s="34"/>
      <c r="BB10" s="34">
        <f>データ!X6</f>
        <v>5527.27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eU/ZmQPHm6CmdQeEM4WO3ydZhvz5LTK3wCxdJJW9+AC4JlApEOo7Q+iagjbTMYnmWXaw9LHamGLV+qqlZLGUw==" saltValue="qnxw+IWRwOdPAqGESoMt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92.07</v>
      </c>
      <c r="P6" s="20">
        <f t="shared" si="3"/>
        <v>1.1100000000000001</v>
      </c>
      <c r="Q6" s="20">
        <f t="shared" si="3"/>
        <v>73.239999999999995</v>
      </c>
      <c r="R6" s="20">
        <f t="shared" si="3"/>
        <v>3003</v>
      </c>
      <c r="S6" s="20">
        <f t="shared" si="3"/>
        <v>55016</v>
      </c>
      <c r="T6" s="20">
        <f t="shared" si="3"/>
        <v>84.12</v>
      </c>
      <c r="U6" s="20">
        <f t="shared" si="3"/>
        <v>654.02</v>
      </c>
      <c r="V6" s="20">
        <f t="shared" si="3"/>
        <v>608</v>
      </c>
      <c r="W6" s="20">
        <f t="shared" si="3"/>
        <v>0.11</v>
      </c>
      <c r="X6" s="20">
        <f t="shared" si="3"/>
        <v>5527.27</v>
      </c>
      <c r="Y6" s="21" t="str">
        <f>IF(Y7="",NA(),Y7)</f>
        <v>-</v>
      </c>
      <c r="Z6" s="21">
        <f t="shared" ref="Z6:AH6" si="4">IF(Z7="",NA(),Z7)</f>
        <v>106.75</v>
      </c>
      <c r="AA6" s="21">
        <f t="shared" si="4"/>
        <v>107.21</v>
      </c>
      <c r="AB6" s="21">
        <f t="shared" si="4"/>
        <v>102.45</v>
      </c>
      <c r="AC6" s="21">
        <f t="shared" si="4"/>
        <v>103.36</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130.04</v>
      </c>
      <c r="AW6" s="21">
        <f t="shared" si="6"/>
        <v>70.16</v>
      </c>
      <c r="AX6" s="21">
        <f t="shared" si="6"/>
        <v>56.37</v>
      </c>
      <c r="AY6" s="21">
        <f t="shared" si="6"/>
        <v>58.12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169.01</v>
      </c>
      <c r="BH6" s="21">
        <f t="shared" si="7"/>
        <v>155.29</v>
      </c>
      <c r="BI6" s="21">
        <f t="shared" si="7"/>
        <v>135.97999999999999</v>
      </c>
      <c r="BJ6" s="21">
        <f t="shared" si="7"/>
        <v>115.23</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121.43</v>
      </c>
      <c r="BS6" s="21">
        <f t="shared" si="8"/>
        <v>114.78</v>
      </c>
      <c r="BT6" s="21">
        <f t="shared" si="8"/>
        <v>103.76</v>
      </c>
      <c r="BU6" s="21">
        <f t="shared" si="8"/>
        <v>110.82</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118.9</v>
      </c>
      <c r="CD6" s="21">
        <f t="shared" si="9"/>
        <v>125.83</v>
      </c>
      <c r="CE6" s="21">
        <f t="shared" si="9"/>
        <v>139.88</v>
      </c>
      <c r="CF6" s="21">
        <f t="shared" si="9"/>
        <v>130.02000000000001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100</v>
      </c>
      <c r="CZ6" s="21">
        <f t="shared" si="11"/>
        <v>100</v>
      </c>
      <c r="DA6" s="21">
        <f t="shared" si="11"/>
        <v>100</v>
      </c>
      <c r="DB6" s="21">
        <f t="shared" si="11"/>
        <v>100</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9.69</v>
      </c>
      <c r="DK6" s="21">
        <f t="shared" si="12"/>
        <v>19.38</v>
      </c>
      <c r="DL6" s="21">
        <f t="shared" si="12"/>
        <v>28.72</v>
      </c>
      <c r="DM6" s="21">
        <f t="shared" si="12"/>
        <v>38.49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122025</v>
      </c>
      <c r="D7" s="23">
        <v>46</v>
      </c>
      <c r="E7" s="23">
        <v>17</v>
      </c>
      <c r="F7" s="23">
        <v>4</v>
      </c>
      <c r="G7" s="23">
        <v>0</v>
      </c>
      <c r="H7" s="23" t="s">
        <v>96</v>
      </c>
      <c r="I7" s="23" t="s">
        <v>97</v>
      </c>
      <c r="J7" s="23" t="s">
        <v>98</v>
      </c>
      <c r="K7" s="23" t="s">
        <v>99</v>
      </c>
      <c r="L7" s="23" t="s">
        <v>100</v>
      </c>
      <c r="M7" s="23" t="s">
        <v>101</v>
      </c>
      <c r="N7" s="24" t="s">
        <v>102</v>
      </c>
      <c r="O7" s="24">
        <v>92.07</v>
      </c>
      <c r="P7" s="24">
        <v>1.1100000000000001</v>
      </c>
      <c r="Q7" s="24">
        <v>73.239999999999995</v>
      </c>
      <c r="R7" s="24">
        <v>3003</v>
      </c>
      <c r="S7" s="24">
        <v>55016</v>
      </c>
      <c r="T7" s="24">
        <v>84.12</v>
      </c>
      <c r="U7" s="24">
        <v>654.02</v>
      </c>
      <c r="V7" s="24">
        <v>608</v>
      </c>
      <c r="W7" s="24">
        <v>0.11</v>
      </c>
      <c r="X7" s="24">
        <v>5527.27</v>
      </c>
      <c r="Y7" s="24" t="s">
        <v>102</v>
      </c>
      <c r="Z7" s="24">
        <v>106.75</v>
      </c>
      <c r="AA7" s="24">
        <v>107.21</v>
      </c>
      <c r="AB7" s="24">
        <v>102.45</v>
      </c>
      <c r="AC7" s="24">
        <v>103.36</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130.04</v>
      </c>
      <c r="AW7" s="24">
        <v>70.16</v>
      </c>
      <c r="AX7" s="24">
        <v>56.37</v>
      </c>
      <c r="AY7" s="24">
        <v>58.12</v>
      </c>
      <c r="AZ7" s="24" t="s">
        <v>102</v>
      </c>
      <c r="BA7" s="24">
        <v>44.24</v>
      </c>
      <c r="BB7" s="24">
        <v>43.07</v>
      </c>
      <c r="BC7" s="24">
        <v>45.42</v>
      </c>
      <c r="BD7" s="24">
        <v>50.63</v>
      </c>
      <c r="BE7" s="24">
        <v>48.91</v>
      </c>
      <c r="BF7" s="24" t="s">
        <v>102</v>
      </c>
      <c r="BG7" s="24">
        <v>169.01</v>
      </c>
      <c r="BH7" s="24">
        <v>155.29</v>
      </c>
      <c r="BI7" s="24">
        <v>135.97999999999999</v>
      </c>
      <c r="BJ7" s="24">
        <v>115.23</v>
      </c>
      <c r="BK7" s="24" t="s">
        <v>102</v>
      </c>
      <c r="BL7" s="24">
        <v>1258.43</v>
      </c>
      <c r="BM7" s="24">
        <v>1163.75</v>
      </c>
      <c r="BN7" s="24">
        <v>1195.47</v>
      </c>
      <c r="BO7" s="24">
        <v>1168.69</v>
      </c>
      <c r="BP7" s="24">
        <v>1156.82</v>
      </c>
      <c r="BQ7" s="24" t="s">
        <v>102</v>
      </c>
      <c r="BR7" s="24">
        <v>121.43</v>
      </c>
      <c r="BS7" s="24">
        <v>114.78</v>
      </c>
      <c r="BT7" s="24">
        <v>103.76</v>
      </c>
      <c r="BU7" s="24">
        <v>110.82</v>
      </c>
      <c r="BV7" s="24" t="s">
        <v>102</v>
      </c>
      <c r="BW7" s="24">
        <v>73.36</v>
      </c>
      <c r="BX7" s="24">
        <v>72.599999999999994</v>
      </c>
      <c r="BY7" s="24">
        <v>69.430000000000007</v>
      </c>
      <c r="BZ7" s="24">
        <v>70.709999999999994</v>
      </c>
      <c r="CA7" s="24">
        <v>75.33</v>
      </c>
      <c r="CB7" s="24" t="s">
        <v>102</v>
      </c>
      <c r="CC7" s="24">
        <v>118.9</v>
      </c>
      <c r="CD7" s="24">
        <v>125.83</v>
      </c>
      <c r="CE7" s="24">
        <v>139.88</v>
      </c>
      <c r="CF7" s="24">
        <v>130.02000000000001</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100</v>
      </c>
      <c r="CZ7" s="24">
        <v>100</v>
      </c>
      <c r="DA7" s="24">
        <v>100</v>
      </c>
      <c r="DB7" s="24">
        <v>100</v>
      </c>
      <c r="DC7" s="24" t="s">
        <v>102</v>
      </c>
      <c r="DD7" s="24">
        <v>84.19</v>
      </c>
      <c r="DE7" s="24">
        <v>84.34</v>
      </c>
      <c r="DF7" s="24">
        <v>84.34</v>
      </c>
      <c r="DG7" s="24">
        <v>84.73</v>
      </c>
      <c r="DH7" s="24">
        <v>86.21</v>
      </c>
      <c r="DI7" s="24" t="s">
        <v>102</v>
      </c>
      <c r="DJ7" s="24">
        <v>9.69</v>
      </c>
      <c r="DK7" s="24">
        <v>19.38</v>
      </c>
      <c r="DL7" s="24">
        <v>28.72</v>
      </c>
      <c r="DM7" s="24">
        <v>38.49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2025-01-28T04:27:05Z</cp:lastPrinted>
  <dcterms:created xsi:type="dcterms:W3CDTF">2025-01-24T07:10:29Z</dcterms:created>
  <dcterms:modified xsi:type="dcterms:W3CDTF">2025-02-07T05:50:32Z</dcterms:modified>
  <cp:category/>
</cp:coreProperties>
</file>